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zakdominik/Desktop/Projects/porgmun/"/>
    </mc:Choice>
  </mc:AlternateContent>
  <xr:revisionPtr revIDLastSave="0" documentId="13_ncr:1_{12A41E1B-2E84-A147-BF68-E53BEC32D2AD}" xr6:coauthVersionLast="47" xr6:coauthVersionMax="47" xr10:uidLastSave="{00000000-0000-0000-0000-000000000000}"/>
  <bookViews>
    <workbookView xWindow="0" yWindow="0" windowWidth="28800" windowHeight="18000" tabRatio="817" activeTab="1" xr2:uid="{00000000-000D-0000-FFFF-FFFF00000000}"/>
  </bookViews>
  <sheets>
    <sheet name="Basics" sheetId="1" r:id="rId1"/>
    <sheet name="Delegates" sheetId="12" r:id="rId2"/>
    <sheet name="Country availability" sheetId="21" r:id="rId3"/>
    <sheet name="Escorts" sheetId="24" r:id="rId4"/>
    <sheet name="HSC" sheetId="40" r:id="rId5"/>
    <sheet name="UN WOMEN" sheetId="39" r:id="rId6"/>
    <sheet name="SPECPOL" sheetId="38" r:id="rId7"/>
    <sheet name="ICJ" sheetId="37" r:id="rId8"/>
    <sheet name="AU" sheetId="36" r:id="rId9"/>
    <sheet name="AL" sheetId="35" r:id="rId10"/>
    <sheet name="DISEC" sheetId="34" r:id="rId11"/>
    <sheet name="UNODC" sheetId="33" r:id="rId12"/>
    <sheet name="SC" sheetId="32" r:id="rId13"/>
    <sheet name="HRC" sheetId="31" r:id="rId14"/>
    <sheet name="ECOSOC" sheetId="30" r:id="rId15"/>
    <sheet name="BOXER PROTOCOL" sheetId="28" r:id="rId16"/>
    <sheet name="Delegations Acceptance+Payments" sheetId="22" r:id="rId17"/>
    <sheet name="School-committee" sheetId="3" r:id="rId18"/>
    <sheet name="Food requirements" sheetId="13" state="hidden" r:id="rId19"/>
    <sheet name="Imam" sheetId="18" r:id="rId20"/>
    <sheet name="St. Stephens" sheetId="17" r:id="rId21"/>
    <sheet name="International School of Prague" sheetId="15" r:id="rId22"/>
    <sheet name="Deutsche Schule Lisbon" sheetId="16" r:id="rId23"/>
    <sheet name="ICJ emails" sheetId="26" r:id="rId24"/>
  </sheets>
  <definedNames>
    <definedName name="_xlnm._FilterDatabase" localSheetId="1" hidden="1">Delegates!$A$1:$N$270</definedName>
    <definedName name="_xlnm._FilterDatabase" localSheetId="10" hidden="1">DISEC!$A$1:$I$29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2" l="1"/>
  <c r="C43" i="12"/>
  <c r="C38" i="12"/>
  <c r="C31" i="12"/>
  <c r="C30" i="12"/>
  <c r="C48" i="12"/>
  <c r="I12" i="17"/>
  <c r="C19" i="15"/>
  <c r="E17" i="16"/>
  <c r="C32" i="12"/>
  <c r="C33" i="12"/>
  <c r="C34" i="12"/>
  <c r="C35" i="12"/>
  <c r="C37" i="12"/>
  <c r="C39" i="12"/>
  <c r="C40" i="12"/>
  <c r="C41" i="12"/>
  <c r="C42" i="12"/>
  <c r="C44" i="12"/>
  <c r="C45" i="12"/>
  <c r="C46" i="12"/>
  <c r="C47" i="12"/>
  <c r="C49" i="12"/>
  <c r="C29" i="12"/>
</calcChain>
</file>

<file path=xl/sharedStrings.xml><?xml version="1.0" encoding="utf-8"?>
<sst xmlns="http://schemas.openxmlformats.org/spreadsheetml/2006/main" count="3497" uniqueCount="1409">
  <si>
    <t>PRICES</t>
  </si>
  <si>
    <t>PAYMENT</t>
  </si>
  <si>
    <t>BANK INFO</t>
  </si>
  <si>
    <t>Platforma: administrations.porgmun.cz</t>
  </si>
  <si>
    <t>early bird fee - 55EUR</t>
  </si>
  <si>
    <t xml:space="preserve">Delegate - fee+gala+additional </t>
  </si>
  <si>
    <t>274056386/0300 - EUR</t>
  </si>
  <si>
    <t>Username: -</t>
  </si>
  <si>
    <t>gala dinner - 15EUR</t>
  </si>
  <si>
    <t>Supervisor 1 - only additional</t>
  </si>
  <si>
    <t>IBAN: CZ1803000000000274056386</t>
  </si>
  <si>
    <t>Heslo: -</t>
  </si>
  <si>
    <t>transport ticket - 10EUR</t>
  </si>
  <si>
    <t>Supervisor 2 - fee+gala+additional</t>
  </si>
  <si>
    <t>text of payment: PORGMUN</t>
  </si>
  <si>
    <t>hoodie - 15EUR</t>
  </si>
  <si>
    <t>Chair - only additional</t>
  </si>
  <si>
    <t>variable symbol: 2022</t>
  </si>
  <si>
    <t>Email: registrations2023@porgmun.cz</t>
  </si>
  <si>
    <t>regular fee - 60 EUR</t>
  </si>
  <si>
    <t>name of bank: ČSOB</t>
  </si>
  <si>
    <t>Heslo: 9bP4ld03vtxO?r</t>
  </si>
  <si>
    <t>221133245/0300 - CZK</t>
  </si>
  <si>
    <t>Name</t>
  </si>
  <si>
    <t>School</t>
  </si>
  <si>
    <t>Committee + position (1st choice)</t>
  </si>
  <si>
    <t>Committee + position (2nd choice)</t>
  </si>
  <si>
    <t>Final position</t>
  </si>
  <si>
    <t>Price/Euro</t>
  </si>
  <si>
    <t>Payment</t>
  </si>
  <si>
    <t>Emails</t>
  </si>
  <si>
    <t>Merch email</t>
  </si>
  <si>
    <t>Hoodies</t>
  </si>
  <si>
    <t>Adam Spurný</t>
  </si>
  <si>
    <t>Nový PORG</t>
  </si>
  <si>
    <t>UNODC, Federal Republic of Germany</t>
  </si>
  <si>
    <t>Kingdom of Netherlands</t>
  </si>
  <si>
    <t>ada.spurny@gmail.com</t>
  </si>
  <si>
    <t>Veronika Němečková</t>
  </si>
  <si>
    <t>UNODC, Colombia</t>
  </si>
  <si>
    <t>Venezuela</t>
  </si>
  <si>
    <t>DISEC, United Mexican States</t>
  </si>
  <si>
    <t>nemeckova.v779@gmail.com</t>
  </si>
  <si>
    <t>Klaudie Klečková</t>
  </si>
  <si>
    <t>DISEC, Saudi Arabia</t>
  </si>
  <si>
    <t>kleckovaklaudie@novyporg.cz</t>
  </si>
  <si>
    <t>Victoria Lukander</t>
  </si>
  <si>
    <t>UNODC, Kingdom of Denmark</t>
  </si>
  <si>
    <t>Kindom of Thailand</t>
  </si>
  <si>
    <t>lukandervictoria@novyporg.cz</t>
  </si>
  <si>
    <t>Samuel Kopún</t>
  </si>
  <si>
    <t>DISEC, Republic of Turkey</t>
  </si>
  <si>
    <t>Italian Republic</t>
  </si>
  <si>
    <t>kopunsamuel@novyporg.cz</t>
  </si>
  <si>
    <t>Julie Beranová</t>
  </si>
  <si>
    <t>UNODC, Portugal</t>
  </si>
  <si>
    <t>UN WOMEN Afghanistan</t>
  </si>
  <si>
    <t>UN Women, Afghanistan</t>
  </si>
  <si>
    <t>beranova.julie@gmail.com</t>
  </si>
  <si>
    <t>Tobiáš Ryba</t>
  </si>
  <si>
    <t>UNODC, Finland</t>
  </si>
  <si>
    <t>ICJ</t>
  </si>
  <si>
    <t>rybatobias@novyporg.cz</t>
  </si>
  <si>
    <t>Karolína Hummelová</t>
  </si>
  <si>
    <t>DISEC Philippines</t>
  </si>
  <si>
    <t>Poland</t>
  </si>
  <si>
    <t>DISEC, Poland</t>
  </si>
  <si>
    <t>hummelovakarolina@novyporg.cz</t>
  </si>
  <si>
    <t>Jan Frohlich</t>
  </si>
  <si>
    <t>ECOSOC, Czech Republic</t>
  </si>
  <si>
    <t>DISEC Slovakia or Italian Republic</t>
  </si>
  <si>
    <t>frohlichjan1@gmail.com</t>
  </si>
  <si>
    <t>Veronika Hauferová</t>
  </si>
  <si>
    <t>UNODC, Kingdom of Thailand</t>
  </si>
  <si>
    <t>Japan</t>
  </si>
  <si>
    <t>hauferovaveronika@novyporg.cz</t>
  </si>
  <si>
    <t>Max Fröhlich</t>
  </si>
  <si>
    <t>UNODC Republic of Peru</t>
  </si>
  <si>
    <t>ECOSOC Italian Republic</t>
  </si>
  <si>
    <t>ECOSOC, Italian Republic</t>
  </si>
  <si>
    <t>frohlichmax@novyporg.cz</t>
  </si>
  <si>
    <t>Nela Trávníčková</t>
  </si>
  <si>
    <t>DISEC, Venezuela</t>
  </si>
  <si>
    <t>travnickovanela@novyporg.cz</t>
  </si>
  <si>
    <t>Filip Vopravil</t>
  </si>
  <si>
    <t>Boxer protocol, Italy</t>
  </si>
  <si>
    <t>vopravilfilip@novyporg.cz</t>
  </si>
  <si>
    <t>Ella Karakolevová</t>
  </si>
  <si>
    <t>SC Serbia</t>
  </si>
  <si>
    <t>The Russian Federation</t>
  </si>
  <si>
    <t>SC, Bulgaria</t>
  </si>
  <si>
    <t>karakolevovaella@novyporg.cz</t>
  </si>
  <si>
    <t>Klára Blaškovanová</t>
  </si>
  <si>
    <t>UNODC, Mexico</t>
  </si>
  <si>
    <t>UNODC, French Fifth Republic</t>
  </si>
  <si>
    <t>blaskovanovaklara@novyporg.cz</t>
  </si>
  <si>
    <t>Marie Bureš</t>
  </si>
  <si>
    <t>UNODC Vietnam</t>
  </si>
  <si>
    <t>UN WOMEN Japan</t>
  </si>
  <si>
    <t>HRC, Malaysia</t>
  </si>
  <si>
    <t>buresmarie@novyporg.cz</t>
  </si>
  <si>
    <t>Laura Zálešáková</t>
  </si>
  <si>
    <t>UNODC USA</t>
  </si>
  <si>
    <t>Republic of Turkey</t>
  </si>
  <si>
    <t>UNODC, USA</t>
  </si>
  <si>
    <t>zalesakovalaura@novyporg.cz</t>
  </si>
  <si>
    <t>Emma Dobřichovská</t>
  </si>
  <si>
    <t>DISEC Canada</t>
  </si>
  <si>
    <t>DISEC, Iraq</t>
  </si>
  <si>
    <t>dobrichovskaemma@novyporg.cz</t>
  </si>
  <si>
    <t>Karolína Sedláčková</t>
  </si>
  <si>
    <t>sedlackovakarolina@novyporg.cz</t>
  </si>
  <si>
    <t>Anna Cabrnochová</t>
  </si>
  <si>
    <t>AL, Jordan</t>
  </si>
  <si>
    <t>cabrnochovaanna@novyporg.cz</t>
  </si>
  <si>
    <t>Alžběta Píchová</t>
  </si>
  <si>
    <t>AU, Mozambique</t>
  </si>
  <si>
    <t>pichovaalzbeta@novyporg.cz</t>
  </si>
  <si>
    <t>Oliver Mullen</t>
  </si>
  <si>
    <t>AL, Morocco</t>
  </si>
  <si>
    <t>o.r.mullen@gmail.com</t>
  </si>
  <si>
    <t>Dan Blažek</t>
  </si>
  <si>
    <t>ECOSOC, People's republic of China</t>
  </si>
  <si>
    <t>blazekdan@novyporg.cz</t>
  </si>
  <si>
    <t>Matyáš Vít</t>
  </si>
  <si>
    <t>UN Women, Republic of Korea</t>
  </si>
  <si>
    <t>vitmatyas@novyporg.cz</t>
  </si>
  <si>
    <t>Františka Haškovcová</t>
  </si>
  <si>
    <t>UN Women, South Africa</t>
  </si>
  <si>
    <t>haskovcovafrantiska@novyporg.cz</t>
  </si>
  <si>
    <t>Sophia Udženija</t>
  </si>
  <si>
    <t>HSC, Poland</t>
  </si>
  <si>
    <t>udzenijasophia@novyporg.cz</t>
  </si>
  <si>
    <t>Tobiaš Baran</t>
  </si>
  <si>
    <t>SC Russia</t>
  </si>
  <si>
    <t>USA</t>
  </si>
  <si>
    <t>SC, USA</t>
  </si>
  <si>
    <t>barantobias@novyporg.cz</t>
  </si>
  <si>
    <t>Ali Cevat Arslankaya</t>
  </si>
  <si>
    <t>M. Emin Saraç Imam Hatip High School</t>
  </si>
  <si>
    <t>ECOSOC, USA</t>
  </si>
  <si>
    <t>aalicevat@gmail.com</t>
  </si>
  <si>
    <t>Yunus Emre Köyceğiz</t>
  </si>
  <si>
    <t>SC, Turkey</t>
  </si>
  <si>
    <t>Boxer protocol, Netherlands</t>
  </si>
  <si>
    <t>yunusemrekoycegiz@gmail.com</t>
  </si>
  <si>
    <t>Yusuf Emir Öztürk</t>
  </si>
  <si>
    <t>ECOSOC, Turkey</t>
  </si>
  <si>
    <t>yusufemirchyz@gmail.com</t>
  </si>
  <si>
    <t>Muhammet Zişan Barulay</t>
  </si>
  <si>
    <t>HRC, Netherlands</t>
  </si>
  <si>
    <t>muhammetzisanb@gmail.com</t>
  </si>
  <si>
    <t>Muhammet Mustafa İnal</t>
  </si>
  <si>
    <t>SPECPOL, Portugal</t>
  </si>
  <si>
    <t>m.mustafainal3@gmail.com</t>
  </si>
  <si>
    <t>Furkan Bayram</t>
  </si>
  <si>
    <t>HRC, Germany</t>
  </si>
  <si>
    <t>furkan.engineer@gmail.com</t>
  </si>
  <si>
    <t>Esat Aktaş</t>
  </si>
  <si>
    <t>AU, Somalia</t>
  </si>
  <si>
    <t>esataktas11@gmail.com</t>
  </si>
  <si>
    <t>Eren Talha Altundağ</t>
  </si>
  <si>
    <t>ECOSOC, UK</t>
  </si>
  <si>
    <t>Boxer Protocol, UK</t>
  </si>
  <si>
    <t>altundag.erentlh@gmail.com</t>
  </si>
  <si>
    <t>Necmi Mürsel Metin</t>
  </si>
  <si>
    <t>HRC, Luxembourg</t>
  </si>
  <si>
    <t>necmimurselmetin@gmail.com</t>
  </si>
  <si>
    <t>Emirhan Şapçı</t>
  </si>
  <si>
    <t>SC, Republic of Albania</t>
  </si>
  <si>
    <t>Boxer Protocol, Germany</t>
  </si>
  <si>
    <t>emirhansapci@gmail.com</t>
  </si>
  <si>
    <t>Erdi Aksu</t>
  </si>
  <si>
    <t>ECOSOC, Japan</t>
  </si>
  <si>
    <t>erdican2006@gmail.com</t>
  </si>
  <si>
    <t>Ömer Faruk Kılıç</t>
  </si>
  <si>
    <t>HRC, France</t>
  </si>
  <si>
    <t>HRC, French Fifth Republic</t>
  </si>
  <si>
    <t>gs.kilicfaruk04@gmail.com</t>
  </si>
  <si>
    <t>Muhammed Efe Dindar</t>
  </si>
  <si>
    <t>UNODC, Netherlands</t>
  </si>
  <si>
    <t>m.efe.dindar@gmail.com</t>
  </si>
  <si>
    <t>Ahmet Kerem Kalaycı</t>
  </si>
  <si>
    <t>DISEC, Slovakia</t>
  </si>
  <si>
    <t>keremkalayci07@gmail.com</t>
  </si>
  <si>
    <t>Asem Mohamed Mahmoud Elsayed Arfat</t>
  </si>
  <si>
    <t xml:space="preserve">ECOSOC, Canada </t>
  </si>
  <si>
    <t>asem.arafat2000@gmail.com</t>
  </si>
  <si>
    <t>Ümmügülsüm Keskin</t>
  </si>
  <si>
    <t>UNODC, Germany</t>
  </si>
  <si>
    <t>AL, Kuwait</t>
  </si>
  <si>
    <t>gulsumkeskin@eminsaracaihl.com</t>
  </si>
  <si>
    <t>Naime Nisa Gürbüz</t>
  </si>
  <si>
    <t>UNODC, Republic of Peru</t>
  </si>
  <si>
    <t>HRC, Japan</t>
  </si>
  <si>
    <t>naimenisagurbuz@gmail.com</t>
  </si>
  <si>
    <t>Zeynep Çakan</t>
  </si>
  <si>
    <t>zeynpckn34@gmail.com</t>
  </si>
  <si>
    <t>Betül Berra Atalay</t>
  </si>
  <si>
    <t>UNODC, Uruguay</t>
  </si>
  <si>
    <t>bberraatalay@gmail.com</t>
  </si>
  <si>
    <t>Sueda Sena Karaman</t>
  </si>
  <si>
    <t>AU, Kenya</t>
  </si>
  <si>
    <t>suedasenakaraman@gmail.com</t>
  </si>
  <si>
    <t>Azranur Ezer</t>
  </si>
  <si>
    <t>UNODC, Republic of Nigeria</t>
  </si>
  <si>
    <t>UNODC, Nigeria</t>
  </si>
  <si>
    <t>azranurezer07@gmail.com</t>
  </si>
  <si>
    <t>Asude Sena Arıkan</t>
  </si>
  <si>
    <t>African Union, Sudan</t>
  </si>
  <si>
    <t>DISEC, Canada</t>
  </si>
  <si>
    <t>AU, Sudan</t>
  </si>
  <si>
    <t>asudesenaarikan@gmail.com</t>
  </si>
  <si>
    <t>Adam Andrusko</t>
  </si>
  <si>
    <t>ISP</t>
  </si>
  <si>
    <t>SC, Republic of Croatia</t>
  </si>
  <si>
    <t>SC, Croatia</t>
  </si>
  <si>
    <t>101313@isp.cz</t>
  </si>
  <si>
    <t>Abhigyan Chakraborty</t>
  </si>
  <si>
    <t>ECOSOC, China</t>
  </si>
  <si>
    <t>104147@isp.cz</t>
  </si>
  <si>
    <t>Dara-Sofia Stankova</t>
  </si>
  <si>
    <t>UNODC, UK</t>
  </si>
  <si>
    <t>HRC, Kingdom of Morocco</t>
  </si>
  <si>
    <t>HRC, Morocco</t>
  </si>
  <si>
    <t>104196@isp.cz</t>
  </si>
  <si>
    <t>Anna Kupyna</t>
  </si>
  <si>
    <t>UN Women, Kingdom of Norway</t>
  </si>
  <si>
    <t>UN women, Norway</t>
  </si>
  <si>
    <t>101464@isp.cz</t>
  </si>
  <si>
    <t>Robert Sevcik</t>
  </si>
  <si>
    <t>SC, Bosnia and Hercegovina</t>
  </si>
  <si>
    <t>SC, Bosnia and Herzegovina</t>
  </si>
  <si>
    <t>102145@isp.cz</t>
  </si>
  <si>
    <t>Jan Vild</t>
  </si>
  <si>
    <t>Boxer Protocol, USA</t>
  </si>
  <si>
    <t>Boxer Protocol, Portugal</t>
  </si>
  <si>
    <t>102460@isp.cz</t>
  </si>
  <si>
    <t>Lukas Sadie</t>
  </si>
  <si>
    <t>UN Women, New Zeland</t>
  </si>
  <si>
    <t>UN Women, New Zealand</t>
  </si>
  <si>
    <t>103478@isp.cz</t>
  </si>
  <si>
    <t>Laura Im</t>
  </si>
  <si>
    <t>ECOSOC, Canada</t>
  </si>
  <si>
    <t>SPECPOL, Canada</t>
  </si>
  <si>
    <t>104473@isp.cz</t>
  </si>
  <si>
    <t>Tomas Zouhar</t>
  </si>
  <si>
    <t>UNODC, Afghanistan</t>
  </si>
  <si>
    <t>UN Women, France</t>
  </si>
  <si>
    <t>UN Women, French Fifth Republic</t>
  </si>
  <si>
    <t>Michaela Hubschmanova</t>
  </si>
  <si>
    <t>ECOSOC, Swiss Confederation</t>
  </si>
  <si>
    <t>HRC, Lebanese Republic</t>
  </si>
  <si>
    <t>102655@isp.cz</t>
  </si>
  <si>
    <t>Jasmine Suri</t>
  </si>
  <si>
    <t>AU, Egypt</t>
  </si>
  <si>
    <t>ECOSOC, Switzerland</t>
  </si>
  <si>
    <t>101261@isp.cz</t>
  </si>
  <si>
    <t>Alexa Jurkowski</t>
  </si>
  <si>
    <t>104053@isp.cz</t>
  </si>
  <si>
    <t>Marion Jahodova</t>
  </si>
  <si>
    <t>UN Women, Japan</t>
  </si>
  <si>
    <t>101325@isp.cz</t>
  </si>
  <si>
    <t>Bennett Marotti</t>
  </si>
  <si>
    <t>Boxer Protocol, Russian Empire</t>
  </si>
  <si>
    <t>Boxer Protocol, Russia</t>
  </si>
  <si>
    <t>bcmarotti@gmail.com</t>
  </si>
  <si>
    <t>Končelíková Emílie</t>
  </si>
  <si>
    <t>Gymnázium Omská</t>
  </si>
  <si>
    <t>emilie.koncelikova@gmail.com</t>
  </si>
  <si>
    <t>Příhodová Nikol</t>
  </si>
  <si>
    <t>UNODC, Democratic People's Republic of Korea</t>
  </si>
  <si>
    <t>niky.prihodovaa@gmail.com</t>
  </si>
  <si>
    <t>Vlasáková Adéla</t>
  </si>
  <si>
    <t>adela.vlasakova@email.cz</t>
  </si>
  <si>
    <t>Cassidy Kristina</t>
  </si>
  <si>
    <t>UN Women, Poland</t>
  </si>
  <si>
    <t>krissicassidy@gmail.com</t>
  </si>
  <si>
    <t>Luňáková Lucie Ella</t>
  </si>
  <si>
    <t>AU, Eswatini</t>
  </si>
  <si>
    <t>lola.lunakova@gmail.com</t>
  </si>
  <si>
    <t>Teuberová Lucie</t>
  </si>
  <si>
    <t>SPECPOL, Ireland</t>
  </si>
  <si>
    <t>luci.teuberova@gmail.com</t>
  </si>
  <si>
    <t>Dunaj Andrej</t>
  </si>
  <si>
    <t>ECOSOC, Belgium</t>
  </si>
  <si>
    <t>andrei.dunai@email.cz</t>
  </si>
  <si>
    <t>Rysová Veronika</t>
  </si>
  <si>
    <t>UN Women, Finland</t>
  </si>
  <si>
    <t>veronika.rysova06@seznam.cz</t>
  </si>
  <si>
    <t>Řezníček Marek</t>
  </si>
  <si>
    <t>SPECPOL, Somalia</t>
  </si>
  <si>
    <t>marek.reznicek1@gmail.com</t>
  </si>
  <si>
    <t>Hinov Dominik</t>
  </si>
  <si>
    <t>dominikhinov@gmail.com</t>
  </si>
  <si>
    <t>Schejbalová Alžběta</t>
  </si>
  <si>
    <t>Boxer Protocol - Sweden</t>
  </si>
  <si>
    <t>prateta.alzbeta@gmail.com</t>
  </si>
  <si>
    <t>Rudovská Anna</t>
  </si>
  <si>
    <t>UNODC, Peru</t>
  </si>
  <si>
    <t>anna.rudovska@email.cz</t>
  </si>
  <si>
    <t>Barbora Fejfarová</t>
  </si>
  <si>
    <t>SPECPOL, Japan</t>
  </si>
  <si>
    <t>barafejfarova@email.cz</t>
  </si>
  <si>
    <t>Vysušilová Nina</t>
  </si>
  <si>
    <t>UNODC, Malta</t>
  </si>
  <si>
    <t>ninavysusilova@gmail.com</t>
  </si>
  <si>
    <t>Francesca Caringella</t>
  </si>
  <si>
    <t>St Stephen's</t>
  </si>
  <si>
    <t>UNODC Netherlands</t>
  </si>
  <si>
    <t>Arab League Jordan</t>
  </si>
  <si>
    <t>UNODC UK</t>
  </si>
  <si>
    <t>25carfra@sssrome.it</t>
  </si>
  <si>
    <t>Bianca Tazzioli</t>
  </si>
  <si>
    <t>UNODC Portugal</t>
  </si>
  <si>
    <t>HRC Finland</t>
  </si>
  <si>
    <t>25tazbia@sssrome.it</t>
  </si>
  <si>
    <t>Anna Maria Bellini</t>
  </si>
  <si>
    <t>UNODC Mexico</t>
  </si>
  <si>
    <t>UNODC United Mexican States</t>
  </si>
  <si>
    <t>25belann@sssrome.it</t>
  </si>
  <si>
    <t>Josephine Milioto</t>
  </si>
  <si>
    <t>HRC Netherlands</t>
  </si>
  <si>
    <t>HRC Lithuania</t>
  </si>
  <si>
    <t>25miljos@sssrome.it</t>
  </si>
  <si>
    <t>Silvia Solima</t>
  </si>
  <si>
    <t>ECOSOC Switzerland</t>
  </si>
  <si>
    <t>HRC UK</t>
  </si>
  <si>
    <t>ECOSOC Australia</t>
  </si>
  <si>
    <t>25solsil@sssrome.it</t>
  </si>
  <si>
    <t>Raffaella Avallone</t>
  </si>
  <si>
    <t>ECOSOC</t>
  </si>
  <si>
    <t>ECOSOC Tunisia</t>
  </si>
  <si>
    <t>25avaraf@sssrome.it</t>
  </si>
  <si>
    <t>Stella Tran Ba Huy</t>
  </si>
  <si>
    <t>UNODC France</t>
  </si>
  <si>
    <t>HRC France</t>
  </si>
  <si>
    <t>HRC, Argentine Republic</t>
  </si>
  <si>
    <t>25traste@sssrome.it</t>
  </si>
  <si>
    <t>OLIVEIRA Beatriz</t>
  </si>
  <si>
    <t>Lisbon</t>
  </si>
  <si>
    <t>UN WOMEN Norway</t>
  </si>
  <si>
    <t>UN Women, People's Republic of China</t>
  </si>
  <si>
    <t>dsl-4356@student.dslissabon.com</t>
  </si>
  <si>
    <t>GARCIA Gaspar</t>
  </si>
  <si>
    <t>HSC, French Fifth Republic</t>
  </si>
  <si>
    <r>
      <t> </t>
    </r>
    <r>
      <rPr>
        <u/>
        <sz val="10"/>
        <color theme="10"/>
        <rFont val="Arial"/>
        <family val="2"/>
        <scheme val="minor"/>
      </rPr>
      <t>dsl-4259@student.dslissabon.com</t>
    </r>
  </si>
  <si>
    <t>HRC, USA</t>
  </si>
  <si>
    <t>dsl-3224@student.dslissabon.com</t>
  </si>
  <si>
    <t>OLIVEIRA Larissa</t>
  </si>
  <si>
    <t>HSC, Japan</t>
  </si>
  <si>
    <t>dsl-4229@student.dslissabon.com</t>
  </si>
  <si>
    <t>CAEIRO RATO Pedro</t>
  </si>
  <si>
    <t>dsl-3203@student.dslissabon.com</t>
  </si>
  <si>
    <t>GRUNER Pedro</t>
  </si>
  <si>
    <t>Boxer Protocol, Austo-Hungary</t>
  </si>
  <si>
    <t>Boxer Protocol, Belgium</t>
  </si>
  <si>
    <t>DSL-3212@student.dslissabon.com</t>
  </si>
  <si>
    <t>ZINKL Marie</t>
  </si>
  <si>
    <t>SPECPOL, Iran</t>
  </si>
  <si>
    <t>marie.zinkl@gmail.com</t>
  </si>
  <si>
    <t>CAXIAS Inês</t>
  </si>
  <si>
    <t>UN Women, India</t>
  </si>
  <si>
    <r>
      <t> </t>
    </r>
    <r>
      <rPr>
        <u/>
        <sz val="10"/>
        <color theme="10"/>
        <rFont val="Arial"/>
        <family val="2"/>
        <scheme val="minor"/>
      </rPr>
      <t>dsl-2921@student.dslissabon.com</t>
    </r>
  </si>
  <si>
    <t>ESPILDORA SCHAEPE Sebastian</t>
  </si>
  <si>
    <t>SPECPOL, Germany</t>
  </si>
  <si>
    <r>
      <t> </t>
    </r>
    <r>
      <rPr>
        <u/>
        <sz val="10"/>
        <color theme="10"/>
        <rFont val="Arial"/>
        <family val="2"/>
        <scheme val="minor"/>
      </rPr>
      <t>dsl-4996@student.dslissabon.com      </t>
    </r>
  </si>
  <si>
    <t>MONIZ Sofia</t>
  </si>
  <si>
    <t>UN Women, Thailand</t>
  </si>
  <si>
    <t>dsl-3110@student.dslissabon.com</t>
  </si>
  <si>
    <t>COSTA Carolina</t>
  </si>
  <si>
    <t>DISEC, Brazil</t>
  </si>
  <si>
    <r>
      <t>dsl-4079@student.dslissabon.com</t>
    </r>
    <r>
      <rPr>
        <u/>
        <sz val="10"/>
        <color theme="10"/>
        <rFont val="Arial"/>
        <family val="2"/>
        <scheme val="minor"/>
      </rPr>
      <t> </t>
    </r>
  </si>
  <si>
    <t>RIBAS Sara</t>
  </si>
  <si>
    <t>UNODC, Canada</t>
  </si>
  <si>
    <t>dsl-2974@student.dslissabon.com</t>
  </si>
  <si>
    <t>ESPILDORA SCHAEPE Tomás</t>
  </si>
  <si>
    <t>SPECPOL, Israel</t>
  </si>
  <si>
    <r>
      <t>  </t>
    </r>
    <r>
      <rPr>
        <u/>
        <sz val="10"/>
        <color theme="10"/>
        <rFont val="Arial"/>
        <family val="2"/>
        <scheme val="minor"/>
      </rPr>
      <t>dsl-4997@student.dslissabon.com</t>
    </r>
  </si>
  <si>
    <t>Nelli Gaspar</t>
  </si>
  <si>
    <t>Parklane</t>
  </si>
  <si>
    <t>DISEC, El Salvador</t>
  </si>
  <si>
    <t>pupil.nelli.gaspar@parklane-is.com</t>
  </si>
  <si>
    <t>Henry Bowdler</t>
  </si>
  <si>
    <t>Boxer Protocol, Japan</t>
  </si>
  <si>
    <t>pupil.henry.bowdler@parklane-is.com</t>
  </si>
  <si>
    <t>Thomas Michael Hill</t>
  </si>
  <si>
    <t>HRC, United Mexican States</t>
  </si>
  <si>
    <t>pupil.tom.hill@parklane-is.com</t>
  </si>
  <si>
    <t xml:space="preserve"> Igor Zajac</t>
  </si>
  <si>
    <t>AU, Tunisia</t>
  </si>
  <si>
    <t>pupil.igor.zajac@parklane-is.com</t>
  </si>
  <si>
    <t>Sanda Eftode</t>
  </si>
  <si>
    <t>SPECPOL, French Fifth Republic</t>
  </si>
  <si>
    <t>pupil.sanda.eftode@parklane-is.com</t>
  </si>
  <si>
    <t xml:space="preserve"> Anna-Maria Mastrini</t>
  </si>
  <si>
    <t>UN Women, Bangladesh</t>
  </si>
  <si>
    <t>anna.mastrini17@gmail.com</t>
  </si>
  <si>
    <t>Vera Motrenko</t>
  </si>
  <si>
    <t>UNODC, Venezuela</t>
  </si>
  <si>
    <t>pupil.vera.motrenko@parklane-is.com</t>
  </si>
  <si>
    <t>Sophia Straus</t>
  </si>
  <si>
    <t>AL, Iraq</t>
  </si>
  <si>
    <t>pupil.sophie.straus@parklane-is.com</t>
  </si>
  <si>
    <t>Josef Gibson</t>
  </si>
  <si>
    <t>SC, Albania</t>
  </si>
  <si>
    <t>pupil.josef.gibson@parklane-is.com</t>
  </si>
  <si>
    <t>Daniel Wiedermann</t>
  </si>
  <si>
    <t>HSC, People's Republic of China</t>
  </si>
  <si>
    <t>pupil.daniel.wiedermann@parklane-is.com</t>
  </si>
  <si>
    <t>Nicol Mackova</t>
  </si>
  <si>
    <t>HRC, Bangladesh</t>
  </si>
  <si>
    <t>pupil.nicol.mackova@parklane-is.com</t>
  </si>
  <si>
    <t>Artemiy Zvyagin</t>
  </si>
  <si>
    <t>AU, Zambia</t>
  </si>
  <si>
    <t>pupil.artemiy.zvyagin@parklane-is.com</t>
  </si>
  <si>
    <t>Eva Wray</t>
  </si>
  <si>
    <t>SPECPOL, United Kingdom</t>
  </si>
  <si>
    <t>pupil.eva.wray@parklane-is.com</t>
  </si>
  <si>
    <t>Aoife Mccormick</t>
  </si>
  <si>
    <t>UNODC, Russia</t>
  </si>
  <si>
    <t>pupil.aoife.mccormick@parklane-is.com</t>
  </si>
  <si>
    <t>Sanjay Aravindhan</t>
  </si>
  <si>
    <t>AL, Libya</t>
  </si>
  <si>
    <t>pupil.sanjay.aravindhan@parklane-is.com</t>
  </si>
  <si>
    <t>Nehir Yilmaz</t>
  </si>
  <si>
    <t>Istanbul</t>
  </si>
  <si>
    <t>SC, French Fifth Republic</t>
  </si>
  <si>
    <t>nehiryilmaz.n@gmail.com</t>
  </si>
  <si>
    <t>Omer Demiroz</t>
  </si>
  <si>
    <t>HRC, Ireland</t>
  </si>
  <si>
    <t>oemerdemiroez@gmail.com</t>
  </si>
  <si>
    <t>Alisa Aybey</t>
  </si>
  <si>
    <t>ECOSOC, Nigeria</t>
  </si>
  <si>
    <t>alisaaybey@gmail.com</t>
  </si>
  <si>
    <t>Erdem Kerem Kaya</t>
  </si>
  <si>
    <t>AU, Libya</t>
  </si>
  <si>
    <t>krmky2008@hotmail.com</t>
  </si>
  <si>
    <t>Efe Toprak Akpinar</t>
  </si>
  <si>
    <t>efetoprakpinar@outlook.com</t>
  </si>
  <si>
    <t>Emre Uluisik</t>
  </si>
  <si>
    <t>ECOSOC, United Mexican States</t>
  </si>
  <si>
    <t>emreuluisik1160@gmail.com</t>
  </si>
  <si>
    <t>Ali Tuna Cetin</t>
  </si>
  <si>
    <t>tunacetin2006@gmail.com</t>
  </si>
  <si>
    <t>Yigit Kundakci</t>
  </si>
  <si>
    <t>ECOSOC, Republic of Korea</t>
  </si>
  <si>
    <t>yigitkundakci5434@gmail.com</t>
  </si>
  <si>
    <t>Butuhan Kir</t>
  </si>
  <si>
    <t>DISEC, Australia</t>
  </si>
  <si>
    <t>batuhankir@icloud.com</t>
  </si>
  <si>
    <t>Reyda Yildirim</t>
  </si>
  <si>
    <t>DISEC, Bahrain</t>
  </si>
  <si>
    <t>reydaym@gmail.com</t>
  </si>
  <si>
    <t>Angelos Matzaridis</t>
  </si>
  <si>
    <t>Montana</t>
  </si>
  <si>
    <t>AL, Syria</t>
  </si>
  <si>
    <t>Farouk.shaaban07@hotmail.com</t>
  </si>
  <si>
    <t>Farouk Mohamed Shaaban</t>
  </si>
  <si>
    <t>AL, Iran</t>
  </si>
  <si>
    <t>angelos.matzaridis@montana-zug.ch</t>
  </si>
  <si>
    <t>Emma Jenisch</t>
  </si>
  <si>
    <t>UN Women, Ireland</t>
  </si>
  <si>
    <t>emma.jenisch@montana-zug.ch</t>
  </si>
  <si>
    <t>Fionn James Fewings</t>
  </si>
  <si>
    <t>fionn.fewings@montana-zug.ch</t>
  </si>
  <si>
    <t>Daréna Palyvoda</t>
  </si>
  <si>
    <t>SC, Serbia</t>
  </si>
  <si>
    <t>darena.palyvoda@montana-zug.ch</t>
  </si>
  <si>
    <t>Natálie Mojžíšová</t>
  </si>
  <si>
    <t>Meridian School</t>
  </si>
  <si>
    <t>DISEC, Russia</t>
  </si>
  <si>
    <t xml:space="preserve">
natalie.mojzisova@meridianedu.cz</t>
  </si>
  <si>
    <t>Jaide Yellen</t>
  </si>
  <si>
    <t>SPECPOL, Nigeria</t>
  </si>
  <si>
    <t>jaide.yellen@gmail.com</t>
  </si>
  <si>
    <t>Raphael Grimberg</t>
  </si>
  <si>
    <t>Riverside</t>
  </si>
  <si>
    <t>HRC, Bahrain</t>
  </si>
  <si>
    <t>raphaelgrimberg@riversideschool.cz</t>
  </si>
  <si>
    <t>Anna Danilochkina</t>
  </si>
  <si>
    <t>DISEC, People's Republic of China</t>
  </si>
  <si>
    <t>annadanilochkina@riversideschool.cz</t>
  </si>
  <si>
    <t>Malak Kwrbou</t>
  </si>
  <si>
    <t>malak.kwrbou@gmail.com</t>
  </si>
  <si>
    <t>Brandon Lee</t>
  </si>
  <si>
    <t>AL, Sultanate of Oman</t>
  </si>
  <si>
    <t>seungheonlee@riversideschool.cz</t>
  </si>
  <si>
    <t>Enrico Salvarani</t>
  </si>
  <si>
    <t>SPECPOL, Russia</t>
  </si>
  <si>
    <t>ricodigo40@gmail.com</t>
  </si>
  <si>
    <t>Maja Szczytowska</t>
  </si>
  <si>
    <t>Pawel</t>
  </si>
  <si>
    <t>SC, Canada</t>
  </si>
  <si>
    <t>maja.szczytowska@gmail.com</t>
  </si>
  <si>
    <t>Jakub Jan Rozdeiczer</t>
  </si>
  <si>
    <t>SC Canada</t>
  </si>
  <si>
    <t>SC Kosovo</t>
  </si>
  <si>
    <t>jakub.rozdeiczer@gmail.com</t>
  </si>
  <si>
    <t>Karolina Aleksandra Owczarek</t>
  </si>
  <si>
    <t>AU Kenya</t>
  </si>
  <si>
    <t>AU Namibia</t>
  </si>
  <si>
    <t>kowczarek1810@gmail.com</t>
  </si>
  <si>
    <t>Wiktoria Wojnarowic</t>
  </si>
  <si>
    <t>SC France</t>
  </si>
  <si>
    <t>AU Uganda</t>
  </si>
  <si>
    <t>UN Women Latvia</t>
  </si>
  <si>
    <t>wiktoria.wojnarowicz66@gmail.com</t>
  </si>
  <si>
    <t>Iga Hazubska</t>
  </si>
  <si>
    <t>UNODC</t>
  </si>
  <si>
    <t>ECOSOC, Russia</t>
  </si>
  <si>
    <t>iga.hazubska@icloud.com</t>
  </si>
  <si>
    <t>Lea Pawlicka</t>
  </si>
  <si>
    <t>HSC, USA</t>
  </si>
  <si>
    <t>leapawlicka@gmail.com</t>
  </si>
  <si>
    <t>Lena Tarkiewicz</t>
  </si>
  <si>
    <t>UN Women, USA</t>
  </si>
  <si>
    <t>ltarkiewicz@gmail.com</t>
  </si>
  <si>
    <t>Olivia Sienkiewicz</t>
  </si>
  <si>
    <t>ECOSOC, French Fifth Republic</t>
  </si>
  <si>
    <t>olivkasienkiewicz@gmail.com</t>
  </si>
  <si>
    <t>Lucja Urbanska</t>
  </si>
  <si>
    <t>HSC, Italy</t>
  </si>
  <si>
    <t>lucja.urbanskaa@gmail.com</t>
  </si>
  <si>
    <t>Antonina Hanna Stepak</t>
  </si>
  <si>
    <t>SPECPOL, USA</t>
  </si>
  <si>
    <t>t.stepak@gmail.com</t>
  </si>
  <si>
    <t>Patrycja Klaudia Grzeskzkiewicz</t>
  </si>
  <si>
    <t>AL, Saudi Arabia</t>
  </si>
  <si>
    <t>pati.grzeszkiewicz@gmail.com</t>
  </si>
  <si>
    <t>Eryka Lizun</t>
  </si>
  <si>
    <t>HRC, People's Republic of China</t>
  </si>
  <si>
    <t>lizuneryka@gmail.com</t>
  </si>
  <si>
    <t>Anna Jakubowska</t>
  </si>
  <si>
    <t>barakia@icloud.com</t>
  </si>
  <si>
    <t>Andrea Grossová</t>
  </si>
  <si>
    <t>Open Gate</t>
  </si>
  <si>
    <t>AU, Nigeria</t>
  </si>
  <si>
    <t>20grossova@opengate.cz</t>
  </si>
  <si>
    <t>Amálie Plecitá</t>
  </si>
  <si>
    <t>AU, Tanzania</t>
  </si>
  <si>
    <t>amalie.plecita@gmail.com</t>
  </si>
  <si>
    <t>Lucie Visková</t>
  </si>
  <si>
    <t>AU, Uganda</t>
  </si>
  <si>
    <t>lucyviskova08@gmail.com</t>
  </si>
  <si>
    <t>Daniel Adamec</t>
  </si>
  <si>
    <t>DISEC</t>
  </si>
  <si>
    <t>17adamec@opengate.cz</t>
  </si>
  <si>
    <t>Jan Fišer</t>
  </si>
  <si>
    <t>SC Albania</t>
  </si>
  <si>
    <t>UNODC Afghanistan</t>
  </si>
  <si>
    <t>AL Egypt</t>
  </si>
  <si>
    <t>fiserjan5@gmail.com</t>
  </si>
  <si>
    <t>Jakub Kubin</t>
  </si>
  <si>
    <t>UNODC China</t>
  </si>
  <si>
    <t>SPECPOL</t>
  </si>
  <si>
    <t>AU South Africa</t>
  </si>
  <si>
    <t>18kubin@opengate.cz</t>
  </si>
  <si>
    <t>Robert Šatera</t>
  </si>
  <si>
    <t>Boxer Protocol Russia</t>
  </si>
  <si>
    <t>Boxer Protocol Germany</t>
  </si>
  <si>
    <t>HSC, USSR</t>
  </si>
  <si>
    <t>20satera@opengate.cz</t>
  </si>
  <si>
    <t>Josef Stejskal</t>
  </si>
  <si>
    <t>DISEC, Nigeria</t>
  </si>
  <si>
    <t>17stejskal@opengate.cz</t>
  </si>
  <si>
    <t>Veronika Šaterová</t>
  </si>
  <si>
    <t>DISEC, Iran</t>
  </si>
  <si>
    <t>17saterova@opengate.cz</t>
  </si>
  <si>
    <t>Ondřej Kašička</t>
  </si>
  <si>
    <t>Trojské Gymnázium</t>
  </si>
  <si>
    <t>AL, Republic of Algeria</t>
  </si>
  <si>
    <t>kasickaondrej@gmail.com</t>
  </si>
  <si>
    <t>Martin Fráter</t>
  </si>
  <si>
    <t>UNODC, Congo</t>
  </si>
  <si>
    <t>martin.frater2007@gmail.com</t>
  </si>
  <si>
    <t>Collin Nikolas Herda</t>
  </si>
  <si>
    <t>HRC, Kazakhstan</t>
  </si>
  <si>
    <t>collin.herda@gmail.com</t>
  </si>
  <si>
    <t>Viktor Hampl</t>
  </si>
  <si>
    <t>SPECPOL, Romania</t>
  </si>
  <si>
    <t>viktorhampl@seznam.cz</t>
  </si>
  <si>
    <t>Klára Cíchová</t>
  </si>
  <si>
    <t>AU, Liberia</t>
  </si>
  <si>
    <t>klarka1000@icloud.com</t>
  </si>
  <si>
    <t>Hana Kašičková</t>
  </si>
  <si>
    <t>UN Women, Guyana</t>
  </si>
  <si>
    <t>hana.kasickova@esotg.eu</t>
  </si>
  <si>
    <t>Emma Fráterová</t>
  </si>
  <si>
    <t>UN Women, Paraguay</t>
  </si>
  <si>
    <t>Emma.fraterova@esotg.eu</t>
  </si>
  <si>
    <t>Anita Kašičková</t>
  </si>
  <si>
    <t>AL, Bahrain</t>
  </si>
  <si>
    <t>anitakasickova@gmail.com</t>
  </si>
  <si>
    <t>Bernard Nowak</t>
  </si>
  <si>
    <t>SPECPOL, Belgium</t>
  </si>
  <si>
    <t>bernard@nowak.cz</t>
  </si>
  <si>
    <t>Kristian Karel Kouba</t>
  </si>
  <si>
    <t>k.kristian@centrum.cz</t>
  </si>
  <si>
    <t>Alexander Jansen</t>
  </si>
  <si>
    <t>AL, Yemen</t>
  </si>
  <si>
    <t>alexander.jansen@esotg.eu</t>
  </si>
  <si>
    <t>Jakub Otakar Svoboda</t>
  </si>
  <si>
    <t>UNODC, South Sudan</t>
  </si>
  <si>
    <t>svobodajakub@porg.cz</t>
  </si>
  <si>
    <t>Anna Bissolo</t>
  </si>
  <si>
    <t>PBIS</t>
  </si>
  <si>
    <t>DISEC, Belgium</t>
  </si>
  <si>
    <t>anna.bissolo05@gmail.com</t>
  </si>
  <si>
    <t>Anamay Pande</t>
  </si>
  <si>
    <t>SPECPOL, Australia</t>
  </si>
  <si>
    <t>anamay_pande@pbis.cz</t>
  </si>
  <si>
    <t>Barbora Vašíčková</t>
  </si>
  <si>
    <t>HRC, Czech Republic</t>
  </si>
  <si>
    <t>barbora_vasickova@pbis.cz</t>
  </si>
  <si>
    <t>Thomas Anthony Bibby</t>
  </si>
  <si>
    <t>Boxer Protocol, Spain</t>
  </si>
  <si>
    <t>thomas_bibby@pbis.cz</t>
  </si>
  <si>
    <t>Ella Poppy McKay</t>
  </si>
  <si>
    <t>ECOSOC, Ireland</t>
  </si>
  <si>
    <t>ella_mckay@pbis.cz</t>
  </si>
  <si>
    <t>Teddy Brown</t>
  </si>
  <si>
    <t>edwin_brown@pbis.cz</t>
  </si>
  <si>
    <t>Jacek Chmiel</t>
  </si>
  <si>
    <t>ECOSOC, Chile</t>
  </si>
  <si>
    <t>jacek_chmiel@pbis.cz</t>
  </si>
  <si>
    <t>Boyeong Kim</t>
  </si>
  <si>
    <t>HRC, Pakistan</t>
  </si>
  <si>
    <t>boyeong_kim@pbis.cz</t>
  </si>
  <si>
    <t>Isabelle Bowker</t>
  </si>
  <si>
    <t>UN Women, Kenya</t>
  </si>
  <si>
    <t>isabelle_bowker@pbis.cz</t>
  </si>
  <si>
    <t>Matyáš Nejdl</t>
  </si>
  <si>
    <t>AU, Côte d'Ivoire</t>
  </si>
  <si>
    <t>matyas_nejdl@pbis.cz</t>
  </si>
  <si>
    <t>Sonia Juta</t>
  </si>
  <si>
    <t>HRC, United Kingdom</t>
  </si>
  <si>
    <t>sonia_juta@pbis.cz</t>
  </si>
  <si>
    <t>Pardes Takal</t>
  </si>
  <si>
    <t>ECOSOC, Argentine Republic</t>
  </si>
  <si>
    <t>ptakal2006@gmail.com</t>
  </si>
  <si>
    <t>Thomas Benes</t>
  </si>
  <si>
    <t>thomas_benes@pbis.cz</t>
  </si>
  <si>
    <t>Maksymilian Ostrowski</t>
  </si>
  <si>
    <t>AU, Congo</t>
  </si>
  <si>
    <t>max_ostrowski@pbis.cz</t>
  </si>
  <si>
    <t>Melisa Kaloncheva</t>
  </si>
  <si>
    <t>SPECPOL, Spain</t>
  </si>
  <si>
    <t>meli.kkx@gmail.com</t>
  </si>
  <si>
    <t>Aykhan Hajiyev</t>
  </si>
  <si>
    <t>AL, Sudanese Republic</t>
  </si>
  <si>
    <t>aykhan_hajiyev@pbis.cz</t>
  </si>
  <si>
    <t>Anna Sharogradskaya</t>
  </si>
  <si>
    <t>HRC, Cameroon</t>
  </si>
  <si>
    <t>Anna_Sharogradskaya@pbis.cz</t>
  </si>
  <si>
    <t>Veronika Havlová</t>
  </si>
  <si>
    <t>ECOSOC, India</t>
  </si>
  <si>
    <t>veronika_havlova@pbis.cz</t>
  </si>
  <si>
    <t>Vanda Lhotáková</t>
  </si>
  <si>
    <t>HRC, Senegal</t>
  </si>
  <si>
    <t>vanda.lhotakova@gmail.com</t>
  </si>
  <si>
    <t>Jáchym Vedral</t>
  </si>
  <si>
    <t>HRC, Somalia</t>
  </si>
  <si>
    <t>jachym_vedral@pbis.cz</t>
  </si>
  <si>
    <t>Rose Morin</t>
  </si>
  <si>
    <t>Lycée</t>
  </si>
  <si>
    <t>SPECPOL, Vietnam</t>
  </si>
  <si>
    <t>rose_morin848@yahoo.fr</t>
  </si>
  <si>
    <t>Marie Vengerov</t>
  </si>
  <si>
    <t>SC, Hellenic Republic</t>
  </si>
  <si>
    <t>marie.vengerov@gmail.com</t>
  </si>
  <si>
    <t>Nils Giard</t>
  </si>
  <si>
    <t>SC, People's Republic of China</t>
  </si>
  <si>
    <t>nilsgiard@gmail.com</t>
  </si>
  <si>
    <t>Max Larour-Debonneuil</t>
  </si>
  <si>
    <t>DISEC, Somalia</t>
  </si>
  <si>
    <t>maxence.larour@gmail.com</t>
  </si>
  <si>
    <t>Iris Ysaline Gilbaud</t>
  </si>
  <si>
    <t>HSC, Belgium</t>
  </si>
  <si>
    <t>iris.guilbaud78@gmail.com</t>
  </si>
  <si>
    <t>Isaure Pietresson de Saint-Aubin</t>
  </si>
  <si>
    <t>e18644@nd-grandchamp.fr</t>
  </si>
  <si>
    <t>Justine Dutheillet de Lamothe</t>
  </si>
  <si>
    <t>HRC, India</t>
  </si>
  <si>
    <t>e17370@nd-grandchamp.fr</t>
  </si>
  <si>
    <t>Leo Bezzi</t>
  </si>
  <si>
    <t>DISEC, Philippines</t>
  </si>
  <si>
    <t>leo.bezzi7810@gmail.com</t>
  </si>
  <si>
    <t>Mathéo Suzanne Papliega</t>
  </si>
  <si>
    <t>HRC, Spain</t>
  </si>
  <si>
    <t>matheosuzanne26@gmail.com</t>
  </si>
  <si>
    <t>Pascale Gaubert</t>
  </si>
  <si>
    <t>HRC, Paraguay</t>
  </si>
  <si>
    <t>pascale.gaubert@nd-grandchamp.fr</t>
  </si>
  <si>
    <t>Péter Kliment</t>
  </si>
  <si>
    <t>Milestone</t>
  </si>
  <si>
    <t>AL, Arab Emirates</t>
  </si>
  <si>
    <t>peterkliment05@gmail.com</t>
  </si>
  <si>
    <t>Christopher Lechner</t>
  </si>
  <si>
    <t>Boxer, UK / HSC USSR</t>
  </si>
  <si>
    <t>HSC, Republic of China</t>
  </si>
  <si>
    <t>kip.lechner@gmail.com</t>
  </si>
  <si>
    <t>Ádám Lugossy</t>
  </si>
  <si>
    <t>Boxer USA</t>
  </si>
  <si>
    <t>Boxer Italy</t>
  </si>
  <si>
    <t>HSC, Syrian Arab Republic</t>
  </si>
  <si>
    <t>lugossyadam1804@gmail.com</t>
  </si>
  <si>
    <t>Soma Szabó</t>
  </si>
  <si>
    <t>DISEC USA</t>
  </si>
  <si>
    <t>HRC Qatar</t>
  </si>
  <si>
    <t>SC Turkey</t>
  </si>
  <si>
    <t>szabosoma12@gmail.com</t>
  </si>
  <si>
    <t>Áron Tamád Péchy</t>
  </si>
  <si>
    <t>ECOSOC UK</t>
  </si>
  <si>
    <t>pechyaron1212@gmail.com</t>
  </si>
  <si>
    <t>Vilmos Sándor</t>
  </si>
  <si>
    <t>ECOSOC, Israel</t>
  </si>
  <si>
    <t>vilmos.sandor04@gmail.com</t>
  </si>
  <si>
    <t>Áron Daniel Szabo</t>
  </si>
  <si>
    <t>AL, Qatar</t>
  </si>
  <si>
    <t>AronSzaboss8@gmail.com</t>
  </si>
  <si>
    <t>Miklós Bella</t>
  </si>
  <si>
    <t>AL, Djibouti</t>
  </si>
  <si>
    <t>bellamiklosistvan@gmail.com</t>
  </si>
  <si>
    <t>Adél Albert-Tóth</t>
  </si>
  <si>
    <t>AU, Botswana</t>
  </si>
  <si>
    <t>alberttoth.adel@gmail.com</t>
  </si>
  <si>
    <t>Sámuel Vető</t>
  </si>
  <si>
    <t>SC, Egypt</t>
  </si>
  <si>
    <t>vetosamu@gmail.com</t>
  </si>
  <si>
    <t>Hanna Polecsák</t>
  </si>
  <si>
    <t>SC, Morrocco</t>
  </si>
  <si>
    <t>polecsakhanna@gmail.com</t>
  </si>
  <si>
    <t>Kata Milner</t>
  </si>
  <si>
    <t>HSC, Bangladesh</t>
  </si>
  <si>
    <t>milnerkatastudies@gmail.com</t>
  </si>
  <si>
    <t>Ofek Magrafta</t>
  </si>
  <si>
    <t>Atid</t>
  </si>
  <si>
    <t>Ofek.magrafta@gmail.com</t>
  </si>
  <si>
    <t>Avital Rachel Bider</t>
  </si>
  <si>
    <t>SC UK</t>
  </si>
  <si>
    <t>DISEC Germany</t>
  </si>
  <si>
    <t>SC, Russia</t>
  </si>
  <si>
    <t>avital.bider@gmail.com</t>
  </si>
  <si>
    <t>Ori Kedar Hespel</t>
  </si>
  <si>
    <t>UNODC Venezuela</t>
  </si>
  <si>
    <t>SPECPOL, Egypt</t>
  </si>
  <si>
    <t>orikh2007@gmail.com</t>
  </si>
  <si>
    <t>Yuval Saar</t>
  </si>
  <si>
    <t>SPECPOL, Jordan</t>
  </si>
  <si>
    <t>yuvals1208@gmail.com</t>
  </si>
  <si>
    <t>Alon Ido</t>
  </si>
  <si>
    <t>DISEC, Georgia</t>
  </si>
  <si>
    <t>alon03.ido@gmail.com</t>
  </si>
  <si>
    <t>Ella Mairovich</t>
  </si>
  <si>
    <t>AU Mozambique</t>
  </si>
  <si>
    <t>AU, Zimbabwe</t>
  </si>
  <si>
    <t>ella.m1485@gmail.com</t>
  </si>
  <si>
    <t>Roni Glatshtein</t>
  </si>
  <si>
    <t>SC</t>
  </si>
  <si>
    <t>HSC, Argentine Republic</t>
  </si>
  <si>
    <t>ronigl121@gmail.com</t>
  </si>
  <si>
    <t>Ellia Stone</t>
  </si>
  <si>
    <t>UN Women, Germany</t>
  </si>
  <si>
    <t>estone102006@gmail.com</t>
  </si>
  <si>
    <t>Yael Yakobovich</t>
  </si>
  <si>
    <t>UNODC Colombia</t>
  </si>
  <si>
    <t>UN Women, Colombia</t>
  </si>
  <si>
    <t>yaellona2@gmail.com</t>
  </si>
  <si>
    <t>Dana Turgeman</t>
  </si>
  <si>
    <t>UN Women France</t>
  </si>
  <si>
    <t>UN Women, Egypt</t>
  </si>
  <si>
    <t>Danaturge14@gmail.com</t>
  </si>
  <si>
    <t>Eden Nisanov</t>
  </si>
  <si>
    <t>UN Women Japan</t>
  </si>
  <si>
    <t>SPECPOL Australia</t>
  </si>
  <si>
    <t>AL, Lebanese republic</t>
  </si>
  <si>
    <t>eden0504555793@gmail.com</t>
  </si>
  <si>
    <t>Toam Shani</t>
  </si>
  <si>
    <t>UNODC New Zealand</t>
  </si>
  <si>
    <t>AU, African Republic</t>
  </si>
  <si>
    <t>Toamshani@gmail.com</t>
  </si>
  <si>
    <t>Dvir Karniel</t>
  </si>
  <si>
    <t>SPECPOL, South Africa</t>
  </si>
  <si>
    <t>Dvir2kar@gmail.com</t>
  </si>
  <si>
    <t>Harel Michaeli</t>
  </si>
  <si>
    <t>AU, Republic of Congo</t>
  </si>
  <si>
    <t>harelmichaeli2@gmail.com</t>
  </si>
  <si>
    <t>Keren Zadka</t>
  </si>
  <si>
    <t>DISEC, USA</t>
  </si>
  <si>
    <t>karenzadka10@gmail.com</t>
  </si>
  <si>
    <t>Inbar Rozolio</t>
  </si>
  <si>
    <t>DISEC, French Fifth Republic</t>
  </si>
  <si>
    <t>Inbar.rozolio@gmail.com</t>
  </si>
  <si>
    <t>Maor Rif Rotchas</t>
  </si>
  <si>
    <t>maorrotchas@gmail.com</t>
  </si>
  <si>
    <t>Yael Dar</t>
  </si>
  <si>
    <t>HSC, UK</t>
  </si>
  <si>
    <t>Yaeldar0907@gmail.com</t>
  </si>
  <si>
    <t>Jolana Kampfová</t>
  </si>
  <si>
    <t>Nad Aleji</t>
  </si>
  <si>
    <t>jolana.kampfova@gmail.com</t>
  </si>
  <si>
    <t>Anna Drhovská</t>
  </si>
  <si>
    <t>annadrhovska@gmail.com</t>
  </si>
  <si>
    <t>Emma Dolečková</t>
  </si>
  <si>
    <t>doleckovaemma@novyporg.cz</t>
  </si>
  <si>
    <t>Eliška Černáková</t>
  </si>
  <si>
    <t>cernakovaeliska@novyporg.cz</t>
  </si>
  <si>
    <t>Oliver Prýca</t>
  </si>
  <si>
    <t>prycaoliver@novyporg.cz</t>
  </si>
  <si>
    <t>Marek Ševčík</t>
  </si>
  <si>
    <t>ECOSOC, Indonesia</t>
  </si>
  <si>
    <t>mareksevcik@novyporg.cz</t>
  </si>
  <si>
    <t>Viola Němcová</t>
  </si>
  <si>
    <t>UNODC, Chad</t>
  </si>
  <si>
    <t>nemcovaviola@novyporg.cz</t>
  </si>
  <si>
    <t>Herbert Janda</t>
  </si>
  <si>
    <t>DISEC, Afghanistan</t>
  </si>
  <si>
    <t>jandaherbert@novyporg.cz</t>
  </si>
  <si>
    <t>Anabela Camphuijsen</t>
  </si>
  <si>
    <t>AL, Palestine</t>
  </si>
  <si>
    <t>camphuijsenanabela@novyporg.cz</t>
  </si>
  <si>
    <t>Erik Liu</t>
  </si>
  <si>
    <t>ECOSOC, Germany</t>
  </si>
  <si>
    <t>liuerik@novyporg.cz</t>
  </si>
  <si>
    <t>Matyáš Průdek</t>
  </si>
  <si>
    <t>HRC, Emirates</t>
  </si>
  <si>
    <t>prudekmatyas@novyporg.cz</t>
  </si>
  <si>
    <t>Nikola Spurná</t>
  </si>
  <si>
    <t>spurnanikola@novyporg.cz</t>
  </si>
  <si>
    <t>Jakub Klaban</t>
  </si>
  <si>
    <t>HSC, Republic of India</t>
  </si>
  <si>
    <t>klabanjakub@novyporg.cz</t>
  </si>
  <si>
    <t>Tadeáš Suda</t>
  </si>
  <si>
    <t>Meridian International School</t>
  </si>
  <si>
    <t>Boxer Protocol, Great Quing</t>
  </si>
  <si>
    <t>tadeas.suda@meridianedu.cz</t>
  </si>
  <si>
    <t>František Kohout</t>
  </si>
  <si>
    <t xml:space="preserve">pupil.frantisek.kohout@parklane-is.com </t>
  </si>
  <si>
    <t>Antonín Babouček</t>
  </si>
  <si>
    <t>UN Women, Russia</t>
  </si>
  <si>
    <t>baboucekantonin@novyporg.cz</t>
  </si>
  <si>
    <t>Václav Novák</t>
  </si>
  <si>
    <t>HSC, Pakistan</t>
  </si>
  <si>
    <t>no payment</t>
  </si>
  <si>
    <t>novakvaclav@novyporg.cz</t>
  </si>
  <si>
    <t>Bruno Mencl </t>
  </si>
  <si>
    <t>Mensa</t>
  </si>
  <si>
    <t>UN Women, Ukraine</t>
  </si>
  <si>
    <t>menclbruno04@gmail.com</t>
  </si>
  <si>
    <t>Anezka Bindikova </t>
  </si>
  <si>
    <t>SPECPOL, Peoples Republic of China</t>
  </si>
  <si>
    <t>anezka.bindikova@mensagymnazium.cz</t>
  </si>
  <si>
    <t>Vincent Pitra </t>
  </si>
  <si>
    <t>ECOSOC, Republic of China</t>
  </si>
  <si>
    <t>vincent.pitra@gmail.com</t>
  </si>
  <si>
    <t>Jonas Ronovsky </t>
  </si>
  <si>
    <t>DISEC, UK</t>
  </si>
  <si>
    <t>rronovsky.jonas@gmail.com</t>
  </si>
  <si>
    <t>Simon Svabenicky </t>
  </si>
  <si>
    <t>DISEC, Germany</t>
  </si>
  <si>
    <t>ssvabenicky@gmail.com</t>
  </si>
  <si>
    <t>Šimon Kapička</t>
  </si>
  <si>
    <t>SC, UK</t>
  </si>
  <si>
    <t>kapickasimon@novyporg.cz</t>
  </si>
  <si>
    <t>Zbynek Vecera </t>
  </si>
  <si>
    <t>UNODC, People's Republic of China</t>
  </si>
  <si>
    <t>vecerazbynek0@gmail.com</t>
  </si>
  <si>
    <t>Wiktor Adam Jasinski</t>
  </si>
  <si>
    <t>jasinskiwiktor6@gmail.com </t>
  </si>
  <si>
    <t>Robert Michie</t>
  </si>
  <si>
    <t>Sunny Canadian</t>
  </si>
  <si>
    <t>HRC OBSERVER</t>
  </si>
  <si>
    <t>not delegates</t>
  </si>
  <si>
    <t>student i</t>
  </si>
  <si>
    <t>student ii</t>
  </si>
  <si>
    <t>student iii</t>
  </si>
  <si>
    <t>student iv</t>
  </si>
  <si>
    <t>Maxim Boubín</t>
  </si>
  <si>
    <t>HSC, Bhutan</t>
  </si>
  <si>
    <t>boubinmaxim@novyporg.cz</t>
  </si>
  <si>
    <t>Ilja Rothenbühler</t>
  </si>
  <si>
    <t>SPECPOL, India</t>
  </si>
  <si>
    <t>rothenbuhlerilja@novyporg.cz</t>
  </si>
  <si>
    <t>Jan Zvoník</t>
  </si>
  <si>
    <t>SPECPOL, Congo</t>
  </si>
  <si>
    <t>zvonikjan@novyporg.cz</t>
  </si>
  <si>
    <t>HSC, Nicuragua</t>
  </si>
  <si>
    <t>svarcovalinda@novyporg.cz</t>
  </si>
  <si>
    <t>Oliver Novák</t>
  </si>
  <si>
    <t>Zach Parpel</t>
  </si>
  <si>
    <t>Saudi</t>
  </si>
  <si>
    <t>Boxer Protocol</t>
  </si>
  <si>
    <t>HRC</t>
  </si>
  <si>
    <t>AL</t>
  </si>
  <si>
    <t>AU</t>
  </si>
  <si>
    <t>UN Women</t>
  </si>
  <si>
    <t>HSC</t>
  </si>
  <si>
    <t>Portugal</t>
  </si>
  <si>
    <t>Czechia</t>
  </si>
  <si>
    <t>Lithuania</t>
  </si>
  <si>
    <t>Albania</t>
  </si>
  <si>
    <t>Urugay</t>
  </si>
  <si>
    <t>Australia</t>
  </si>
  <si>
    <t>Libya</t>
  </si>
  <si>
    <t>Judge 1</t>
  </si>
  <si>
    <t>Ireland</t>
  </si>
  <si>
    <t>Kenya</t>
  </si>
  <si>
    <t>Argentina</t>
  </si>
  <si>
    <t>Sweden and Norway</t>
  </si>
  <si>
    <t>Finland</t>
  </si>
  <si>
    <t>Croatia</t>
  </si>
  <si>
    <t>Canada</t>
  </si>
  <si>
    <t>Slovakia</t>
  </si>
  <si>
    <t>Jordan</t>
  </si>
  <si>
    <t>Somalia</t>
  </si>
  <si>
    <t>Judge 2</t>
  </si>
  <si>
    <t>Romania</t>
  </si>
  <si>
    <t>Thailand</t>
  </si>
  <si>
    <t>Belgium</t>
  </si>
  <si>
    <t>Spain</t>
  </si>
  <si>
    <t>Italy</t>
  </si>
  <si>
    <t>Turkey</t>
  </si>
  <si>
    <t>Chad</t>
  </si>
  <si>
    <t>Egypt</t>
  </si>
  <si>
    <t>Uganda</t>
  </si>
  <si>
    <t>Judge 3</t>
  </si>
  <si>
    <t>Korea</t>
  </si>
  <si>
    <t>Netherlands</t>
  </si>
  <si>
    <t>Pakistan</t>
  </si>
  <si>
    <t>Hellenic rep.</t>
  </si>
  <si>
    <t>Peru</t>
  </si>
  <si>
    <t>Kuwait</t>
  </si>
  <si>
    <t>Democratic Congo</t>
  </si>
  <si>
    <t>Judge 4</t>
  </si>
  <si>
    <t>Syrian Arab Rep.</t>
  </si>
  <si>
    <t>Chile</t>
  </si>
  <si>
    <t>Malaysia</t>
  </si>
  <si>
    <t>Bulgaria</t>
  </si>
  <si>
    <t>Congo</t>
  </si>
  <si>
    <t>Palestine</t>
  </si>
  <si>
    <t>Tunisia</t>
  </si>
  <si>
    <t>Judge 5</t>
  </si>
  <si>
    <t>Latvia</t>
  </si>
  <si>
    <t>Bosnia and Herzegovina</t>
  </si>
  <si>
    <t>Georgia</t>
  </si>
  <si>
    <t>Bahrain</t>
  </si>
  <si>
    <t>Nigeria</t>
  </si>
  <si>
    <t>Judge 6</t>
  </si>
  <si>
    <t>Vietnam</t>
  </si>
  <si>
    <t>New Zealand</t>
  </si>
  <si>
    <t>Austro-Hungary</t>
  </si>
  <si>
    <t>Luxembourg</t>
  </si>
  <si>
    <t>Lebanese rep.</t>
  </si>
  <si>
    <t>Cote d'lvorie</t>
  </si>
  <si>
    <t>Judge 7</t>
  </si>
  <si>
    <t>Norway</t>
  </si>
  <si>
    <t>Bhutan</t>
  </si>
  <si>
    <t>Kazakhstan</t>
  </si>
  <si>
    <t>Morrocco</t>
  </si>
  <si>
    <t>Philippines</t>
  </si>
  <si>
    <t>Algeria</t>
  </si>
  <si>
    <t>Liberia</t>
  </si>
  <si>
    <t>Judge 8</t>
  </si>
  <si>
    <t xml:space="preserve">Bangladesh </t>
  </si>
  <si>
    <t>Germany</t>
  </si>
  <si>
    <t>Mexico</t>
  </si>
  <si>
    <t>Canda</t>
  </si>
  <si>
    <t>Sudanese rep.</t>
  </si>
  <si>
    <t>Tanzania</t>
  </si>
  <si>
    <t>Judge 9</t>
  </si>
  <si>
    <t>China/Taiwan</t>
  </si>
  <si>
    <t>France</t>
  </si>
  <si>
    <t>Senegal</t>
  </si>
  <si>
    <t>China</t>
  </si>
  <si>
    <t>Denmark</t>
  </si>
  <si>
    <t>Saudia Arabia</t>
  </si>
  <si>
    <t>Oman</t>
  </si>
  <si>
    <t>South Sudan</t>
  </si>
  <si>
    <t>Judge 10</t>
  </si>
  <si>
    <t>South Africa</t>
  </si>
  <si>
    <t>Guyana</t>
  </si>
  <si>
    <t>Switzerland</t>
  </si>
  <si>
    <t>Morocco</t>
  </si>
  <si>
    <t>Russia</t>
  </si>
  <si>
    <t>Afghanistan</t>
  </si>
  <si>
    <t>Mozambique</t>
  </si>
  <si>
    <t>Judge 11</t>
  </si>
  <si>
    <t>Paraguay</t>
  </si>
  <si>
    <t>UK</t>
  </si>
  <si>
    <t>Cameroon</t>
  </si>
  <si>
    <t>Iraq</t>
  </si>
  <si>
    <t>Namibia</t>
  </si>
  <si>
    <t>Judge 12</t>
  </si>
  <si>
    <t>USSR</t>
  </si>
  <si>
    <t>Iran</t>
  </si>
  <si>
    <t>Zambia</t>
  </si>
  <si>
    <t>Judge 13</t>
  </si>
  <si>
    <t>Great Qing</t>
  </si>
  <si>
    <t>Idonesia</t>
  </si>
  <si>
    <t>Djibouti</t>
  </si>
  <si>
    <t>Judge 14</t>
  </si>
  <si>
    <t>India</t>
  </si>
  <si>
    <t>Prince Qing</t>
  </si>
  <si>
    <t>Serbia</t>
  </si>
  <si>
    <t>El Selvador</t>
  </si>
  <si>
    <t>Yemen</t>
  </si>
  <si>
    <t>Eswatini</t>
  </si>
  <si>
    <t>Judge 15</t>
  </si>
  <si>
    <t>Israel</t>
  </si>
  <si>
    <t>Kosovo</t>
  </si>
  <si>
    <t>African rep.</t>
  </si>
  <si>
    <t>Bangladesh</t>
  </si>
  <si>
    <t>Arab Emirates</t>
  </si>
  <si>
    <t>Zimbabwe</t>
  </si>
  <si>
    <t>Nicaragua</t>
  </si>
  <si>
    <t>Colombia</t>
  </si>
  <si>
    <t>Qatar</t>
  </si>
  <si>
    <t>Brazil</t>
  </si>
  <si>
    <t>Syria</t>
  </si>
  <si>
    <t>Botswana</t>
  </si>
  <si>
    <t>Togo</t>
  </si>
  <si>
    <t>Ukraine</t>
  </si>
  <si>
    <t>DPRK</t>
  </si>
  <si>
    <t>Madagascar</t>
  </si>
  <si>
    <t>republic of Congo</t>
  </si>
  <si>
    <t>rep. of China</t>
  </si>
  <si>
    <t>Malta</t>
  </si>
  <si>
    <t>Emirates</t>
  </si>
  <si>
    <t>observer</t>
  </si>
  <si>
    <t>PLAN B countries (dont use them!)</t>
  </si>
  <si>
    <t>countries ready for waiting list</t>
  </si>
  <si>
    <t>countries freed by saudi delegates</t>
  </si>
  <si>
    <t>waiting list positions ready to get assigned (in table)</t>
  </si>
  <si>
    <t xml:space="preserve">HSC </t>
  </si>
  <si>
    <t>Illja Rothenbühler</t>
  </si>
  <si>
    <t>Mateo Sanjuan</t>
  </si>
  <si>
    <t>Katerina Tesar</t>
  </si>
  <si>
    <t>UN WOMEN</t>
  </si>
  <si>
    <t>Linda Švarcová</t>
  </si>
  <si>
    <t>Niicuragua</t>
  </si>
  <si>
    <t>International school name</t>
  </si>
  <si>
    <t>arriving time</t>
  </si>
  <si>
    <t>Arriving by what means</t>
  </si>
  <si>
    <t>leaving time</t>
  </si>
  <si>
    <t>leaving by what means</t>
  </si>
  <si>
    <t>how many escorts (in most 2)</t>
  </si>
  <si>
    <t>place of their stay</t>
  </si>
  <si>
    <t>notes</t>
  </si>
  <si>
    <t>Emin</t>
  </si>
  <si>
    <t>airplane - Ruzyně</t>
  </si>
  <si>
    <t>4.4 dawn</t>
  </si>
  <si>
    <t>bus</t>
  </si>
  <si>
    <t>Pytloun Kampa Garden</t>
  </si>
  <si>
    <t>need a car to put luggage in</t>
  </si>
  <si>
    <t>29 March, 12:30</t>
  </si>
  <si>
    <t xml:space="preserve">              airplane</t>
  </si>
  <si>
    <t>Best Spot Hostel</t>
  </si>
  <si>
    <t>flight TP1242</t>
  </si>
  <si>
    <t>awaiting reply</t>
  </si>
  <si>
    <t>Hotel Roma Prague - Malá Strana</t>
  </si>
  <si>
    <t>29 March, 18:37</t>
  </si>
  <si>
    <t>train - Prague Main Station</t>
  </si>
  <si>
    <t>Sir Toby’s Hostel, Dělnická 24, Praha 7</t>
  </si>
  <si>
    <t>N/A</t>
  </si>
  <si>
    <t xml:space="preserve">Lycée </t>
  </si>
  <si>
    <t>29 March, 17:05</t>
  </si>
  <si>
    <t>Czech Inn hostel</t>
  </si>
  <si>
    <t>Transavia flight</t>
  </si>
  <si>
    <t>29. March 18:20</t>
  </si>
  <si>
    <t>2. April 17:00 at the airport 19:05 flight</t>
  </si>
  <si>
    <t>airplane</t>
  </si>
  <si>
    <t>Hotel Klarov- U zelezne lavky</t>
  </si>
  <si>
    <t>PLAN</t>
  </si>
  <si>
    <t>napsat international delegations if they wish to have escorts, from or to airport or train station</t>
  </si>
  <si>
    <t xml:space="preserve"> </t>
  </si>
  <si>
    <t>a zeptat se na všechny details z tabulky</t>
  </si>
  <si>
    <t>HISTORICAL SC</t>
  </si>
  <si>
    <t>NAME</t>
  </si>
  <si>
    <t>COMMITTEE</t>
  </si>
  <si>
    <t>DELEGATION</t>
  </si>
  <si>
    <t>POSITION</t>
  </si>
  <si>
    <t>EMAIL</t>
  </si>
  <si>
    <t>FACEBOOK EMAIL</t>
  </si>
  <si>
    <t>HOODIE</t>
  </si>
  <si>
    <t>HOODIE PAYMENT</t>
  </si>
  <si>
    <t>Historical Security Council</t>
  </si>
  <si>
    <t>Deutsche Schule Lissabon</t>
  </si>
  <si>
    <t xml:space="preserve"> French Republic</t>
  </si>
  <si>
    <t xml:space="preserve"> Japan</t>
  </si>
  <si>
    <t>Park Lane International School</t>
  </si>
  <si>
    <t>People's Republic of China</t>
  </si>
  <si>
    <t>2nd High School named after Pawel Jasienica with International Baccalaureate Classes in Warsaw, Poland</t>
  </si>
  <si>
    <t xml:space="preserve"> United States of America</t>
  </si>
  <si>
    <t xml:space="preserve"> Republic of Italy</t>
  </si>
  <si>
    <t>Open Gate School</t>
  </si>
  <si>
    <t>Soviet Union</t>
  </si>
  <si>
    <t>Lycée Notre Dame du Grandchamp</t>
  </si>
  <si>
    <t xml:space="preserve"> Kingdom of Belgium</t>
  </si>
  <si>
    <t>Milestone Institute</t>
  </si>
  <si>
    <t>Republic of China</t>
  </si>
  <si>
    <t>Syrian Arab Republic</t>
  </si>
  <si>
    <t xml:space="preserve"> Bangladesh</t>
  </si>
  <si>
    <t>Atid Lod High School for Sciences</t>
  </si>
  <si>
    <t>Argentine Republic</t>
  </si>
  <si>
    <t>United Kingdom of Great Britain and Northern Ireland</t>
  </si>
  <si>
    <t>Republik of Pakistan</t>
  </si>
  <si>
    <t>Nicuragua</t>
  </si>
  <si>
    <t>Sophie Udženija</t>
  </si>
  <si>
    <t>Republic of Poland</t>
  </si>
  <si>
    <t>Kingdom of Bhutan</t>
  </si>
  <si>
    <t>Republic of India</t>
  </si>
  <si>
    <t>Chairs:</t>
  </si>
  <si>
    <t>Stella Peterková</t>
  </si>
  <si>
    <t xml:space="preserve">Alfred Holub </t>
  </si>
  <si>
    <t>Islamic Emirate of Afghanistan</t>
  </si>
  <si>
    <t>Republic of Korea</t>
  </si>
  <si>
    <t>Republic of South Africa</t>
  </si>
  <si>
    <t>International School of Prague</t>
  </si>
  <si>
    <t>Kingdom of Norway</t>
  </si>
  <si>
    <t>New Zeland</t>
  </si>
  <si>
    <t>Republic of Finland</t>
  </si>
  <si>
    <t>People´s Republic of China</t>
  </si>
  <si>
    <t xml:space="preserve">Republic of India </t>
  </si>
  <si>
    <t>Kingdom of Thailand</t>
  </si>
  <si>
    <t>People´s republic of Bangladesh</t>
  </si>
  <si>
    <t>Institut Montana</t>
  </si>
  <si>
    <t>Republic of Ireland</t>
  </si>
  <si>
    <t>Republic of Latvia</t>
  </si>
  <si>
    <t>United States of America</t>
  </si>
  <si>
    <t>Co-operative Republic of Guyana</t>
  </si>
  <si>
    <t>Republic of Paraguay</t>
  </si>
  <si>
    <t xml:space="preserve">Prague British International School </t>
  </si>
  <si>
    <t>Republic of Kenya</t>
  </si>
  <si>
    <t>Federal Republic of Germany</t>
  </si>
  <si>
    <t>Republic of Colombia</t>
  </si>
  <si>
    <t>Arab Republic of Egypt</t>
  </si>
  <si>
    <t>Republic of Cameroon</t>
  </si>
  <si>
    <t>Bruno Mencl</t>
  </si>
  <si>
    <t>Russian Federation</t>
  </si>
  <si>
    <t xml:space="preserve">Chairs: </t>
  </si>
  <si>
    <t>Magdalena Černíková</t>
  </si>
  <si>
    <t>Mathilda Adelhoefer</t>
  </si>
  <si>
    <t>Special Political and Decolonization Committee</t>
  </si>
  <si>
    <t>Portuguese Republic</t>
  </si>
  <si>
    <t>Federal Republic of Somalia</t>
  </si>
  <si>
    <t>Islamic Republic of Iran</t>
  </si>
  <si>
    <t>State of Israel</t>
  </si>
  <si>
    <t>French Republic</t>
  </si>
  <si>
    <t>Federal Republic of Nigeria</t>
  </si>
  <si>
    <t>Riverside School Prague</t>
  </si>
  <si>
    <t xml:space="preserve"> Russian Federation</t>
  </si>
  <si>
    <t>Kingdom of Belgium</t>
  </si>
  <si>
    <t>Commonwealth of Australia</t>
  </si>
  <si>
    <t>Kingdom of Spain</t>
  </si>
  <si>
    <t>Socialist Republic of Vietnam</t>
  </si>
  <si>
    <t xml:space="preserve"> Italian Republic</t>
  </si>
  <si>
    <t xml:space="preserve"> Hashemite Kingdom of Jordan</t>
  </si>
  <si>
    <t>Democratic Republic of the Congo</t>
  </si>
  <si>
    <t>Filip Gross</t>
  </si>
  <si>
    <t>Kryštof Kouřil</t>
  </si>
  <si>
    <t>International Court of Justice</t>
  </si>
  <si>
    <t>Judge</t>
  </si>
  <si>
    <t>Yuxian Chin</t>
  </si>
  <si>
    <t>Justin Böhlen</t>
  </si>
  <si>
    <t>AFRICAN UNION</t>
  </si>
  <si>
    <t>African Union</t>
  </si>
  <si>
    <t>Republic of Mozambique</t>
  </si>
  <si>
    <t>Republic of South Sudan</t>
  </si>
  <si>
    <t>Kingdom of Eswatini</t>
  </si>
  <si>
    <t>Republic of Tunisia</t>
  </si>
  <si>
    <t>Republic of Zambia</t>
  </si>
  <si>
    <t>Deutsche Schule Istanbul</t>
  </si>
  <si>
    <t>Republic of Namibia</t>
  </si>
  <si>
    <t>United Republic of Tanzania</t>
  </si>
  <si>
    <t>Lucie Vísková</t>
  </si>
  <si>
    <t>Republic of Uganda</t>
  </si>
  <si>
    <t>Jakub Kubín</t>
  </si>
  <si>
    <t>Republic of Liberia</t>
  </si>
  <si>
    <t>Republic of Côte d´Ivoire</t>
  </si>
  <si>
    <t>Democratic Republic of Congo</t>
  </si>
  <si>
    <t xml:space="preserve">Republic of Botswana </t>
  </si>
  <si>
    <t>Republic of Zimbabwe</t>
  </si>
  <si>
    <t>Central African Republic</t>
  </si>
  <si>
    <t>Republic of Congo</t>
  </si>
  <si>
    <t>Veronika Křečková</t>
  </si>
  <si>
    <t>Hyeonmin Kim</t>
  </si>
  <si>
    <t>ARAB LEAGUE</t>
  </si>
  <si>
    <t>Arab League</t>
  </si>
  <si>
    <t>Hashemite Kingdom of Jordan</t>
  </si>
  <si>
    <t>Kingdom of Morocco</t>
  </si>
  <si>
    <t>State of Kuwait</t>
  </si>
  <si>
    <t>Republic of Iraq</t>
  </si>
  <si>
    <t>sophie.straus@parklane-is.com</t>
  </si>
  <si>
    <t xml:space="preserve"> State of Libya</t>
  </si>
  <si>
    <t>sanjay.aravindhan@parklane-is.com</t>
  </si>
  <si>
    <t>Sultanate of Oman</t>
  </si>
  <si>
    <t>Kingdom of Saudi Arabia</t>
  </si>
  <si>
    <t>Arab republic of Egypt</t>
  </si>
  <si>
    <t>People's Democratic Republic of Algeria</t>
  </si>
  <si>
    <t>Kingdom of Bahrain</t>
  </si>
  <si>
    <t>Republic of Yemen</t>
  </si>
  <si>
    <t xml:space="preserve"> Sudanese Republic</t>
  </si>
  <si>
    <t>United Arab Emirates</t>
  </si>
  <si>
    <t>State of Qatar</t>
  </si>
  <si>
    <t>Republic of Djibouti</t>
  </si>
  <si>
    <t xml:space="preserve"> Lebanese Republic</t>
  </si>
  <si>
    <t>eden080408@gmail.com</t>
  </si>
  <si>
    <t>State of Palestine</t>
  </si>
  <si>
    <t>camphuijsenanabela@novyoporg.cz</t>
  </si>
  <si>
    <t>Marie Kazulina</t>
  </si>
  <si>
    <t>Adam Christl</t>
  </si>
  <si>
    <t xml:space="preserve">  </t>
  </si>
  <si>
    <t>Disarmament and International Security</t>
  </si>
  <si>
    <t xml:space="preserve"> United Mexican States</t>
  </si>
  <si>
    <t>Republic of Türkiye</t>
  </si>
  <si>
    <t xml:space="preserve">Bolivarian Republic of Venezuela </t>
  </si>
  <si>
    <t xml:space="preserve"> Slovak Republic</t>
  </si>
  <si>
    <t>Federative Republic of Brazil</t>
  </si>
  <si>
    <t>Republic of El Salvador</t>
  </si>
  <si>
    <t>Republic of the Philippines</t>
  </si>
  <si>
    <t>Republic of Georgia</t>
  </si>
  <si>
    <t>United States of Ameirca</t>
  </si>
  <si>
    <t>CHAIRS</t>
  </si>
  <si>
    <t>Oliver Kucker</t>
  </si>
  <si>
    <t>Mehmet Akif Sarigül</t>
  </si>
  <si>
    <t>UN Office on Drugs and Crime</t>
  </si>
  <si>
    <t xml:space="preserve"> Federal Republic of Germany</t>
  </si>
  <si>
    <t xml:space="preserve"> Kingdom of Denmark</t>
  </si>
  <si>
    <t>French Fifth Republic</t>
  </si>
  <si>
    <t xml:space="preserve"> Portuguese Republic </t>
  </si>
  <si>
    <t>Kingdom of the Netherlands</t>
  </si>
  <si>
    <t>Oriental Republic of Uruguay</t>
  </si>
  <si>
    <t xml:space="preserve"> Democratic People's Republic of Korea</t>
  </si>
  <si>
    <t>Republic of Peru</t>
  </si>
  <si>
    <t>United Mexican States</t>
  </si>
  <si>
    <t>Bolivarian Republic of Venezuela</t>
  </si>
  <si>
    <t>vera.motrenko@parklane-is.com</t>
  </si>
  <si>
    <t>aoife.mccormick@parklane-is.com</t>
  </si>
  <si>
    <t>The Islamic Republic of Afghanistan</t>
  </si>
  <si>
    <t xml:space="preserve"> New Zealand</t>
  </si>
  <si>
    <t>Nina Vysušilová</t>
  </si>
  <si>
    <t>Republic of Chad</t>
  </si>
  <si>
    <t>Isabella Pehe</t>
  </si>
  <si>
    <t>Matěj Marek</t>
  </si>
  <si>
    <t>??</t>
  </si>
  <si>
    <t>SECURITY COUNCIL</t>
  </si>
  <si>
    <t>Security Council</t>
  </si>
  <si>
    <t>Republic of Bulgaria</t>
  </si>
  <si>
    <t>Republic of Croatia</t>
  </si>
  <si>
    <t>Republic of Bosnia and Herzegovina</t>
  </si>
  <si>
    <t>Republic of Albania</t>
  </si>
  <si>
    <t>Republic of Serbia</t>
  </si>
  <si>
    <t xml:space="preserve"> Canada</t>
  </si>
  <si>
    <t>Republic of Kosovo</t>
  </si>
  <si>
    <t xml:space="preserve"> Hellenic Republic</t>
  </si>
  <si>
    <t>Kingdom of Morrocco</t>
  </si>
  <si>
    <t>Ahmet Cahit Öhnen</t>
  </si>
  <si>
    <t>Victoria Ides</t>
  </si>
  <si>
    <t>Human Rights Council</t>
  </si>
  <si>
    <t>Republic of Senegal</t>
  </si>
  <si>
    <t>Lebanese Republic</t>
  </si>
  <si>
    <t>Republic of Lithuania</t>
  </si>
  <si>
    <t xml:space="preserve"> Argentine Republic</t>
  </si>
  <si>
    <t>RICARDO 	Guilherme</t>
  </si>
  <si>
    <t>People's Republic of Bangladesh</t>
  </si>
  <si>
    <t>novakoliver@novyporg.cz</t>
  </si>
  <si>
    <t>Republic of Kazakhstan</t>
  </si>
  <si>
    <t>Czech Republic</t>
  </si>
  <si>
    <t>Grand Duchy Luxembourg</t>
  </si>
  <si>
    <t>Islamic Republic of Pakistan</t>
  </si>
  <si>
    <t xml:space="preserve"> United Kingdom of Great Britain and Northern Ireland</t>
  </si>
  <si>
    <t xml:space="preserve">Federation of Malysia </t>
  </si>
  <si>
    <t>Eliška Staňková</t>
  </si>
  <si>
    <t>Diana Chitimia</t>
  </si>
  <si>
    <t>Anna Karakolevová</t>
  </si>
  <si>
    <t>Economical and Social Council</t>
  </si>
  <si>
    <t>People’s Republic of China</t>
  </si>
  <si>
    <t xml:space="preserve"> Canada </t>
  </si>
  <si>
    <t>Swiss Confederation</t>
  </si>
  <si>
    <t>Republic of Chile</t>
  </si>
  <si>
    <t>Republic of Indonesia</t>
  </si>
  <si>
    <t>sevcikmarek@novyporg.cz</t>
  </si>
  <si>
    <t>Agáta Škopková</t>
  </si>
  <si>
    <t>Štěpán Dlouhý</t>
  </si>
  <si>
    <t>Marika Mlčková</t>
  </si>
  <si>
    <t>BOXER PROTOCOL</t>
  </si>
  <si>
    <t>Paul Beau</t>
  </si>
  <si>
    <t>Maurice Joostens</t>
  </si>
  <si>
    <t>Mikhail von Giers</t>
  </si>
  <si>
    <t>Russian Empire</t>
  </si>
  <si>
    <t>William Rockhill</t>
  </si>
  <si>
    <t>Alfons Mumm</t>
  </si>
  <si>
    <t>German Empire</t>
  </si>
  <si>
    <t>Ernest Mason Satow</t>
  </si>
  <si>
    <t>UK of Great Britain and Ireland</t>
  </si>
  <si>
    <t>Giuseppe Salvago Raggi</t>
  </si>
  <si>
    <t>Kingdom of Italy</t>
  </si>
  <si>
    <t>Li Hongzhang</t>
  </si>
  <si>
    <t>Great Quing</t>
  </si>
  <si>
    <t xml:space="preserve">Moritz Czikann </t>
  </si>
  <si>
    <t>Austro-Hungarian Empire</t>
  </si>
  <si>
    <t>Komura Jutarō</t>
  </si>
  <si>
    <t>Empire of Japan</t>
  </si>
  <si>
    <t>henry.bowdler@parklane-is.com</t>
  </si>
  <si>
    <t xml:space="preserve"> Horta e Costa</t>
  </si>
  <si>
    <t>Kingdom of Portugal</t>
  </si>
  <si>
    <t>Alfred Lagerheim</t>
  </si>
  <si>
    <t>UK of Sweden and Norway</t>
  </si>
  <si>
    <t>Meridian International School of Prague</t>
  </si>
  <si>
    <t>Ronglu</t>
  </si>
  <si>
    <t xml:space="preserve">Bernardo de Cólogan </t>
  </si>
  <si>
    <t>Yikuang</t>
  </si>
  <si>
    <t>jasinskiwiktor6@gmail.com</t>
  </si>
  <si>
    <t>Fridolin Marinus Knobel</t>
  </si>
  <si>
    <t>Bedřich Štěpánek</t>
  </si>
  <si>
    <t>Christian Dita</t>
  </si>
  <si>
    <t>Andreas Drahotský</t>
  </si>
  <si>
    <t>SCHOOLS</t>
  </si>
  <si>
    <t>ACCEPTANCE EMAIL</t>
  </si>
  <si>
    <t>NOVY PORG</t>
  </si>
  <si>
    <t>NOVY PORG WAITLIST</t>
  </si>
  <si>
    <t>unpaid single delegates: 4</t>
  </si>
  <si>
    <t>amount: 240 EURO</t>
  </si>
  <si>
    <t>Viktoria Adamchuk</t>
  </si>
  <si>
    <t>Miriam Khoujahova</t>
  </si>
  <si>
    <t>Zachary Parpel</t>
  </si>
  <si>
    <t>Michael Barcal</t>
  </si>
  <si>
    <t>Ilja Rotenbuhler</t>
  </si>
  <si>
    <t>2ND ROUND OF ACCEPTANCE EMAILS</t>
  </si>
  <si>
    <t>Lissbon</t>
  </si>
  <si>
    <t>PAYMENT INFO</t>
  </si>
  <si>
    <t>invoice currently processing; expecting payment</t>
  </si>
  <si>
    <t>invoice sent on the 28th; expecting payment</t>
  </si>
  <si>
    <t>transaction in progress; expecting payment</t>
  </si>
  <si>
    <t>sent a reminder email; deadline by the 7th</t>
  </si>
  <si>
    <t>paid the wrong amount</t>
  </si>
  <si>
    <t>will provide with names before the 3rd; after awaiting payment</t>
  </si>
  <si>
    <t>Email for merchandise</t>
  </si>
  <si>
    <t>Committee</t>
  </si>
  <si>
    <t>PORG</t>
  </si>
  <si>
    <t>Imam</t>
  </si>
  <si>
    <t>Omská</t>
  </si>
  <si>
    <t>Trojské</t>
  </si>
  <si>
    <t>I</t>
  </si>
  <si>
    <t>III</t>
  </si>
  <si>
    <t>IIII</t>
  </si>
  <si>
    <t>II</t>
  </si>
  <si>
    <t>Arab league</t>
  </si>
  <si>
    <t>IIIII I</t>
  </si>
  <si>
    <t>BOXER</t>
  </si>
  <si>
    <t>Committee + position</t>
  </si>
  <si>
    <t>Food requirement</t>
  </si>
  <si>
    <t>Delegates</t>
  </si>
  <si>
    <t>Price</t>
  </si>
  <si>
    <t>TOTAL</t>
  </si>
  <si>
    <t xml:space="preserve">Name </t>
  </si>
  <si>
    <t>Rafaella Gretechen Avallone</t>
  </si>
  <si>
    <t>Marion Jahodová</t>
  </si>
  <si>
    <t>Jan Matyas Vild</t>
  </si>
  <si>
    <t>Isabela Klenorova</t>
  </si>
  <si>
    <t>Luca Anna Csák</t>
  </si>
  <si>
    <t>Dara-Sofia Antonova Stankova</t>
  </si>
  <si>
    <t>Kate Lisette Wagner</t>
  </si>
  <si>
    <t>Delegate list</t>
  </si>
  <si>
    <t>PRICE</t>
  </si>
  <si>
    <t>GARCIA</t>
  </si>
  <si>
    <t>Gaspar</t>
  </si>
  <si>
    <t>RICARDO</t>
  </si>
  <si>
    <t>Guilherme</t>
  </si>
  <si>
    <t>OLIVEIRA</t>
  </si>
  <si>
    <t>Beatriz</t>
  </si>
  <si>
    <t>Larissa</t>
  </si>
  <si>
    <t>CAEIRO RATO</t>
  </si>
  <si>
    <t>Pedro</t>
  </si>
  <si>
    <t>GRUNER</t>
  </si>
  <si>
    <t>ZINKL</t>
  </si>
  <si>
    <t>Marie</t>
  </si>
  <si>
    <t>CAXIAS</t>
  </si>
  <si>
    <t>Inês</t>
  </si>
  <si>
    <t>ESPILDORA SCHAEPE</t>
  </si>
  <si>
    <t>Sebastian</t>
  </si>
  <si>
    <t>MONIZ</t>
  </si>
  <si>
    <t>Sofia</t>
  </si>
  <si>
    <t>COSTA</t>
  </si>
  <si>
    <t>Carolina</t>
  </si>
  <si>
    <t>RIBAS</t>
  </si>
  <si>
    <t>Sara</t>
  </si>
  <si>
    <t>Tomás</t>
  </si>
  <si>
    <t>Hadar Aharon</t>
  </si>
  <si>
    <t>hadaraharon3@gmail.com</t>
  </si>
  <si>
    <t>Nový PORG, WAITLIST</t>
  </si>
  <si>
    <t>Group 1</t>
  </si>
  <si>
    <t>Group 2</t>
  </si>
  <si>
    <t>Group 3</t>
  </si>
  <si>
    <t>Boxer Protocol, German</t>
  </si>
  <si>
    <t>SPECPOL, Portuguese Republic</t>
  </si>
  <si>
    <t>UNODC, Portuguese Republic</t>
  </si>
  <si>
    <t>Boxer Protocol, French</t>
  </si>
  <si>
    <t>Boxer Protocol, Austro-Hungarian</t>
  </si>
  <si>
    <t>ECOSOC, Swiss</t>
  </si>
  <si>
    <t>DISEC, Italian</t>
  </si>
  <si>
    <t>SPECPOL, Italian</t>
  </si>
  <si>
    <t>UNODC, New Zealand</t>
  </si>
  <si>
    <t>Princ</t>
  </si>
  <si>
    <t>Boxer protocol Great Quing</t>
  </si>
  <si>
    <t>Boxer Protocol Great Quing</t>
  </si>
  <si>
    <t>Muhammet Mustafa Inal</t>
  </si>
  <si>
    <t>RICARDO Guilherme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</si>
</sst>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8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charset val="238"/>
      <scheme val="minor"/>
    </font>
    <font>
      <sz val="11"/>
      <color theme="1"/>
      <name val="Arial"/>
      <family val="2"/>
      <charset val="238"/>
      <scheme val="minor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11"/>
      <color rgb="FF000000"/>
      <name val="&quot;Helvetica Neue&quot;"/>
    </font>
    <font>
      <sz val="10"/>
      <color theme="1"/>
      <name val="Arial"/>
      <family val="2"/>
      <scheme val="minor"/>
    </font>
    <font>
      <sz val="11"/>
      <color rgb="FF006100"/>
      <name val="Arial"/>
      <family val="2"/>
      <charset val="238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  <charset val="238"/>
      <scheme val="minor"/>
    </font>
    <font>
      <sz val="10"/>
      <color theme="1"/>
      <name val="Arial"/>
      <family val="2"/>
      <charset val="238"/>
      <scheme val="minor"/>
    </font>
    <font>
      <sz val="10"/>
      <color rgb="FF000000"/>
      <name val="Arial"/>
      <family val="2"/>
      <scheme val="minor"/>
    </font>
    <font>
      <sz val="10"/>
      <name val="Arial"/>
      <family val="2"/>
      <charset val="238"/>
      <scheme val="minor"/>
    </font>
    <font>
      <sz val="11"/>
      <color rgb="FF000000"/>
      <name val="Calibri"/>
      <family val="2"/>
    </font>
    <font>
      <u/>
      <sz val="10"/>
      <color theme="10"/>
      <name val="Arial"/>
      <family val="2"/>
      <scheme val="minor"/>
    </font>
    <font>
      <sz val="10"/>
      <color rgb="FF000000"/>
      <name val="Arial"/>
      <family val="2"/>
      <charset val="238"/>
    </font>
    <font>
      <i/>
      <sz val="11"/>
      <color rgb="FF006100"/>
      <name val="Arial"/>
      <family val="2"/>
      <scheme val="minor"/>
    </font>
    <font>
      <sz val="10"/>
      <color rgb="FFFF0000"/>
      <name val="Arial"/>
      <family val="2"/>
      <scheme val="minor"/>
    </font>
    <font>
      <sz val="10"/>
      <color rgb="FFFF0000"/>
      <name val="Arial"/>
      <family val="2"/>
      <charset val="238"/>
      <scheme val="minor"/>
    </font>
    <font>
      <u/>
      <sz val="10"/>
      <color theme="1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  <scheme val="minor"/>
    </font>
    <font>
      <sz val="14"/>
      <color rgb="FF000000"/>
      <name val="Arial"/>
      <family val="2"/>
      <scheme val="minor"/>
    </font>
    <font>
      <sz val="14"/>
      <color theme="1"/>
      <name val="Arial"/>
      <family val="2"/>
      <scheme val="minor"/>
    </font>
    <font>
      <sz val="11"/>
      <color rgb="FF000000"/>
      <name val="Calibri"/>
      <family val="2"/>
      <charset val="238"/>
    </font>
    <font>
      <u/>
      <sz val="10"/>
      <color theme="10"/>
      <name val="Arial"/>
      <family val="2"/>
      <charset val="238"/>
      <scheme val="minor"/>
    </font>
    <font>
      <sz val="10"/>
      <name val="Arial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1F0F0"/>
        <bgColor rgb="FFF1F0F0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C6EFCE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E7E6E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D9E7FD"/>
        <bgColor rgb="FFD9E7FD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4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8CB5F9"/>
      </left>
      <right/>
      <top style="thin">
        <color rgb="FF8CB5F9"/>
      </top>
      <bottom style="thin">
        <color rgb="FF8CB5F9"/>
      </bottom>
      <diagonal/>
    </border>
    <border>
      <left/>
      <right/>
      <top style="thin">
        <color rgb="FF8CB5F9"/>
      </top>
      <bottom style="thin">
        <color rgb="FF8CB5F9"/>
      </bottom>
      <diagonal/>
    </border>
    <border>
      <left/>
      <right style="thin">
        <color rgb="FF8CB5F9"/>
      </right>
      <top style="thin">
        <color rgb="FF8CB5F9"/>
      </top>
      <bottom style="thin">
        <color rgb="FF8CB5F9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1"/>
      </top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/>
      <right/>
      <top style="thin">
        <color rgb="FF9BC2E6"/>
      </top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</borders>
  <cellStyleXfs count="7">
    <xf numFmtId="0" fontId="0" fillId="0" borderId="0"/>
    <xf numFmtId="0" fontId="8" fillId="5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2" fillId="14" borderId="0" applyNumberFormat="0" applyBorder="0" applyAlignment="0" applyProtection="0"/>
    <xf numFmtId="0" fontId="1" fillId="31" borderId="0" applyNumberFormat="0" applyBorder="0" applyAlignment="0" applyProtection="0"/>
    <xf numFmtId="0" fontId="26" fillId="0" borderId="0" applyNumberFormat="0" applyFill="0" applyBorder="0" applyAlignment="0" applyProtection="0"/>
  </cellStyleXfs>
  <cellXfs count="3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7" fillId="0" borderId="0" xfId="0" applyFont="1"/>
    <xf numFmtId="0" fontId="5" fillId="2" borderId="2" xfId="0" applyFont="1" applyFill="1" applyBorder="1"/>
    <xf numFmtId="164" fontId="4" fillId="3" borderId="2" xfId="0" applyNumberFormat="1" applyFont="1" applyFill="1" applyBorder="1"/>
    <xf numFmtId="0" fontId="4" fillId="3" borderId="2" xfId="0" applyFont="1" applyFill="1" applyBorder="1"/>
    <xf numFmtId="0" fontId="6" fillId="2" borderId="2" xfId="0" applyFont="1" applyFill="1" applyBorder="1"/>
    <xf numFmtId="0" fontId="4" fillId="4" borderId="2" xfId="0" applyFont="1" applyFill="1" applyBorder="1"/>
    <xf numFmtId="0" fontId="4" fillId="0" borderId="3" xfId="0" applyFont="1" applyBorder="1"/>
    <xf numFmtId="0" fontId="4" fillId="0" borderId="5" xfId="0" applyFont="1" applyBorder="1"/>
    <xf numFmtId="0" fontId="4" fillId="0" borderId="4" xfId="0" applyFont="1" applyBorder="1"/>
    <xf numFmtId="0" fontId="7" fillId="0" borderId="2" xfId="0" applyFont="1" applyBorder="1"/>
    <xf numFmtId="0" fontId="0" fillId="0" borderId="2" xfId="0" applyBorder="1"/>
    <xf numFmtId="0" fontId="7" fillId="0" borderId="3" xfId="0" applyFont="1" applyBorder="1"/>
    <xf numFmtId="0" fontId="4" fillId="6" borderId="2" xfId="0" applyFont="1" applyFill="1" applyBorder="1"/>
    <xf numFmtId="0" fontId="8" fillId="5" borderId="2" xfId="1" applyBorder="1"/>
    <xf numFmtId="0" fontId="0" fillId="7" borderId="0" xfId="0" applyFill="1"/>
    <xf numFmtId="0" fontId="0" fillId="8" borderId="9" xfId="0" applyFill="1" applyBorder="1"/>
    <xf numFmtId="0" fontId="0" fillId="8" borderId="10" xfId="0" applyFill="1" applyBorder="1"/>
    <xf numFmtId="0" fontId="10" fillId="0" borderId="0" xfId="0" applyFont="1"/>
    <xf numFmtId="0" fontId="3" fillId="9" borderId="2" xfId="2" applyBorder="1"/>
    <xf numFmtId="0" fontId="3" fillId="10" borderId="0" xfId="3"/>
    <xf numFmtId="0" fontId="0" fillId="0" borderId="11" xfId="0" applyBorder="1"/>
    <xf numFmtId="0" fontId="0" fillId="11" borderId="1" xfId="0" applyFill="1" applyBorder="1"/>
    <xf numFmtId="0" fontId="0" fillId="11" borderId="11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10" fillId="0" borderId="0" xfId="0" applyFont="1" applyAlignment="1">
      <alignment horizontal="left"/>
    </xf>
    <xf numFmtId="0" fontId="0" fillId="8" borderId="0" xfId="0" applyFill="1"/>
    <xf numFmtId="0" fontId="0" fillId="7" borderId="16" xfId="0" applyFill="1" applyBorder="1" applyAlignment="1">
      <alignment horizontal="center"/>
    </xf>
    <xf numFmtId="0" fontId="0" fillId="12" borderId="0" xfId="0" applyFill="1"/>
    <xf numFmtId="0" fontId="0" fillId="13" borderId="0" xfId="0" applyFill="1"/>
    <xf numFmtId="0" fontId="10" fillId="7" borderId="15" xfId="0" applyFont="1" applyFill="1" applyBorder="1" applyAlignment="1">
      <alignment horizontal="center"/>
    </xf>
    <xf numFmtId="0" fontId="10" fillId="0" borderId="2" xfId="0" applyFont="1" applyBorder="1"/>
    <xf numFmtId="0" fontId="11" fillId="0" borderId="0" xfId="0" applyFont="1"/>
    <xf numFmtId="0" fontId="0" fillId="0" borderId="0" xfId="0" applyAlignment="1">
      <alignment horizontal="center" vertical="center"/>
    </xf>
    <xf numFmtId="0" fontId="11" fillId="0" borderId="2" xfId="0" applyFont="1" applyBorder="1"/>
    <xf numFmtId="0" fontId="10" fillId="7" borderId="14" xfId="0" applyFont="1" applyFill="1" applyBorder="1" applyAlignment="1">
      <alignment horizontal="center"/>
    </xf>
    <xf numFmtId="0" fontId="10" fillId="8" borderId="0" xfId="0" applyFont="1" applyFill="1"/>
    <xf numFmtId="0" fontId="12" fillId="0" borderId="0" xfId="0" applyFont="1"/>
    <xf numFmtId="0" fontId="0" fillId="7" borderId="13" xfId="0" applyFill="1" applyBorder="1" applyAlignment="1">
      <alignment horizontal="center"/>
    </xf>
    <xf numFmtId="0" fontId="0" fillId="0" borderId="15" xfId="0" applyBorder="1"/>
    <xf numFmtId="0" fontId="10" fillId="0" borderId="15" xfId="0" applyFont="1" applyBorder="1"/>
    <xf numFmtId="0" fontId="0" fillId="7" borderId="18" xfId="0" applyFill="1" applyBorder="1"/>
    <xf numFmtId="0" fontId="0" fillId="8" borderId="18" xfId="0" applyFill="1" applyBorder="1"/>
    <xf numFmtId="0" fontId="0" fillId="8" borderId="15" xfId="0" applyFill="1" applyBorder="1"/>
    <xf numFmtId="0" fontId="0" fillId="0" borderId="14" xfId="0" applyBorder="1"/>
    <xf numFmtId="0" fontId="0" fillId="0" borderId="16" xfId="0" applyBorder="1"/>
    <xf numFmtId="0" fontId="0" fillId="15" borderId="11" xfId="0" applyFill="1" applyBorder="1" applyAlignment="1">
      <alignment horizontal="center" vertical="center"/>
    </xf>
    <xf numFmtId="0" fontId="0" fillId="8" borderId="14" xfId="0" applyFill="1" applyBorder="1"/>
    <xf numFmtId="0" fontId="13" fillId="7" borderId="15" xfId="0" applyFont="1" applyFill="1" applyBorder="1" applyAlignment="1">
      <alignment horizontal="center"/>
    </xf>
    <xf numFmtId="0" fontId="0" fillId="8" borderId="20" xfId="0" applyFill="1" applyBorder="1"/>
    <xf numFmtId="0" fontId="0" fillId="0" borderId="21" xfId="0" applyBorder="1"/>
    <xf numFmtId="0" fontId="0" fillId="0" borderId="12" xfId="0" applyBorder="1"/>
    <xf numFmtId="0" fontId="0" fillId="0" borderId="22" xfId="0" applyBorder="1"/>
    <xf numFmtId="0" fontId="0" fillId="0" borderId="23" xfId="0" applyBorder="1"/>
    <xf numFmtId="0" fontId="0" fillId="8" borderId="23" xfId="0" applyFill="1" applyBorder="1"/>
    <xf numFmtId="0" fontId="0" fillId="7" borderId="11" xfId="0" applyFill="1" applyBorder="1" applyAlignment="1">
      <alignment horizontal="center"/>
    </xf>
    <xf numFmtId="0" fontId="0" fillId="16" borderId="11" xfId="0" applyFill="1" applyBorder="1" applyAlignment="1">
      <alignment horizontal="center"/>
    </xf>
    <xf numFmtId="0" fontId="0" fillId="0" borderId="24" xfId="0" applyBorder="1"/>
    <xf numFmtId="0" fontId="0" fillId="0" borderId="20" xfId="0" applyBorder="1"/>
    <xf numFmtId="0" fontId="0" fillId="0" borderId="9" xfId="0" applyBorder="1"/>
    <xf numFmtId="0" fontId="0" fillId="0" borderId="25" xfId="0" applyBorder="1"/>
    <xf numFmtId="0" fontId="10" fillId="7" borderId="0" xfId="0" applyFont="1" applyFill="1"/>
    <xf numFmtId="22" fontId="0" fillId="0" borderId="24" xfId="0" applyNumberFormat="1" applyBorder="1"/>
    <xf numFmtId="0" fontId="0" fillId="0" borderId="24" xfId="0" applyBorder="1" applyAlignment="1">
      <alignment horizontal="center"/>
    </xf>
    <xf numFmtId="0" fontId="0" fillId="16" borderId="14" xfId="0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13" fillId="8" borderId="0" xfId="0" applyFont="1" applyFill="1"/>
    <xf numFmtId="0" fontId="0" fillId="18" borderId="15" xfId="0" applyFill="1" applyBorder="1"/>
    <xf numFmtId="0" fontId="0" fillId="18" borderId="18" xfId="0" applyFill="1" applyBorder="1"/>
    <xf numFmtId="0" fontId="2" fillId="9" borderId="2" xfId="2" applyFont="1" applyBorder="1" applyAlignment="1"/>
    <xf numFmtId="0" fontId="13" fillId="7" borderId="0" xfId="0" applyFont="1" applyFill="1"/>
    <xf numFmtId="14" fontId="0" fillId="0" borderId="24" xfId="0" applyNumberFormat="1" applyBorder="1"/>
    <xf numFmtId="0" fontId="0" fillId="0" borderId="24" xfId="0" applyBorder="1" applyAlignment="1">
      <alignment horizontal="left"/>
    </xf>
    <xf numFmtId="0" fontId="0" fillId="7" borderId="0" xfId="0" applyFill="1" applyAlignment="1">
      <alignment horizontal="center"/>
    </xf>
    <xf numFmtId="0" fontId="4" fillId="19" borderId="2" xfId="0" applyFont="1" applyFill="1" applyBorder="1"/>
    <xf numFmtId="0" fontId="8" fillId="19" borderId="2" xfId="1" applyFill="1" applyBorder="1" applyAlignment="1">
      <alignment horizontal="center"/>
    </xf>
    <xf numFmtId="0" fontId="8" fillId="19" borderId="6" xfId="1" applyFill="1" applyBorder="1" applyAlignment="1">
      <alignment horizontal="center"/>
    </xf>
    <xf numFmtId="0" fontId="0" fillId="15" borderId="11" xfId="0" applyFill="1" applyBorder="1" applyAlignment="1">
      <alignment horizontal="center"/>
    </xf>
    <xf numFmtId="0" fontId="13" fillId="0" borderId="0" xfId="0" applyFont="1"/>
    <xf numFmtId="0" fontId="0" fillId="8" borderId="17" xfId="0" applyFill="1" applyBorder="1"/>
    <xf numFmtId="0" fontId="13" fillId="12" borderId="0" xfId="0" applyFont="1" applyFill="1"/>
    <xf numFmtId="0" fontId="14" fillId="0" borderId="0" xfId="0" applyFont="1"/>
    <xf numFmtId="0" fontId="0" fillId="17" borderId="0" xfId="0" applyFill="1"/>
    <xf numFmtId="0" fontId="0" fillId="20" borderId="11" xfId="0" applyFill="1" applyBorder="1" applyAlignment="1">
      <alignment horizontal="center"/>
    </xf>
    <xf numFmtId="0" fontId="0" fillId="20" borderId="12" xfId="0" applyFill="1" applyBorder="1" applyAlignment="1">
      <alignment horizontal="center"/>
    </xf>
    <xf numFmtId="0" fontId="15" fillId="0" borderId="0" xfId="6" applyFont="1"/>
    <xf numFmtId="0" fontId="0" fillId="8" borderId="24" xfId="0" applyFill="1" applyBorder="1"/>
    <xf numFmtId="0" fontId="14" fillId="21" borderId="28" xfId="0" applyFont="1" applyFill="1" applyBorder="1"/>
    <xf numFmtId="0" fontId="14" fillId="0" borderId="28" xfId="0" applyFont="1" applyBorder="1"/>
    <xf numFmtId="0" fontId="16" fillId="21" borderId="27" xfId="0" applyFont="1" applyFill="1" applyBorder="1"/>
    <xf numFmtId="0" fontId="16" fillId="0" borderId="27" xfId="0" applyFont="1" applyBorder="1"/>
    <xf numFmtId="0" fontId="15" fillId="0" borderId="28" xfId="6" applyFont="1" applyFill="1" applyBorder="1" applyAlignment="1"/>
    <xf numFmtId="0" fontId="15" fillId="21" borderId="28" xfId="6" applyFont="1" applyFill="1" applyBorder="1" applyAlignment="1"/>
    <xf numFmtId="0" fontId="16" fillId="22" borderId="26" xfId="0" applyFont="1" applyFill="1" applyBorder="1"/>
    <xf numFmtId="0" fontId="16" fillId="0" borderId="26" xfId="0" applyFont="1" applyBorder="1"/>
    <xf numFmtId="0" fontId="15" fillId="23" borderId="0" xfId="6" applyFont="1" applyFill="1"/>
    <xf numFmtId="0" fontId="15" fillId="23" borderId="0" xfId="6" applyFont="1" applyFill="1" applyBorder="1"/>
    <xf numFmtId="0" fontId="0" fillId="0" borderId="29" xfId="0" applyBorder="1"/>
    <xf numFmtId="0" fontId="11" fillId="0" borderId="16" xfId="0" applyFont="1" applyBorder="1"/>
    <xf numFmtId="0" fontId="7" fillId="0" borderId="21" xfId="0" applyFont="1" applyBorder="1"/>
    <xf numFmtId="0" fontId="0" fillId="8" borderId="2" xfId="0" applyFill="1" applyBorder="1"/>
    <xf numFmtId="0" fontId="0" fillId="13" borderId="15" xfId="0" applyFill="1" applyBorder="1"/>
    <xf numFmtId="0" fontId="0" fillId="13" borderId="14" xfId="0" applyFill="1" applyBorder="1"/>
    <xf numFmtId="0" fontId="0" fillId="25" borderId="15" xfId="0" applyFill="1" applyBorder="1"/>
    <xf numFmtId="0" fontId="0" fillId="25" borderId="18" xfId="0" applyFill="1" applyBorder="1"/>
    <xf numFmtId="0" fontId="0" fillId="12" borderId="18" xfId="0" applyFill="1" applyBorder="1"/>
    <xf numFmtId="0" fontId="0" fillId="12" borderId="17" xfId="0" applyFill="1" applyBorder="1"/>
    <xf numFmtId="0" fontId="14" fillId="7" borderId="28" xfId="0" applyFont="1" applyFill="1" applyBorder="1"/>
    <xf numFmtId="0" fontId="16" fillId="7" borderId="27" xfId="0" applyFont="1" applyFill="1" applyBorder="1"/>
    <xf numFmtId="0" fontId="0" fillId="7" borderId="23" xfId="0" applyFill="1" applyBorder="1" applyAlignment="1">
      <alignment horizontal="center"/>
    </xf>
    <xf numFmtId="0" fontId="0" fillId="7" borderId="29" xfId="0" applyFill="1" applyBorder="1" applyAlignment="1">
      <alignment horizontal="center"/>
    </xf>
    <xf numFmtId="0" fontId="0" fillId="7" borderId="33" xfId="0" applyFill="1" applyBorder="1" applyAlignment="1">
      <alignment horizontal="center"/>
    </xf>
    <xf numFmtId="0" fontId="12" fillId="13" borderId="0" xfId="0" applyFont="1" applyFill="1"/>
    <xf numFmtId="0" fontId="15" fillId="0" borderId="0" xfId="6" applyFont="1" applyFill="1"/>
    <xf numFmtId="0" fontId="14" fillId="7" borderId="0" xfId="0" applyFont="1" applyFill="1"/>
    <xf numFmtId="0" fontId="0" fillId="12" borderId="30" xfId="0" applyFill="1" applyBorder="1"/>
    <xf numFmtId="0" fontId="0" fillId="13" borderId="23" xfId="0" applyFill="1" applyBorder="1"/>
    <xf numFmtId="0" fontId="0" fillId="12" borderId="2" xfId="0" applyFill="1" applyBorder="1"/>
    <xf numFmtId="0" fontId="18" fillId="13" borderId="0" xfId="0" applyFont="1" applyFill="1"/>
    <xf numFmtId="0" fontId="0" fillId="12" borderId="29" xfId="0" applyFill="1" applyBorder="1"/>
    <xf numFmtId="0" fontId="19" fillId="7" borderId="0" xfId="0" applyFont="1" applyFill="1"/>
    <xf numFmtId="0" fontId="12" fillId="0" borderId="0" xfId="0" applyFont="1" applyAlignment="1">
      <alignment horizontal="center"/>
    </xf>
    <xf numFmtId="0" fontId="17" fillId="0" borderId="2" xfId="1" applyFont="1" applyFill="1" applyBorder="1" applyAlignment="1">
      <alignment horizontal="center"/>
    </xf>
    <xf numFmtId="0" fontId="2" fillId="0" borderId="0" xfId="4" applyFill="1"/>
    <xf numFmtId="0" fontId="18" fillId="7" borderId="0" xfId="0" applyFont="1" applyFill="1"/>
    <xf numFmtId="0" fontId="20" fillId="0" borderId="0" xfId="6" applyFont="1"/>
    <xf numFmtId="0" fontId="21" fillId="7" borderId="0" xfId="0" applyFont="1" applyFill="1"/>
    <xf numFmtId="0" fontId="13" fillId="0" borderId="0" xfId="0" applyFont="1" applyAlignment="1">
      <alignment horizontal="center"/>
    </xf>
    <xf numFmtId="0" fontId="9" fillId="0" borderId="0" xfId="0" applyFont="1"/>
    <xf numFmtId="0" fontId="12" fillId="27" borderId="0" xfId="0" applyFont="1" applyFill="1"/>
    <xf numFmtId="0" fontId="22" fillId="7" borderId="0" xfId="0" applyFont="1" applyFill="1"/>
    <xf numFmtId="0" fontId="22" fillId="13" borderId="0" xfId="0" applyFont="1" applyFill="1"/>
    <xf numFmtId="0" fontId="10" fillId="13" borderId="0" xfId="0" applyFont="1" applyFill="1"/>
    <xf numFmtId="0" fontId="13" fillId="13" borderId="0" xfId="0" applyFont="1" applyFill="1"/>
    <xf numFmtId="0" fontId="23" fillId="28" borderId="0" xfId="0" applyFont="1" applyFill="1" applyAlignment="1">
      <alignment vertical="top"/>
    </xf>
    <xf numFmtId="0" fontId="23" fillId="28" borderId="0" xfId="0" applyFont="1" applyFill="1"/>
    <xf numFmtId="0" fontId="23" fillId="0" borderId="0" xfId="0" applyFont="1"/>
    <xf numFmtId="0" fontId="23" fillId="0" borderId="0" xfId="0" applyFont="1" applyAlignment="1">
      <alignment vertical="top"/>
    </xf>
    <xf numFmtId="0" fontId="15" fillId="0" borderId="0" xfId="6" applyFont="1" applyAlignment="1">
      <alignment horizontal="left"/>
    </xf>
    <xf numFmtId="0" fontId="14" fillId="0" borderId="0" xfId="0" applyFont="1" applyAlignment="1">
      <alignment horizontal="left"/>
    </xf>
    <xf numFmtId="0" fontId="0" fillId="28" borderId="0" xfId="0" applyFill="1"/>
    <xf numFmtId="0" fontId="4" fillId="0" borderId="0" xfId="0" applyFont="1"/>
    <xf numFmtId="0" fontId="14" fillId="0" borderId="34" xfId="0" applyFont="1" applyBorder="1"/>
    <xf numFmtId="0" fontId="15" fillId="23" borderId="34" xfId="6" applyFont="1" applyFill="1" applyBorder="1"/>
    <xf numFmtId="0" fontId="12" fillId="8" borderId="0" xfId="0" applyFont="1" applyFill="1"/>
    <xf numFmtId="0" fontId="24" fillId="28" borderId="0" xfId="0" applyFont="1" applyFill="1"/>
    <xf numFmtId="0" fontId="0" fillId="13" borderId="36" xfId="0" applyFill="1" applyBorder="1"/>
    <xf numFmtId="0" fontId="0" fillId="0" borderId="36" xfId="0" applyBorder="1"/>
    <xf numFmtId="0" fontId="0" fillId="0" borderId="36" xfId="0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14" fillId="0" borderId="36" xfId="0" applyFont="1" applyBorder="1"/>
    <xf numFmtId="0" fontId="0" fillId="7" borderId="36" xfId="0" applyFill="1" applyBorder="1"/>
    <xf numFmtId="0" fontId="0" fillId="13" borderId="36" xfId="0" applyFill="1" applyBorder="1" applyAlignment="1">
      <alignment horizontal="left"/>
    </xf>
    <xf numFmtId="0" fontId="0" fillId="0" borderId="36" xfId="0" applyBorder="1" applyAlignment="1">
      <alignment horizontal="left"/>
    </xf>
    <xf numFmtId="0" fontId="14" fillId="0" borderId="36" xfId="0" applyFont="1" applyBorder="1" applyAlignment="1">
      <alignment horizontal="left"/>
    </xf>
    <xf numFmtId="0" fontId="0" fillId="7" borderId="36" xfId="0" applyFill="1" applyBorder="1" applyAlignment="1">
      <alignment horizontal="left"/>
    </xf>
    <xf numFmtId="0" fontId="10" fillId="0" borderId="36" xfId="0" applyFont="1" applyBorder="1" applyAlignment="1">
      <alignment horizontal="center"/>
    </xf>
    <xf numFmtId="0" fontId="10" fillId="0" borderId="36" xfId="0" applyFont="1" applyBorder="1"/>
    <xf numFmtId="0" fontId="0" fillId="0" borderId="36" xfId="0" applyBorder="1" applyAlignment="1">
      <alignment horizontal="right"/>
    </xf>
    <xf numFmtId="0" fontId="15" fillId="0" borderId="36" xfId="6" applyFont="1" applyBorder="1"/>
    <xf numFmtId="0" fontId="12" fillId="0" borderId="36" xfId="0" applyFont="1" applyBorder="1"/>
    <xf numFmtId="0" fontId="15" fillId="23" borderId="36" xfId="6" applyFont="1" applyFill="1" applyBorder="1"/>
    <xf numFmtId="0" fontId="10" fillId="13" borderId="36" xfId="0" applyFont="1" applyFill="1" applyBorder="1"/>
    <xf numFmtId="0" fontId="15" fillId="0" borderId="36" xfId="6" applyFont="1" applyFill="1" applyBorder="1"/>
    <xf numFmtId="0" fontId="22" fillId="13" borderId="36" xfId="0" applyFont="1" applyFill="1" applyBorder="1"/>
    <xf numFmtId="0" fontId="18" fillId="7" borderId="36" xfId="0" applyFont="1" applyFill="1" applyBorder="1"/>
    <xf numFmtId="0" fontId="18" fillId="13" borderId="36" xfId="0" applyFont="1" applyFill="1" applyBorder="1"/>
    <xf numFmtId="0" fontId="9" fillId="0" borderId="36" xfId="0" applyFont="1" applyBorder="1"/>
    <xf numFmtId="0" fontId="0" fillId="12" borderId="36" xfId="0" applyFill="1" applyBorder="1"/>
    <xf numFmtId="0" fontId="0" fillId="24" borderId="0" xfId="0" applyFill="1"/>
    <xf numFmtId="0" fontId="12" fillId="29" borderId="0" xfId="0" applyFont="1" applyFill="1"/>
    <xf numFmtId="0" fontId="22" fillId="27" borderId="0" xfId="0" applyFont="1" applyFill="1"/>
    <xf numFmtId="0" fontId="0" fillId="13" borderId="37" xfId="0" applyFill="1" applyBorder="1"/>
    <xf numFmtId="0" fontId="0" fillId="0" borderId="0" xfId="0" applyAlignment="1">
      <alignment horizontal="left"/>
    </xf>
    <xf numFmtId="0" fontId="12" fillId="7" borderId="16" xfId="0" applyFont="1" applyFill="1" applyBorder="1" applyAlignment="1">
      <alignment horizontal="center"/>
    </xf>
    <xf numFmtId="0" fontId="12" fillId="13" borderId="37" xfId="0" applyFont="1" applyFill="1" applyBorder="1"/>
    <xf numFmtId="0" fontId="10" fillId="0" borderId="24" xfId="0" applyFont="1" applyBorder="1"/>
    <xf numFmtId="0" fontId="10" fillId="0" borderId="24" xfId="0" applyFont="1" applyBorder="1" applyAlignment="1">
      <alignment horizontal="left"/>
    </xf>
    <xf numFmtId="0" fontId="0" fillId="25" borderId="23" xfId="0" applyFill="1" applyBorder="1"/>
    <xf numFmtId="0" fontId="0" fillId="25" borderId="2" xfId="0" applyFill="1" applyBorder="1"/>
    <xf numFmtId="0" fontId="0" fillId="8" borderId="19" xfId="0" applyFill="1" applyBorder="1"/>
    <xf numFmtId="0" fontId="12" fillId="0" borderId="2" xfId="0" applyFont="1" applyBorder="1"/>
    <xf numFmtId="0" fontId="12" fillId="7" borderId="0" xfId="0" applyFont="1" applyFill="1"/>
    <xf numFmtId="0" fontId="0" fillId="29" borderId="0" xfId="0" applyFill="1"/>
    <xf numFmtId="0" fontId="0" fillId="12" borderId="5" xfId="0" applyFill="1" applyBorder="1"/>
    <xf numFmtId="0" fontId="0" fillId="18" borderId="2" xfId="0" applyFill="1" applyBorder="1"/>
    <xf numFmtId="0" fontId="0" fillId="18" borderId="0" xfId="0" applyFill="1"/>
    <xf numFmtId="0" fontId="25" fillId="0" borderId="0" xfId="0" applyFont="1"/>
    <xf numFmtId="0" fontId="10" fillId="18" borderId="14" xfId="0" applyFont="1" applyFill="1" applyBorder="1"/>
    <xf numFmtId="0" fontId="0" fillId="18" borderId="24" xfId="0" applyFill="1" applyBorder="1"/>
    <xf numFmtId="0" fontId="10" fillId="18" borderId="24" xfId="0" applyFont="1" applyFill="1" applyBorder="1"/>
    <xf numFmtId="0" fontId="0" fillId="18" borderId="24" xfId="0" applyFill="1" applyBorder="1" applyAlignment="1">
      <alignment horizontal="center"/>
    </xf>
    <xf numFmtId="0" fontId="26" fillId="0" borderId="0" xfId="6"/>
    <xf numFmtId="0" fontId="0" fillId="7" borderId="2" xfId="0" applyFill="1" applyBorder="1" applyAlignment="1">
      <alignment horizontal="center"/>
    </xf>
    <xf numFmtId="0" fontId="9" fillId="13" borderId="0" xfId="0" applyFont="1" applyFill="1"/>
    <xf numFmtId="0" fontId="9" fillId="7" borderId="0" xfId="0" applyFont="1" applyFill="1"/>
    <xf numFmtId="0" fontId="9" fillId="13" borderId="36" xfId="0" applyFont="1" applyFill="1" applyBorder="1"/>
    <xf numFmtId="0" fontId="9" fillId="12" borderId="0" xfId="0" applyFont="1" applyFill="1"/>
    <xf numFmtId="0" fontId="9" fillId="26" borderId="0" xfId="0" applyFont="1" applyFill="1"/>
    <xf numFmtId="0" fontId="9" fillId="12" borderId="36" xfId="0" applyFont="1" applyFill="1" applyBorder="1"/>
    <xf numFmtId="0" fontId="9" fillId="26" borderId="36" xfId="0" applyFont="1" applyFill="1" applyBorder="1"/>
    <xf numFmtId="0" fontId="7" fillId="7" borderId="15" xfId="0" applyFont="1" applyFill="1" applyBorder="1" applyAlignment="1">
      <alignment horizontal="center"/>
    </xf>
    <xf numFmtId="0" fontId="9" fillId="0" borderId="2" xfId="0" applyFont="1" applyBorder="1"/>
    <xf numFmtId="0" fontId="9" fillId="22" borderId="26" xfId="0" applyFont="1" applyFill="1" applyBorder="1"/>
    <xf numFmtId="0" fontId="9" fillId="21" borderId="27" xfId="0" applyFont="1" applyFill="1" applyBorder="1"/>
    <xf numFmtId="0" fontId="9" fillId="0" borderId="27" xfId="0" applyFont="1" applyBorder="1"/>
    <xf numFmtId="0" fontId="9" fillId="7" borderId="26" xfId="0" applyFont="1" applyFill="1" applyBorder="1"/>
    <xf numFmtId="0" fontId="9" fillId="7" borderId="27" xfId="0" applyFont="1" applyFill="1" applyBorder="1"/>
    <xf numFmtId="0" fontId="9" fillId="0" borderId="26" xfId="0" applyFont="1" applyBorder="1"/>
    <xf numFmtId="0" fontId="0" fillId="32" borderId="39" xfId="0" applyFill="1" applyBorder="1"/>
    <xf numFmtId="0" fontId="0" fillId="7" borderId="39" xfId="0" applyFill="1" applyBorder="1"/>
    <xf numFmtId="0" fontId="0" fillId="0" borderId="39" xfId="0" applyBorder="1"/>
    <xf numFmtId="0" fontId="20" fillId="0" borderId="38" xfId="6" applyFont="1" applyBorder="1"/>
    <xf numFmtId="0" fontId="26" fillId="0" borderId="0" xfId="6" applyFill="1"/>
    <xf numFmtId="0" fontId="1" fillId="31" borderId="39" xfId="5" applyBorder="1"/>
    <xf numFmtId="0" fontId="1" fillId="31" borderId="39" xfId="5" applyBorder="1" applyAlignment="1">
      <alignment horizontal="center"/>
    </xf>
    <xf numFmtId="0" fontId="1" fillId="13" borderId="39" xfId="5" applyFill="1" applyBorder="1"/>
    <xf numFmtId="0" fontId="14" fillId="0" borderId="40" xfId="0" applyFont="1" applyBorder="1"/>
    <xf numFmtId="0" fontId="0" fillId="13" borderId="39" xfId="0" applyFill="1" applyBorder="1"/>
    <xf numFmtId="0" fontId="23" fillId="32" borderId="39" xfId="0" applyFont="1" applyFill="1" applyBorder="1"/>
    <xf numFmtId="0" fontId="9" fillId="32" borderId="39" xfId="0" applyFont="1" applyFill="1" applyBorder="1"/>
    <xf numFmtId="0" fontId="0" fillId="32" borderId="39" xfId="0" applyFill="1" applyBorder="1" applyAlignment="1">
      <alignment horizontal="center"/>
    </xf>
    <xf numFmtId="0" fontId="0" fillId="12" borderId="39" xfId="0" applyFill="1" applyBorder="1"/>
    <xf numFmtId="0" fontId="12" fillId="33" borderId="0" xfId="0" applyFont="1" applyFill="1"/>
    <xf numFmtId="0" fontId="1" fillId="18" borderId="39" xfId="5" applyFill="1" applyBorder="1"/>
    <xf numFmtId="0" fontId="1" fillId="25" borderId="39" xfId="5" applyFill="1" applyBorder="1"/>
    <xf numFmtId="0" fontId="0" fillId="25" borderId="39" xfId="0" applyFill="1" applyBorder="1"/>
    <xf numFmtId="0" fontId="0" fillId="7" borderId="36" xfId="0" applyFill="1" applyBorder="1" applyAlignment="1">
      <alignment horizontal="center"/>
    </xf>
    <xf numFmtId="0" fontId="0" fillId="8" borderId="29" xfId="0" applyFill="1" applyBorder="1"/>
    <xf numFmtId="0" fontId="0" fillId="8" borderId="41" xfId="0" applyFill="1" applyBorder="1"/>
    <xf numFmtId="0" fontId="26" fillId="0" borderId="0" xfId="6" applyBorder="1"/>
    <xf numFmtId="0" fontId="0" fillId="0" borderId="42" xfId="0" applyBorder="1"/>
    <xf numFmtId="0" fontId="9" fillId="0" borderId="42" xfId="0" applyFont="1" applyBorder="1"/>
    <xf numFmtId="0" fontId="9" fillId="7" borderId="42" xfId="0" applyFont="1" applyFill="1" applyBorder="1"/>
    <xf numFmtId="0" fontId="9" fillId="13" borderId="42" xfId="0" applyFont="1" applyFill="1" applyBorder="1"/>
    <xf numFmtId="0" fontId="20" fillId="0" borderId="42" xfId="6" applyFont="1" applyBorder="1"/>
    <xf numFmtId="0" fontId="9" fillId="26" borderId="42" xfId="0" applyFont="1" applyFill="1" applyBorder="1"/>
    <xf numFmtId="0" fontId="0" fillId="20" borderId="0" xfId="0" applyFill="1"/>
    <xf numFmtId="0" fontId="0" fillId="20" borderId="42" xfId="0" applyFill="1" applyBorder="1"/>
    <xf numFmtId="0" fontId="0" fillId="23" borderId="0" xfId="0" applyFill="1"/>
    <xf numFmtId="0" fontId="0" fillId="34" borderId="0" xfId="0" applyFill="1"/>
    <xf numFmtId="0" fontId="10" fillId="0" borderId="14" xfId="0" applyFont="1" applyBorder="1"/>
    <xf numFmtId="0" fontId="0" fillId="7" borderId="38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26" fillId="7" borderId="0" xfId="6" applyFill="1"/>
    <xf numFmtId="0" fontId="0" fillId="18" borderId="39" xfId="0" applyFill="1" applyBorder="1"/>
    <xf numFmtId="0" fontId="0" fillId="35" borderId="0" xfId="0" applyFill="1"/>
    <xf numFmtId="0" fontId="10" fillId="7" borderId="36" xfId="0" applyFont="1" applyFill="1" applyBorder="1"/>
    <xf numFmtId="0" fontId="15" fillId="7" borderId="36" xfId="6" applyFont="1" applyFill="1" applyBorder="1"/>
    <xf numFmtId="0" fontId="26" fillId="20" borderId="0" xfId="6" applyFill="1"/>
    <xf numFmtId="0" fontId="26" fillId="0" borderId="0" xfId="6"/>
    <xf numFmtId="0" fontId="26" fillId="0" borderId="0" xfId="6" applyAlignment="1">
      <alignment vertical="center"/>
    </xf>
    <xf numFmtId="0" fontId="0" fillId="20" borderId="43" xfId="0" applyFill="1" applyBorder="1"/>
    <xf numFmtId="0" fontId="0" fillId="8" borderId="43" xfId="0" applyFill="1" applyBorder="1"/>
    <xf numFmtId="0" fontId="0" fillId="7" borderId="43" xfId="0" applyFill="1" applyBorder="1"/>
    <xf numFmtId="0" fontId="0" fillId="25" borderId="0" xfId="0" applyFill="1"/>
    <xf numFmtId="0" fontId="0" fillId="7" borderId="0" xfId="0" applyFill="1" applyAlignment="1">
      <alignment wrapText="1"/>
    </xf>
    <xf numFmtId="0" fontId="12" fillId="7" borderId="0" xfId="0" applyFont="1" applyFill="1" applyAlignment="1">
      <alignment horizontal="center"/>
    </xf>
    <xf numFmtId="0" fontId="0" fillId="36" borderId="36" xfId="0" applyFill="1" applyBorder="1"/>
    <xf numFmtId="0" fontId="27" fillId="20" borderId="0" xfId="0" applyFont="1" applyFill="1"/>
    <xf numFmtId="0" fontId="12" fillId="20" borderId="0" xfId="0" applyFont="1" applyFill="1" applyAlignment="1">
      <alignment horizontal="left"/>
    </xf>
    <xf numFmtId="0" fontId="12" fillId="20" borderId="0" xfId="0" applyFont="1" applyFill="1"/>
    <xf numFmtId="0" fontId="12" fillId="13" borderId="39" xfId="0" applyFont="1" applyFill="1" applyBorder="1"/>
    <xf numFmtId="0" fontId="9" fillId="32" borderId="0" xfId="0" applyFont="1" applyFill="1"/>
    <xf numFmtId="0" fontId="0" fillId="32" borderId="0" xfId="0" applyFill="1"/>
    <xf numFmtId="0" fontId="0" fillId="37" borderId="0" xfId="0" applyFill="1"/>
    <xf numFmtId="0" fontId="0" fillId="37" borderId="36" xfId="0" applyFill="1" applyBorder="1" applyAlignment="1">
      <alignment horizontal="left"/>
    </xf>
    <xf numFmtId="0" fontId="12" fillId="17" borderId="0" xfId="0" applyFont="1" applyFill="1" applyAlignment="1">
      <alignment horizontal="center"/>
    </xf>
    <xf numFmtId="0" fontId="15" fillId="0" borderId="35" xfId="6" applyFont="1" applyFill="1" applyBorder="1"/>
    <xf numFmtId="0" fontId="0" fillId="0" borderId="42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13" borderId="2" xfId="0" applyFill="1" applyBorder="1"/>
    <xf numFmtId="0" fontId="15" fillId="7" borderId="0" xfId="6" applyFont="1" applyFill="1"/>
    <xf numFmtId="0" fontId="10" fillId="17" borderId="0" xfId="0" applyFont="1" applyFill="1"/>
    <xf numFmtId="0" fontId="0" fillId="17" borderId="38" xfId="0" applyFill="1" applyBorder="1" applyAlignment="1">
      <alignment horizontal="center"/>
    </xf>
    <xf numFmtId="0" fontId="0" fillId="17" borderId="0" xfId="0" applyFill="1" applyAlignment="1">
      <alignment horizontal="center"/>
    </xf>
    <xf numFmtId="0" fontId="0" fillId="8" borderId="12" xfId="0" applyFill="1" applyBorder="1" applyAlignment="1">
      <alignment horizontal="center"/>
    </xf>
    <xf numFmtId="0" fontId="0" fillId="17" borderId="18" xfId="0" applyFill="1" applyBorder="1"/>
    <xf numFmtId="0" fontId="0" fillId="32" borderId="44" xfId="0" applyFill="1" applyBorder="1"/>
    <xf numFmtId="0" fontId="0" fillId="13" borderId="44" xfId="0" applyFill="1" applyBorder="1"/>
    <xf numFmtId="0" fontId="11" fillId="25" borderId="39" xfId="0" applyFont="1" applyFill="1" applyBorder="1"/>
    <xf numFmtId="0" fontId="13" fillId="0" borderId="0" xfId="0" applyFont="1" applyAlignment="1">
      <alignment horizontal="center"/>
    </xf>
    <xf numFmtId="0" fontId="0" fillId="0" borderId="38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38" xfId="0" applyFill="1" applyBorder="1" applyAlignment="1">
      <alignment horizontal="center"/>
    </xf>
    <xf numFmtId="0" fontId="0" fillId="7" borderId="36" xfId="0" applyFill="1" applyBorder="1" applyAlignment="1">
      <alignment horizontal="center"/>
    </xf>
    <xf numFmtId="0" fontId="13" fillId="7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8" fillId="19" borderId="6" xfId="1" applyFill="1" applyBorder="1" applyAlignment="1">
      <alignment horizontal="center"/>
    </xf>
    <xf numFmtId="0" fontId="8" fillId="19" borderId="7" xfId="1" applyFill="1" applyBorder="1" applyAlignment="1">
      <alignment horizontal="center"/>
    </xf>
    <xf numFmtId="0" fontId="8" fillId="19" borderId="8" xfId="1" applyFill="1" applyBorder="1" applyAlignment="1">
      <alignment horizontal="center"/>
    </xf>
    <xf numFmtId="0" fontId="9" fillId="0" borderId="3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38" xfId="0" applyFont="1" applyBorder="1" applyAlignment="1">
      <alignment horizontal="center"/>
    </xf>
    <xf numFmtId="0" fontId="10" fillId="0" borderId="36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0" fillId="30" borderId="23" xfId="0" applyFill="1" applyBorder="1" applyAlignment="1">
      <alignment horizontal="center"/>
    </xf>
    <xf numFmtId="0" fontId="0" fillId="30" borderId="0" xfId="0" applyFill="1" applyAlignment="1">
      <alignment horizontal="center"/>
    </xf>
    <xf numFmtId="0" fontId="0" fillId="30" borderId="5" xfId="0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8" borderId="0" xfId="0" applyFill="1" applyAlignment="1">
      <alignment horizontal="center"/>
    </xf>
    <xf numFmtId="0" fontId="0" fillId="8" borderId="5" xfId="0" applyFill="1" applyBorder="1" applyAlignment="1">
      <alignment horizontal="center"/>
    </xf>
    <xf numFmtId="0" fontId="0" fillId="20" borderId="4" xfId="0" applyFill="1" applyBorder="1" applyAlignment="1">
      <alignment horizontal="center"/>
    </xf>
    <xf numFmtId="0" fontId="0" fillId="20" borderId="31" xfId="0" applyFill="1" applyBorder="1" applyAlignment="1">
      <alignment horizontal="center"/>
    </xf>
    <xf numFmtId="0" fontId="0" fillId="20" borderId="32" xfId="0" applyFill="1" applyBorder="1" applyAlignment="1">
      <alignment horizontal="center"/>
    </xf>
    <xf numFmtId="0" fontId="0" fillId="26" borderId="23" xfId="0" applyFill="1" applyBorder="1" applyAlignment="1">
      <alignment horizontal="center"/>
    </xf>
    <xf numFmtId="0" fontId="0" fillId="26" borderId="0" xfId="0" applyFill="1" applyAlignment="1">
      <alignment horizontal="center"/>
    </xf>
    <xf numFmtId="0" fontId="0" fillId="26" borderId="5" xfId="0" applyFill="1" applyBorder="1" applyAlignment="1">
      <alignment horizontal="center"/>
    </xf>
    <xf numFmtId="0" fontId="10" fillId="32" borderId="6" xfId="0" applyFont="1" applyFill="1" applyBorder="1" applyAlignment="1">
      <alignment horizontal="left"/>
    </xf>
    <xf numFmtId="0" fontId="0" fillId="32" borderId="7" xfId="0" applyFill="1" applyBorder="1" applyAlignment="1">
      <alignment horizontal="left"/>
    </xf>
    <xf numFmtId="0" fontId="0" fillId="32" borderId="8" xfId="0" applyFill="1" applyBorder="1" applyAlignment="1">
      <alignment horizontal="left"/>
    </xf>
    <xf numFmtId="0" fontId="0" fillId="25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9" borderId="6" xfId="2" applyFont="1" applyBorder="1" applyAlignment="1">
      <alignment horizontal="center"/>
    </xf>
    <xf numFmtId="0" fontId="2" fillId="9" borderId="7" xfId="2" applyFont="1" applyBorder="1" applyAlignment="1">
      <alignment horizontal="center"/>
    </xf>
    <xf numFmtId="0" fontId="2" fillId="9" borderId="8" xfId="2" applyFont="1" applyBorder="1" applyAlignment="1">
      <alignment horizontal="center"/>
    </xf>
    <xf numFmtId="0" fontId="2" fillId="9" borderId="2" xfId="2" applyFont="1" applyBorder="1" applyAlignment="1">
      <alignment horizontal="center"/>
    </xf>
    <xf numFmtId="0" fontId="3" fillId="9" borderId="2" xfId="2" applyBorder="1" applyAlignment="1">
      <alignment horizontal="center"/>
    </xf>
  </cellXfs>
  <cellStyles count="7">
    <cellStyle name="20% - Accent1" xfId="2" builtinId="30"/>
    <cellStyle name="20% - Accent6" xfId="5" builtinId="50"/>
    <cellStyle name="60% - Accent1" xfId="3" builtinId="32"/>
    <cellStyle name="60% - Accent4" xfId="4" builtinId="44"/>
    <cellStyle name="Good" xfId="1" builtinId="26"/>
    <cellStyle name="Hyperlink" xfId="6" xr:uid="{00000000-000B-0000-0000-000008000000}"/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ill>
        <patternFill patternType="solid">
          <fgColor indexed="64"/>
          <bgColor rgb="FF92D050"/>
        </patternFill>
      </fill>
    </dxf>
    <dxf>
      <border outline="0">
        <bottom style="thin">
          <color rgb="FF50505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ill>
        <patternFill patternType="solid">
          <fgColor indexed="64"/>
          <bgColor rgb="FF92D050"/>
        </patternFill>
      </fill>
    </dxf>
    <dxf>
      <border outline="0">
        <bottom style="thin">
          <color rgb="FF50505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Arial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2B87F3-73DB-42C4-B2BB-FBCE5A9AA702}" name="Tabulka1" displayName="Tabulka1" ref="A2:E23" totalsRowShown="0" headerRowDxfId="12" tableBorderDxfId="11">
  <autoFilter ref="A2:E23" xr:uid="{612B87F3-73DB-42C4-B2BB-FBCE5A9AA702}"/>
  <tableColumns count="5">
    <tableColumn id="1" xr3:uid="{191CB60B-6330-4E25-875B-433055EE0F15}" name="NAME" dataDxfId="10"/>
    <tableColumn id="2" xr3:uid="{29964145-4B0E-4594-AA7A-D3A0703F564B}" name="COMMITTEE" dataDxfId="9"/>
    <tableColumn id="3" xr3:uid="{8719D0A0-3011-4A57-A283-3606FAC1FC92}" name="DELEGATION"/>
    <tableColumn id="4" xr3:uid="{659FF4DC-90E5-499F-A728-B1860FFD33B6}" name="POSITION" dataDxfId="8"/>
    <tableColumn id="5" xr3:uid="{B9D0218C-DABF-4F99-992B-70597EBF4849}" name="EMAIL" dataDxfId="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97B201-2F35-4A9B-B405-18E4611BB409}" name="Tabulka2" displayName="Tabulka2" ref="A2:E22" totalsRowShown="0" headerRowDxfId="6" tableBorderDxfId="5">
  <autoFilter ref="A2:E22" xr:uid="{8497B201-2F35-4A9B-B405-18E4611BB409}"/>
  <tableColumns count="5">
    <tableColumn id="1" xr3:uid="{26B0785E-B6F5-4466-9CAE-9FF9F5CE086E}" name="NAME" dataDxfId="4"/>
    <tableColumn id="2" xr3:uid="{2F52762A-D6AB-4E7C-B2C6-2E251664A4AE}" name="COMMITTEE" dataDxfId="3"/>
    <tableColumn id="3" xr3:uid="{EE540F3E-7316-4E41-8BF2-3813FCC9BE0B}" name="DELEGATION" dataDxfId="2"/>
    <tableColumn id="4" xr3:uid="{247EA610-95B5-4679-A59D-F3A67596803D}" name="POSITION" dataDxfId="1"/>
    <tableColumn id="5" xr3:uid="{C170E63B-4410-42FC-B5FD-3CD0E692D7C3}" name="EMAIL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camphuijsenanabela@novyoporg.cz" TargetMode="External"/><Relationship Id="rId3" Type="http://schemas.openxmlformats.org/officeDocument/2006/relationships/hyperlink" Target="mailto:Farouk.shaaban07@hotmail.com" TargetMode="External"/><Relationship Id="rId7" Type="http://schemas.openxmlformats.org/officeDocument/2006/relationships/hyperlink" Target="mailto:eden080408@gmail.com" TargetMode="External"/><Relationship Id="rId2" Type="http://schemas.openxmlformats.org/officeDocument/2006/relationships/hyperlink" Target="mailto:sanjay.aravindhan@parklane-is.com" TargetMode="External"/><Relationship Id="rId1" Type="http://schemas.openxmlformats.org/officeDocument/2006/relationships/hyperlink" Target="mailto:sophie.straus@parklane-is.com" TargetMode="External"/><Relationship Id="rId6" Type="http://schemas.openxmlformats.org/officeDocument/2006/relationships/hyperlink" Target="mailto:aykhan_hajiyev@pbis.cz" TargetMode="External"/><Relationship Id="rId5" Type="http://schemas.openxmlformats.org/officeDocument/2006/relationships/hyperlink" Target="mailto:alexander.jansen@esotg.eu" TargetMode="External"/><Relationship Id="rId4" Type="http://schemas.openxmlformats.org/officeDocument/2006/relationships/hyperlink" Target="mailto:angelos.matzaridis@montana-zug.ch" TargetMode="External"/><Relationship Id="rId9" Type="http://schemas.openxmlformats.org/officeDocument/2006/relationships/table" Target="../tables/table2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Inbar.rozolio@gmail.com" TargetMode="External"/><Relationship Id="rId3" Type="http://schemas.openxmlformats.org/officeDocument/2006/relationships/hyperlink" Target="mailto:dsl-4079@student.dslissabon.com" TargetMode="External"/><Relationship Id="rId7" Type="http://schemas.openxmlformats.org/officeDocument/2006/relationships/hyperlink" Target="mailto:karenzadka10@gmail.com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mailto:keremkalayci07@gmail.com" TargetMode="External"/><Relationship Id="rId1" Type="http://schemas.openxmlformats.org/officeDocument/2006/relationships/hyperlink" Target="mailto:kleckovaklaudie@novyporg.cz" TargetMode="External"/><Relationship Id="rId6" Type="http://schemas.openxmlformats.org/officeDocument/2006/relationships/hyperlink" Target="mailto:17saterova@opengate.cz" TargetMode="External"/><Relationship Id="rId11" Type="http://schemas.openxmlformats.org/officeDocument/2006/relationships/hyperlink" Target="mailto:rronovsky.jonas@gmail.com" TargetMode="External"/><Relationship Id="rId5" Type="http://schemas.openxmlformats.org/officeDocument/2006/relationships/hyperlink" Target="mailto:17stejskal@opengate.cz" TargetMode="External"/><Relationship Id="rId10" Type="http://schemas.openxmlformats.org/officeDocument/2006/relationships/hyperlink" Target="mailto:ssvabenicky@gmail.com" TargetMode="External"/><Relationship Id="rId4" Type="http://schemas.openxmlformats.org/officeDocument/2006/relationships/hyperlink" Target="mailto:pupil.nelli.gaspar@parklane-is.com" TargetMode="External"/><Relationship Id="rId9" Type="http://schemas.openxmlformats.org/officeDocument/2006/relationships/hyperlink" Target="mailto:jandaherbert@novyporg.cz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maorrotchas@gmail.com" TargetMode="External"/><Relationship Id="rId2" Type="http://schemas.openxmlformats.org/officeDocument/2006/relationships/hyperlink" Target="mailto:aoife.mccormick@parklane-is.com" TargetMode="External"/><Relationship Id="rId1" Type="http://schemas.openxmlformats.org/officeDocument/2006/relationships/hyperlink" Target="mailto:vera.motrenko@parklane-is.com" TargetMode="External"/><Relationship Id="rId5" Type="http://schemas.openxmlformats.org/officeDocument/2006/relationships/hyperlink" Target="mailto:vecerazbynek0@gmail.com" TargetMode="External"/><Relationship Id="rId4" Type="http://schemas.openxmlformats.org/officeDocument/2006/relationships/hyperlink" Target="mailto:nemcovaviola@novyporg.cz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mailto:kapickasimon@novyporg.cz" TargetMode="External"/><Relationship Id="rId3" Type="http://schemas.openxmlformats.org/officeDocument/2006/relationships/hyperlink" Target="mailto:pupil.josef.gibson@parklane-is.com" TargetMode="External"/><Relationship Id="rId7" Type="http://schemas.openxmlformats.org/officeDocument/2006/relationships/hyperlink" Target="mailto:kapickasimon@novyporg.cz" TargetMode="External"/><Relationship Id="rId2" Type="http://schemas.openxmlformats.org/officeDocument/2006/relationships/hyperlink" Target="mailto:101313@isp.cz" TargetMode="External"/><Relationship Id="rId1" Type="http://schemas.openxmlformats.org/officeDocument/2006/relationships/hyperlink" Target="mailto:karakolevovaella@novyporg.cz" TargetMode="External"/><Relationship Id="rId6" Type="http://schemas.openxmlformats.org/officeDocument/2006/relationships/hyperlink" Target="mailto:avital.bider@gmail.com" TargetMode="External"/><Relationship Id="rId5" Type="http://schemas.openxmlformats.org/officeDocument/2006/relationships/hyperlink" Target="mailto:szabosoma12@gmail.com" TargetMode="External"/><Relationship Id="rId4" Type="http://schemas.openxmlformats.org/officeDocument/2006/relationships/hyperlink" Target="mailto:marie.vengerov@gmail.com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pascale.gaubert@nd-grandchamp.fr" TargetMode="External"/><Relationship Id="rId3" Type="http://schemas.openxmlformats.org/officeDocument/2006/relationships/hyperlink" Target="mailto:25traste@sssrome.it" TargetMode="External"/><Relationship Id="rId7" Type="http://schemas.openxmlformats.org/officeDocument/2006/relationships/hyperlink" Target="mailto:e17370@nd-grandchamp.fr" TargetMode="External"/><Relationship Id="rId2" Type="http://schemas.openxmlformats.org/officeDocument/2006/relationships/hyperlink" Target="mailto:102655@isp.cz" TargetMode="External"/><Relationship Id="rId1" Type="http://schemas.openxmlformats.org/officeDocument/2006/relationships/hyperlink" Target="mailto:gs.kilicfaruk04@gmail.com" TargetMode="External"/><Relationship Id="rId6" Type="http://schemas.openxmlformats.org/officeDocument/2006/relationships/hyperlink" Target="mailto:pupil.nicol.mackova@parklane-is.com" TargetMode="External"/><Relationship Id="rId5" Type="http://schemas.openxmlformats.org/officeDocument/2006/relationships/hyperlink" Target="mailto:pupil.tom.hill@parklane-is.com" TargetMode="External"/><Relationship Id="rId10" Type="http://schemas.openxmlformats.org/officeDocument/2006/relationships/hyperlink" Target="mailto:raphaelgrimberg@riversideschool.cz" TargetMode="External"/><Relationship Id="rId4" Type="http://schemas.openxmlformats.org/officeDocument/2006/relationships/hyperlink" Target="mailto:dsl-3224@student.dslissabon.com" TargetMode="External"/><Relationship Id="rId9" Type="http://schemas.openxmlformats.org/officeDocument/2006/relationships/hyperlink" Target="mailto:prudekmatyas@novyporg.cz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sevcikmarek@novyporg.cz" TargetMode="External"/><Relationship Id="rId2" Type="http://schemas.openxmlformats.org/officeDocument/2006/relationships/hyperlink" Target="mailto:liuerik@novyporg.cz" TargetMode="External"/><Relationship Id="rId1" Type="http://schemas.openxmlformats.org/officeDocument/2006/relationships/hyperlink" Target="mailto:vilmos.sandor04@gmail.com" TargetMode="External"/><Relationship Id="rId4" Type="http://schemas.openxmlformats.org/officeDocument/2006/relationships/hyperlink" Target="mailto:vincent.pitra@gmail.com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mailto:tadeas.suda@meridianedu.cz" TargetMode="External"/><Relationship Id="rId2" Type="http://schemas.openxmlformats.org/officeDocument/2006/relationships/hyperlink" Target="mailto:vopravilfilip@novyporg.cz" TargetMode="External"/><Relationship Id="rId1" Type="http://schemas.openxmlformats.org/officeDocument/2006/relationships/hyperlink" Target="mailto:henry.bowdler@parklane-is.com" TargetMode="External"/><Relationship Id="rId5" Type="http://schemas.openxmlformats.org/officeDocument/2006/relationships/hyperlink" Target="mailto:jasinskiwiktor6@gmail.com" TargetMode="External"/><Relationship Id="rId4" Type="http://schemas.openxmlformats.org/officeDocument/2006/relationships/hyperlink" Target="mailto:pupil.frantisek.kohout@parklane-is.co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pascale.gaubert@nd-grandchamp.fr" TargetMode="External"/><Relationship Id="rId21" Type="http://schemas.openxmlformats.org/officeDocument/2006/relationships/hyperlink" Target="mailto:dsl-2921@student.dslissabon.com" TargetMode="External"/><Relationship Id="rId42" Type="http://schemas.openxmlformats.org/officeDocument/2006/relationships/hyperlink" Target="mailto:Inbar.rozolio@gmail.com" TargetMode="External"/><Relationship Id="rId47" Type="http://schemas.openxmlformats.org/officeDocument/2006/relationships/hyperlink" Target="mailto:baboucekantonin@novyporg.cz" TargetMode="External"/><Relationship Id="rId63" Type="http://schemas.openxmlformats.org/officeDocument/2006/relationships/hyperlink" Target="mailto:jandaherbert@novyporg.cz" TargetMode="External"/><Relationship Id="rId68" Type="http://schemas.openxmlformats.org/officeDocument/2006/relationships/hyperlink" Target="mailto:milnerkatastudies@gmail.com" TargetMode="External"/><Relationship Id="rId16" Type="http://schemas.openxmlformats.org/officeDocument/2006/relationships/hyperlink" Target="mailto:103478@isp.cz" TargetMode="External"/><Relationship Id="rId11" Type="http://schemas.openxmlformats.org/officeDocument/2006/relationships/hyperlink" Target="mailto:jolana.kampfova@gmail.com" TargetMode="External"/><Relationship Id="rId24" Type="http://schemas.openxmlformats.org/officeDocument/2006/relationships/hyperlink" Target="mailto:Farouk.shaaban07@hotmail.com" TargetMode="External"/><Relationship Id="rId32" Type="http://schemas.openxmlformats.org/officeDocument/2006/relationships/hyperlink" Target="mailto:szabosoma12@gmail.com" TargetMode="External"/><Relationship Id="rId37" Type="http://schemas.openxmlformats.org/officeDocument/2006/relationships/hyperlink" Target="mailto:eden0504555793@gmail.com" TargetMode="External"/><Relationship Id="rId40" Type="http://schemas.openxmlformats.org/officeDocument/2006/relationships/hyperlink" Target="mailto:harelmichaeli2@gmail.com" TargetMode="External"/><Relationship Id="rId45" Type="http://schemas.openxmlformats.org/officeDocument/2006/relationships/hyperlink" Target="mailto:tadeas.suda@meridianedu.cz" TargetMode="External"/><Relationship Id="rId53" Type="http://schemas.openxmlformats.org/officeDocument/2006/relationships/hyperlink" Target="mailto:pupil.sanda.eftode@parklane-is.com" TargetMode="External"/><Relationship Id="rId58" Type="http://schemas.openxmlformats.org/officeDocument/2006/relationships/hyperlink" Target="mailto:pupil.eva.wray@parklane-is.com" TargetMode="External"/><Relationship Id="rId66" Type="http://schemas.openxmlformats.org/officeDocument/2006/relationships/hyperlink" Target="mailto:prudekmatyas@novyporg.cz" TargetMode="External"/><Relationship Id="rId74" Type="http://schemas.openxmlformats.org/officeDocument/2006/relationships/hyperlink" Target="mailto:vecerazbynek0@gmail.com" TargetMode="External"/><Relationship Id="rId79" Type="http://schemas.openxmlformats.org/officeDocument/2006/relationships/hyperlink" Target="mailto:zvonikjan@novyporg.cz" TargetMode="External"/><Relationship Id="rId5" Type="http://schemas.openxmlformats.org/officeDocument/2006/relationships/hyperlink" Target="mailto:aykhan_hajiyev@pbis.cz" TargetMode="External"/><Relationship Id="rId61" Type="http://schemas.openxmlformats.org/officeDocument/2006/relationships/hyperlink" Target="mailto:mareksevcik@novyporg.cz" TargetMode="External"/><Relationship Id="rId19" Type="http://schemas.openxmlformats.org/officeDocument/2006/relationships/hyperlink" Target="mailto:dsl-3224@student.dslissabon.com" TargetMode="External"/><Relationship Id="rId14" Type="http://schemas.openxmlformats.org/officeDocument/2006/relationships/hyperlink" Target="mailto:hana.kasickova@esotg.eu" TargetMode="External"/><Relationship Id="rId22" Type="http://schemas.openxmlformats.org/officeDocument/2006/relationships/hyperlink" Target="mailto:dsl-4079@student.dslissabon.com" TargetMode="External"/><Relationship Id="rId27" Type="http://schemas.openxmlformats.org/officeDocument/2006/relationships/hyperlink" Target="mailto:marie.vengerov@gmail.com" TargetMode="External"/><Relationship Id="rId30" Type="http://schemas.openxmlformats.org/officeDocument/2006/relationships/hyperlink" Target="mailto:17stejskal@opengate.cz" TargetMode="External"/><Relationship Id="rId35" Type="http://schemas.openxmlformats.org/officeDocument/2006/relationships/hyperlink" Target="mailto:vanda.lhotakova@gmail.com" TargetMode="External"/><Relationship Id="rId43" Type="http://schemas.openxmlformats.org/officeDocument/2006/relationships/hyperlink" Target="mailto:maorrotchas@gmail.com" TargetMode="External"/><Relationship Id="rId48" Type="http://schemas.openxmlformats.org/officeDocument/2006/relationships/hyperlink" Target="mailto:pupil.nicol.mackova@parklane-is.com" TargetMode="External"/><Relationship Id="rId56" Type="http://schemas.openxmlformats.org/officeDocument/2006/relationships/hyperlink" Target="mailto:pupil.josef.gibson@parklane-is.com" TargetMode="External"/><Relationship Id="rId64" Type="http://schemas.openxmlformats.org/officeDocument/2006/relationships/hyperlink" Target="mailto:camphuijsenanabela@novyporg.cz" TargetMode="External"/><Relationship Id="rId69" Type="http://schemas.openxmlformats.org/officeDocument/2006/relationships/hyperlink" Target="mailto:bberraatalay@gmail.com" TargetMode="External"/><Relationship Id="rId77" Type="http://schemas.openxmlformats.org/officeDocument/2006/relationships/hyperlink" Target="mailto:vincent.pitra@gmail.com" TargetMode="External"/><Relationship Id="rId8" Type="http://schemas.openxmlformats.org/officeDocument/2006/relationships/hyperlink" Target="mailto:avital.bider@gmail.com" TargetMode="External"/><Relationship Id="rId51" Type="http://schemas.openxmlformats.org/officeDocument/2006/relationships/hyperlink" Target="mailto:pupil.tom.hill@parklane-is.com" TargetMode="External"/><Relationship Id="rId72" Type="http://schemas.openxmlformats.org/officeDocument/2006/relationships/hyperlink" Target="mailto:kapickasimon@novyporg.cz" TargetMode="External"/><Relationship Id="rId80" Type="http://schemas.openxmlformats.org/officeDocument/2006/relationships/printerSettings" Target="../printerSettings/printerSettings1.bin"/><Relationship Id="rId3" Type="http://schemas.openxmlformats.org/officeDocument/2006/relationships/hyperlink" Target="mailto:25traste@sssrome.it" TargetMode="External"/><Relationship Id="rId12" Type="http://schemas.openxmlformats.org/officeDocument/2006/relationships/hyperlink" Target="mailto:cernakovaeliska@novyporg.cz" TargetMode="External"/><Relationship Id="rId17" Type="http://schemas.openxmlformats.org/officeDocument/2006/relationships/hyperlink" Target="mailto:102655@isp.cz" TargetMode="External"/><Relationship Id="rId25" Type="http://schemas.openxmlformats.org/officeDocument/2006/relationships/hyperlink" Target="mailto:angelos.matzaridis@montana-zug.ch" TargetMode="External"/><Relationship Id="rId33" Type="http://schemas.openxmlformats.org/officeDocument/2006/relationships/hyperlink" Target="mailto:kleckovaklaudie@novyporg.cz" TargetMode="External"/><Relationship Id="rId38" Type="http://schemas.openxmlformats.org/officeDocument/2006/relationships/hyperlink" Target="mailto:Toamshani@gmail.com" TargetMode="External"/><Relationship Id="rId46" Type="http://schemas.openxmlformats.org/officeDocument/2006/relationships/hyperlink" Target="mailto:pupil.frantisek.kohout@parklane-is.com" TargetMode="External"/><Relationship Id="rId59" Type="http://schemas.openxmlformats.org/officeDocument/2006/relationships/hyperlink" Target="mailto:pupil.aoife.mccormick@parklane-is.com" TargetMode="External"/><Relationship Id="rId67" Type="http://schemas.openxmlformats.org/officeDocument/2006/relationships/hyperlink" Target="mailto:spurnanikola@novyporg.cz" TargetMode="External"/><Relationship Id="rId20" Type="http://schemas.openxmlformats.org/officeDocument/2006/relationships/hyperlink" Target="mailto:dsl-4996@student.dslissabon.com" TargetMode="External"/><Relationship Id="rId41" Type="http://schemas.openxmlformats.org/officeDocument/2006/relationships/hyperlink" Target="mailto:karenzadka10@gmail.com" TargetMode="External"/><Relationship Id="rId54" Type="http://schemas.openxmlformats.org/officeDocument/2006/relationships/hyperlink" Target="mailto:pupil.vera.motrenko@parklane-is.com" TargetMode="External"/><Relationship Id="rId62" Type="http://schemas.openxmlformats.org/officeDocument/2006/relationships/hyperlink" Target="mailto:nemcovaviola@novyporg.cz" TargetMode="External"/><Relationship Id="rId70" Type="http://schemas.openxmlformats.org/officeDocument/2006/relationships/hyperlink" Target="mailto:jasinskiwiktor6@gmail.com" TargetMode="External"/><Relationship Id="rId75" Type="http://schemas.openxmlformats.org/officeDocument/2006/relationships/hyperlink" Target="mailto:menclbruno04@gmail.com" TargetMode="External"/><Relationship Id="rId1" Type="http://schemas.openxmlformats.org/officeDocument/2006/relationships/hyperlink" Target="mailto:gs.kilicfaruk04@gmail.com" TargetMode="External"/><Relationship Id="rId6" Type="http://schemas.openxmlformats.org/officeDocument/2006/relationships/hyperlink" Target="mailto:e18644@nd-grandchamp.fr" TargetMode="External"/><Relationship Id="rId15" Type="http://schemas.openxmlformats.org/officeDocument/2006/relationships/hyperlink" Target="mailto:101313@isp.cz" TargetMode="External"/><Relationship Id="rId23" Type="http://schemas.openxmlformats.org/officeDocument/2006/relationships/hyperlink" Target="mailto:dsl-4997@student.dslissabon.com" TargetMode="External"/><Relationship Id="rId28" Type="http://schemas.openxmlformats.org/officeDocument/2006/relationships/hyperlink" Target="mailto:karakolevovaella@novyporg.cz" TargetMode="External"/><Relationship Id="rId36" Type="http://schemas.openxmlformats.org/officeDocument/2006/relationships/hyperlink" Target="mailto:Danaturge14@gmail.com" TargetMode="External"/><Relationship Id="rId49" Type="http://schemas.openxmlformats.org/officeDocument/2006/relationships/hyperlink" Target="mailto:pupil.nelli.gaspar@parklane-is.com" TargetMode="External"/><Relationship Id="rId57" Type="http://schemas.openxmlformats.org/officeDocument/2006/relationships/hyperlink" Target="mailto:pupil.daniel.wiedermann@parklane-is.com" TargetMode="External"/><Relationship Id="rId10" Type="http://schemas.openxmlformats.org/officeDocument/2006/relationships/hyperlink" Target="mailto:annadrhovska@gmail.com" TargetMode="External"/><Relationship Id="rId31" Type="http://schemas.openxmlformats.org/officeDocument/2006/relationships/hyperlink" Target="mailto:17saterova@opengate.cz" TargetMode="External"/><Relationship Id="rId44" Type="http://schemas.openxmlformats.org/officeDocument/2006/relationships/hyperlink" Target="mailto:Yaeldar0907@gmail.com" TargetMode="External"/><Relationship Id="rId52" Type="http://schemas.openxmlformats.org/officeDocument/2006/relationships/hyperlink" Target="mailto:pupil.igor.zajac@parklane-is.com" TargetMode="External"/><Relationship Id="rId60" Type="http://schemas.openxmlformats.org/officeDocument/2006/relationships/hyperlink" Target="mailto:pupil.sanjay.aravindhan@parklane-is.com" TargetMode="External"/><Relationship Id="rId65" Type="http://schemas.openxmlformats.org/officeDocument/2006/relationships/hyperlink" Target="mailto:liuerik@novyporg.cz" TargetMode="External"/><Relationship Id="rId73" Type="http://schemas.openxmlformats.org/officeDocument/2006/relationships/hyperlink" Target="mailto:ssvabenicky@gmail.com" TargetMode="External"/><Relationship Id="rId78" Type="http://schemas.openxmlformats.org/officeDocument/2006/relationships/hyperlink" Target="mailto:anezka.bindikova@mensagymnazium.cz" TargetMode="External"/><Relationship Id="rId4" Type="http://schemas.openxmlformats.org/officeDocument/2006/relationships/hyperlink" Target="mailto:alexander.jansen@esotg.eu" TargetMode="External"/><Relationship Id="rId9" Type="http://schemas.openxmlformats.org/officeDocument/2006/relationships/hyperlink" Target="mailto:doleckovaemma@novyporg.cz" TargetMode="External"/><Relationship Id="rId13" Type="http://schemas.openxmlformats.org/officeDocument/2006/relationships/hyperlink" Target="mailto:vilmos.sandor04@gmail.com" TargetMode="External"/><Relationship Id="rId18" Type="http://schemas.openxmlformats.org/officeDocument/2006/relationships/hyperlink" Target="mailto:dsl-4259@student.dslissabon.com" TargetMode="External"/><Relationship Id="rId39" Type="http://schemas.openxmlformats.org/officeDocument/2006/relationships/hyperlink" Target="mailto:Dvir2kar@gmail.com" TargetMode="External"/><Relationship Id="rId34" Type="http://schemas.openxmlformats.org/officeDocument/2006/relationships/hyperlink" Target="mailto:sedlackovakarolina@novyporg.cz" TargetMode="External"/><Relationship Id="rId50" Type="http://schemas.openxmlformats.org/officeDocument/2006/relationships/hyperlink" Target="mailto:pupil.henry.bowdler@parklane-is.com" TargetMode="External"/><Relationship Id="rId55" Type="http://schemas.openxmlformats.org/officeDocument/2006/relationships/hyperlink" Target="mailto:pupil.sophie.straus@parklane-is.com" TargetMode="External"/><Relationship Id="rId76" Type="http://schemas.openxmlformats.org/officeDocument/2006/relationships/hyperlink" Target="mailto:rronovsky.jonas@gmail.com" TargetMode="External"/><Relationship Id="rId7" Type="http://schemas.openxmlformats.org/officeDocument/2006/relationships/hyperlink" Target="mailto:e17370@nd-grandchamp.fr" TargetMode="External"/><Relationship Id="rId71" Type="http://schemas.openxmlformats.org/officeDocument/2006/relationships/hyperlink" Target="mailto:novakvaclav@novyporg.cz" TargetMode="External"/><Relationship Id="rId2" Type="http://schemas.openxmlformats.org/officeDocument/2006/relationships/hyperlink" Target="mailto:keremkalayci07@gmail.com" TargetMode="External"/><Relationship Id="rId29" Type="http://schemas.openxmlformats.org/officeDocument/2006/relationships/hyperlink" Target="mailto:prycaoliver@novyporg.cz" TargetMode="Externa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hyperlink" Target="mailto:prycaoliver@novyporg.cz" TargetMode="External"/><Relationship Id="rId3" Type="http://schemas.openxmlformats.org/officeDocument/2006/relationships/hyperlink" Target="mailto:doleckovaemma@novyporg.cz" TargetMode="External"/><Relationship Id="rId7" Type="http://schemas.openxmlformats.org/officeDocument/2006/relationships/hyperlink" Target="mailto:cernakovaeliska@novyporg.cz" TargetMode="External"/><Relationship Id="rId2" Type="http://schemas.openxmlformats.org/officeDocument/2006/relationships/hyperlink" Target="mailto:annadrhovska@gmail.com" TargetMode="External"/><Relationship Id="rId1" Type="http://schemas.openxmlformats.org/officeDocument/2006/relationships/hyperlink" Target="mailto:jolana.kampfova@gmail.com" TargetMode="External"/><Relationship Id="rId6" Type="http://schemas.openxmlformats.org/officeDocument/2006/relationships/hyperlink" Target="mailto:jolana.kampfova@gmail.com" TargetMode="External"/><Relationship Id="rId5" Type="http://schemas.openxmlformats.org/officeDocument/2006/relationships/hyperlink" Target="mailto:prycaoliver@novyporg.cz" TargetMode="External"/><Relationship Id="rId10" Type="http://schemas.openxmlformats.org/officeDocument/2006/relationships/hyperlink" Target="mailto:doleckovaemma@novyporg.cz" TargetMode="External"/><Relationship Id="rId4" Type="http://schemas.openxmlformats.org/officeDocument/2006/relationships/hyperlink" Target="mailto:cernakovaeliska@novyporg.cz" TargetMode="External"/><Relationship Id="rId9" Type="http://schemas.openxmlformats.org/officeDocument/2006/relationships/hyperlink" Target="mailto:annadrhovska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Yaeldar0907@gmail.com" TargetMode="External"/><Relationship Id="rId2" Type="http://schemas.openxmlformats.org/officeDocument/2006/relationships/hyperlink" Target="mailto:pupil.daniel.wiedermann@parklane-is.com" TargetMode="External"/><Relationship Id="rId1" Type="http://schemas.openxmlformats.org/officeDocument/2006/relationships/hyperlink" Target="mailto:dsl-4259@student.dslissabon.com" TargetMode="External"/><Relationship Id="rId5" Type="http://schemas.openxmlformats.org/officeDocument/2006/relationships/hyperlink" Target="mailto:novakvaclav@novyporg.cz" TargetMode="External"/><Relationship Id="rId4" Type="http://schemas.openxmlformats.org/officeDocument/2006/relationships/hyperlink" Target="mailto:milnerkatastudies@gmai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hana.kasickova@esotg.eu" TargetMode="External"/><Relationship Id="rId2" Type="http://schemas.openxmlformats.org/officeDocument/2006/relationships/hyperlink" Target="mailto:dsl-2921@student.dslissabon.com" TargetMode="External"/><Relationship Id="rId1" Type="http://schemas.openxmlformats.org/officeDocument/2006/relationships/hyperlink" Target="mailto:103478@isp.cz" TargetMode="External"/><Relationship Id="rId6" Type="http://schemas.openxmlformats.org/officeDocument/2006/relationships/hyperlink" Target="mailto:menclbruno04@gmail.com" TargetMode="External"/><Relationship Id="rId5" Type="http://schemas.openxmlformats.org/officeDocument/2006/relationships/hyperlink" Target="mailto:baboucekantonin@novyporg.cz" TargetMode="External"/><Relationship Id="rId4" Type="http://schemas.openxmlformats.org/officeDocument/2006/relationships/hyperlink" Target="mailto:Danaturge14@gmail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zvonikjan@novyporg.cz" TargetMode="External"/><Relationship Id="rId3" Type="http://schemas.openxmlformats.org/officeDocument/2006/relationships/hyperlink" Target="mailto:pupil.sanda.eftode@parklane-is.com" TargetMode="External"/><Relationship Id="rId7" Type="http://schemas.openxmlformats.org/officeDocument/2006/relationships/hyperlink" Target="mailto:anezka.bindikova@mensagymnazium.cz" TargetMode="External"/><Relationship Id="rId2" Type="http://schemas.openxmlformats.org/officeDocument/2006/relationships/hyperlink" Target="mailto:dsl-4997@student.dslissabon.com" TargetMode="External"/><Relationship Id="rId1" Type="http://schemas.openxmlformats.org/officeDocument/2006/relationships/hyperlink" Target="mailto:dsl-4996@student.dslissabon.com" TargetMode="External"/><Relationship Id="rId6" Type="http://schemas.openxmlformats.org/officeDocument/2006/relationships/hyperlink" Target="mailto:Dvir2kar@gmail.com" TargetMode="External"/><Relationship Id="rId5" Type="http://schemas.openxmlformats.org/officeDocument/2006/relationships/hyperlink" Target="mailto:e18644@nd-grandchamp.fr" TargetMode="External"/><Relationship Id="rId4" Type="http://schemas.openxmlformats.org/officeDocument/2006/relationships/hyperlink" Target="mailto:pupil.eva.wray@parklane-is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annadrhovska@gmail.com" TargetMode="External"/><Relationship Id="rId2" Type="http://schemas.openxmlformats.org/officeDocument/2006/relationships/hyperlink" Target="mailto:doleckovaemma@novyporg.cz" TargetMode="External"/><Relationship Id="rId1" Type="http://schemas.openxmlformats.org/officeDocument/2006/relationships/hyperlink" Target="mailto:sedlackovakarolina@novyporg.cz" TargetMode="External"/><Relationship Id="rId6" Type="http://schemas.openxmlformats.org/officeDocument/2006/relationships/hyperlink" Target="mailto:prycaoliver@novyporg.cz" TargetMode="External"/><Relationship Id="rId5" Type="http://schemas.openxmlformats.org/officeDocument/2006/relationships/hyperlink" Target="mailto:cernakovaeliska@novyporg.cz" TargetMode="External"/><Relationship Id="rId4" Type="http://schemas.openxmlformats.org/officeDocument/2006/relationships/hyperlink" Target="mailto:jolana.kampfova@gmail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Toamshani@gmail.com" TargetMode="External"/><Relationship Id="rId2" Type="http://schemas.openxmlformats.org/officeDocument/2006/relationships/hyperlink" Target="mailto:pupil.artemiy.zvyagin@parklane-is.com" TargetMode="External"/><Relationship Id="rId1" Type="http://schemas.openxmlformats.org/officeDocument/2006/relationships/hyperlink" Target="mailto:pupil.igor.zajac@parklane-is.com" TargetMode="External"/><Relationship Id="rId5" Type="http://schemas.openxmlformats.org/officeDocument/2006/relationships/table" Target="../tables/table1.xml"/><Relationship Id="rId4" Type="http://schemas.openxmlformats.org/officeDocument/2006/relationships/hyperlink" Target="mailto:harelmichaeli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outlinePr summaryBelow="0" summaryRight="0"/>
  </sheetPr>
  <dimension ref="A1:D8"/>
  <sheetViews>
    <sheetView zoomScale="110" workbookViewId="0">
      <selection activeCell="C11" sqref="C11"/>
    </sheetView>
  </sheetViews>
  <sheetFormatPr baseColWidth="10" defaultColWidth="12.5" defaultRowHeight="15.75" customHeight="1"/>
  <cols>
    <col min="1" max="1" width="43.6640625" customWidth="1"/>
    <col min="2" max="2" width="20.33203125" customWidth="1"/>
    <col min="3" max="4" width="30.5" customWidth="1"/>
  </cols>
  <sheetData>
    <row r="1" spans="1:4" ht="15.75" customHeight="1">
      <c r="A1" s="79"/>
      <c r="B1" s="79" t="s">
        <v>0</v>
      </c>
      <c r="C1" s="79" t="s">
        <v>1</v>
      </c>
      <c r="D1" s="79" t="s">
        <v>2</v>
      </c>
    </row>
    <row r="2" spans="1:4" ht="15.75" customHeight="1">
      <c r="A2" s="5" t="s">
        <v>3</v>
      </c>
      <c r="B2" s="6" t="s">
        <v>4</v>
      </c>
      <c r="C2" s="7" t="s">
        <v>5</v>
      </c>
      <c r="D2" s="7" t="s">
        <v>6</v>
      </c>
    </row>
    <row r="3" spans="1:4" ht="14">
      <c r="A3" s="8" t="s">
        <v>7</v>
      </c>
      <c r="B3" s="7" t="s">
        <v>8</v>
      </c>
      <c r="C3" s="7" t="s">
        <v>9</v>
      </c>
      <c r="D3" s="16" t="s">
        <v>10</v>
      </c>
    </row>
    <row r="4" spans="1:4" ht="14">
      <c r="A4" s="8" t="s">
        <v>11</v>
      </c>
      <c r="B4" s="7" t="s">
        <v>12</v>
      </c>
      <c r="C4" s="7" t="s">
        <v>13</v>
      </c>
      <c r="D4" s="7" t="s">
        <v>14</v>
      </c>
    </row>
    <row r="5" spans="1:4" ht="14">
      <c r="A5" s="8"/>
      <c r="B5" s="7" t="s">
        <v>15</v>
      </c>
      <c r="C5" s="7" t="s">
        <v>16</v>
      </c>
      <c r="D5" s="7" t="s">
        <v>17</v>
      </c>
    </row>
    <row r="6" spans="1:4" ht="15.75" customHeight="1">
      <c r="A6" s="5" t="s">
        <v>18</v>
      </c>
      <c r="B6" s="9" t="s">
        <v>19</v>
      </c>
      <c r="C6" s="10"/>
      <c r="D6" s="7" t="s">
        <v>20</v>
      </c>
    </row>
    <row r="7" spans="1:4" ht="15.75" customHeight="1">
      <c r="A7" s="5" t="s">
        <v>21</v>
      </c>
      <c r="B7" s="12"/>
      <c r="C7" s="11"/>
      <c r="D7" s="7" t="s">
        <v>22</v>
      </c>
    </row>
    <row r="8" spans="1:4" ht="15.75" customHeight="1">
      <c r="B8" s="4"/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6F220-C4FD-B340-A0C5-705C096A8D50}">
  <sheetPr>
    <tabColor rgb="FF00B050"/>
  </sheetPr>
  <dimension ref="A1:I33"/>
  <sheetViews>
    <sheetView zoomScale="90" workbookViewId="0">
      <selection activeCell="C29" sqref="C29"/>
    </sheetView>
  </sheetViews>
  <sheetFormatPr baseColWidth="10" defaultColWidth="11.5" defaultRowHeight="13"/>
  <cols>
    <col min="1" max="1" width="27.1640625" customWidth="1"/>
    <col min="2" max="2" width="18.1640625" customWidth="1"/>
    <col min="3" max="3" width="32" customWidth="1"/>
    <col min="4" max="4" width="34.33203125" customWidth="1"/>
    <col min="5" max="5" width="32.33203125" customWidth="1"/>
    <col min="6" max="6" width="17.5" customWidth="1"/>
    <col min="7" max="7" width="22.6640625" customWidth="1"/>
    <col min="8" max="8" width="12.6640625" customWidth="1"/>
    <col min="9" max="9" width="23.33203125" customWidth="1"/>
  </cols>
  <sheetData>
    <row r="1" spans="1:9" ht="18">
      <c r="A1" s="140" t="s">
        <v>1187</v>
      </c>
      <c r="B1" s="145"/>
      <c r="C1" s="145"/>
      <c r="D1" s="145"/>
      <c r="E1" s="145"/>
      <c r="F1" s="145"/>
      <c r="G1" s="145"/>
      <c r="H1" s="145"/>
      <c r="I1" s="145"/>
    </row>
    <row r="2" spans="1:9" ht="18">
      <c r="A2" s="142" t="s">
        <v>1078</v>
      </c>
      <c r="B2" s="141" t="s">
        <v>1079</v>
      </c>
      <c r="C2" s="141" t="s">
        <v>1080</v>
      </c>
      <c r="D2" s="141" t="s">
        <v>1081</v>
      </c>
      <c r="E2" s="141" t="s">
        <v>1082</v>
      </c>
      <c r="F2" s="141" t="s">
        <v>1</v>
      </c>
      <c r="G2" s="141" t="s">
        <v>1083</v>
      </c>
      <c r="H2" s="141" t="s">
        <v>1084</v>
      </c>
      <c r="I2" s="141" t="s">
        <v>1085</v>
      </c>
    </row>
    <row r="3" spans="1:9" ht="15">
      <c r="A3" s="31" t="s">
        <v>112</v>
      </c>
      <c r="B3" s="42" t="s">
        <v>1188</v>
      </c>
      <c r="C3" t="s">
        <v>34</v>
      </c>
      <c r="D3" s="126" t="s">
        <v>1189</v>
      </c>
      <c r="E3" s="86" t="s">
        <v>114</v>
      </c>
      <c r="F3" s="34"/>
      <c r="G3" s="34"/>
    </row>
    <row r="4" spans="1:9" ht="15">
      <c r="A4" s="31" t="s">
        <v>118</v>
      </c>
      <c r="B4" s="42" t="s">
        <v>1188</v>
      </c>
      <c r="C4" t="s">
        <v>34</v>
      </c>
      <c r="D4" s="126" t="s">
        <v>1190</v>
      </c>
      <c r="E4" s="86" t="s">
        <v>120</v>
      </c>
      <c r="F4" s="34"/>
      <c r="G4" s="34"/>
    </row>
    <row r="5" spans="1:9">
      <c r="A5" s="31" t="s">
        <v>890</v>
      </c>
      <c r="B5" s="42" t="s">
        <v>1188</v>
      </c>
      <c r="C5" s="18" t="s">
        <v>34</v>
      </c>
      <c r="D5" s="126" t="s">
        <v>1145</v>
      </c>
      <c r="E5" s="249"/>
      <c r="F5" s="18"/>
      <c r="G5" s="18"/>
    </row>
    <row r="6" spans="1:9" ht="15">
      <c r="A6" s="149" t="s">
        <v>188</v>
      </c>
      <c r="B6" s="42" t="s">
        <v>1188</v>
      </c>
      <c r="C6" t="s">
        <v>139</v>
      </c>
      <c r="D6" s="126" t="s">
        <v>1191</v>
      </c>
      <c r="E6" s="86" t="s">
        <v>191</v>
      </c>
      <c r="F6" s="34"/>
      <c r="G6" s="34"/>
    </row>
    <row r="7" spans="1:9">
      <c r="A7" s="31" t="s">
        <v>401</v>
      </c>
      <c r="B7" s="42" t="s">
        <v>1188</v>
      </c>
      <c r="C7" s="133" t="s">
        <v>1090</v>
      </c>
      <c r="D7" s="126" t="s">
        <v>1192</v>
      </c>
      <c r="E7" s="90" t="s">
        <v>1193</v>
      </c>
      <c r="F7" s="34"/>
      <c r="G7" s="34"/>
    </row>
    <row r="8" spans="1:9">
      <c r="A8" s="31" t="s">
        <v>422</v>
      </c>
      <c r="B8" s="42" t="s">
        <v>1188</v>
      </c>
      <c r="C8" s="133" t="s">
        <v>1090</v>
      </c>
      <c r="D8" s="126" t="s">
        <v>1194</v>
      </c>
      <c r="E8" s="90" t="s">
        <v>1195</v>
      </c>
      <c r="F8" s="34"/>
      <c r="G8" s="34"/>
    </row>
    <row r="9" spans="1:9">
      <c r="A9" s="41" t="s">
        <v>454</v>
      </c>
      <c r="B9" s="42" t="s">
        <v>1188</v>
      </c>
      <c r="C9" s="133" t="s">
        <v>1126</v>
      </c>
      <c r="D9" s="126" t="s">
        <v>1101</v>
      </c>
      <c r="E9" s="101" t="s">
        <v>457</v>
      </c>
      <c r="F9" s="34"/>
      <c r="G9" s="34"/>
    </row>
    <row r="10" spans="1:9">
      <c r="A10" s="31" t="s">
        <v>458</v>
      </c>
      <c r="B10" s="42" t="s">
        <v>1188</v>
      </c>
      <c r="C10" s="133" t="s">
        <v>1126</v>
      </c>
      <c r="D10" s="126" t="s">
        <v>1146</v>
      </c>
      <c r="E10" s="101" t="s">
        <v>460</v>
      </c>
      <c r="F10" s="34"/>
      <c r="G10" s="34"/>
    </row>
    <row r="11" spans="1:9" ht="15">
      <c r="A11" s="31" t="s">
        <v>485</v>
      </c>
      <c r="B11" s="42" t="s">
        <v>1188</v>
      </c>
      <c r="C11" s="133" t="s">
        <v>1150</v>
      </c>
      <c r="D11" s="3" t="s">
        <v>1196</v>
      </c>
      <c r="E11" s="86" t="s">
        <v>487</v>
      </c>
      <c r="F11" s="34"/>
      <c r="G11" s="34"/>
    </row>
    <row r="12" spans="1:9" ht="15">
      <c r="A12" s="31" t="s">
        <v>527</v>
      </c>
      <c r="B12" s="42" t="s">
        <v>1188</v>
      </c>
      <c r="C12" s="146" t="s">
        <v>1092</v>
      </c>
      <c r="D12" s="126" t="s">
        <v>1197</v>
      </c>
      <c r="E12" s="86" t="s">
        <v>529</v>
      </c>
      <c r="F12" s="134"/>
      <c r="G12" s="34"/>
    </row>
    <row r="13" spans="1:9" ht="15">
      <c r="A13" s="31" t="s">
        <v>548</v>
      </c>
      <c r="B13" s="42" t="s">
        <v>1188</v>
      </c>
      <c r="C13" s="21" t="s">
        <v>1095</v>
      </c>
      <c r="D13" s="126" t="s">
        <v>1198</v>
      </c>
      <c r="E13" s="86" t="s">
        <v>552</v>
      </c>
      <c r="F13" s="34"/>
      <c r="G13" s="34"/>
    </row>
    <row r="14" spans="1:9" ht="15">
      <c r="A14" s="41" t="s">
        <v>569</v>
      </c>
      <c r="B14" s="42" t="s">
        <v>1188</v>
      </c>
      <c r="C14" s="21" t="s">
        <v>570</v>
      </c>
      <c r="D14" s="3" t="s">
        <v>1199</v>
      </c>
      <c r="E14" s="86" t="s">
        <v>572</v>
      </c>
      <c r="F14" s="34"/>
      <c r="G14" s="34"/>
    </row>
    <row r="15" spans="1:9" ht="15">
      <c r="A15" s="31" t="s">
        <v>591</v>
      </c>
      <c r="B15" s="42" t="s">
        <v>1188</v>
      </c>
      <c r="C15" s="21" t="s">
        <v>570</v>
      </c>
      <c r="D15" s="126" t="s">
        <v>1200</v>
      </c>
      <c r="E15" s="86" t="s">
        <v>593</v>
      </c>
      <c r="F15" s="34"/>
      <c r="G15" s="34"/>
    </row>
    <row r="16" spans="1:9">
      <c r="A16" s="31" t="s">
        <v>599</v>
      </c>
      <c r="B16" s="42" t="s">
        <v>1188</v>
      </c>
      <c r="C16" s="21" t="s">
        <v>570</v>
      </c>
      <c r="D16" s="126" t="s">
        <v>1201</v>
      </c>
      <c r="E16" s="90" t="s">
        <v>601</v>
      </c>
      <c r="F16" s="34"/>
      <c r="G16" s="34"/>
    </row>
    <row r="17" spans="1:9">
      <c r="A17" s="41" t="s">
        <v>649</v>
      </c>
      <c r="B17" s="42" t="s">
        <v>1188</v>
      </c>
      <c r="C17" s="133" t="s">
        <v>1132</v>
      </c>
      <c r="D17" s="3" t="s">
        <v>1202</v>
      </c>
      <c r="E17" s="90" t="s">
        <v>651</v>
      </c>
      <c r="F17" s="34"/>
      <c r="G17" s="34"/>
    </row>
    <row r="18" spans="1:9" ht="15">
      <c r="A18" s="31" t="s">
        <v>694</v>
      </c>
      <c r="B18" s="42" t="s">
        <v>1188</v>
      </c>
      <c r="C18" s="133" t="s">
        <v>1099</v>
      </c>
      <c r="D18" s="3" t="s">
        <v>1203</v>
      </c>
      <c r="E18" s="86" t="s">
        <v>697</v>
      </c>
      <c r="F18" s="34"/>
      <c r="G18" s="34"/>
    </row>
    <row r="19" spans="1:9" ht="15">
      <c r="A19" s="31" t="s">
        <v>718</v>
      </c>
      <c r="B19" s="42" t="s">
        <v>1188</v>
      </c>
      <c r="C19" s="133" t="s">
        <v>1099</v>
      </c>
      <c r="D19" s="126" t="s">
        <v>1204</v>
      </c>
      <c r="E19" s="86" t="s">
        <v>720</v>
      </c>
      <c r="F19" s="34"/>
      <c r="G19" s="34"/>
    </row>
    <row r="20" spans="1:9" ht="15">
      <c r="A20" s="31" t="s">
        <v>721</v>
      </c>
      <c r="B20" s="42" t="s">
        <v>1188</v>
      </c>
      <c r="C20" s="133" t="s">
        <v>1099</v>
      </c>
      <c r="D20" s="126" t="s">
        <v>1205</v>
      </c>
      <c r="E20" s="86" t="s">
        <v>723</v>
      </c>
      <c r="F20" s="34"/>
      <c r="G20" s="34"/>
    </row>
    <row r="21" spans="1:9">
      <c r="A21" s="31" t="s">
        <v>773</v>
      </c>
      <c r="B21" s="42" t="s">
        <v>1188</v>
      </c>
      <c r="C21" t="s">
        <v>1103</v>
      </c>
      <c r="D21" s="126" t="s">
        <v>1206</v>
      </c>
      <c r="E21" s="218" t="s">
        <v>1207</v>
      </c>
      <c r="F21" s="34"/>
      <c r="G21" s="34"/>
    </row>
    <row r="22" spans="1:9">
      <c r="A22" s="31" t="s">
        <v>819</v>
      </c>
      <c r="B22" s="42" t="s">
        <v>1188</v>
      </c>
      <c r="C22" s="21" t="s">
        <v>34</v>
      </c>
      <c r="D22" s="126" t="s">
        <v>1208</v>
      </c>
      <c r="E22" s="118" t="s">
        <v>1209</v>
      </c>
      <c r="F22" s="18"/>
      <c r="G22" s="34"/>
    </row>
    <row r="23" spans="1:9">
      <c r="A23" s="284" t="s">
        <v>1140</v>
      </c>
      <c r="B23" s="285" t="s">
        <v>1210</v>
      </c>
      <c r="C23" s="284"/>
      <c r="D23" s="284"/>
      <c r="E23" s="284"/>
      <c r="F23" s="223"/>
      <c r="G23" s="214"/>
      <c r="H23" s="223"/>
      <c r="I23" s="215"/>
    </row>
    <row r="24" spans="1:9">
      <c r="A24" s="214"/>
      <c r="B24" s="214" t="s">
        <v>1211</v>
      </c>
      <c r="C24" s="214"/>
      <c r="D24" s="214"/>
      <c r="E24" s="214"/>
      <c r="F24" s="214"/>
      <c r="G24" s="214"/>
      <c r="H24" s="215"/>
      <c r="I24" s="214"/>
    </row>
    <row r="33" spans="6:6">
      <c r="F33" s="42" t="s">
        <v>1212</v>
      </c>
    </row>
  </sheetData>
  <hyperlinks>
    <hyperlink ref="E7" r:id="rId1" xr:uid="{E0D4D154-809F-684A-B957-1B1130C38095}"/>
    <hyperlink ref="E8" r:id="rId2" xr:uid="{AD7F1C0E-E0F1-8847-8C91-15A655B1E058}"/>
    <hyperlink ref="E9" r:id="rId3" xr:uid="{A09353FB-9BBB-DE48-90F8-081D0B94AC1F}"/>
    <hyperlink ref="E10" r:id="rId4" xr:uid="{86552201-0C91-ED48-AA60-4D1EE4B7ECE9}"/>
    <hyperlink ref="E16" r:id="rId5" xr:uid="{C6E92F86-C0CF-464D-8B35-601AD1BCADFB}"/>
    <hyperlink ref="E17" r:id="rId6" xr:uid="{848AD5A6-3B91-3940-A8A3-E3FBAA79C8FC}"/>
    <hyperlink ref="E21" r:id="rId7" xr:uid="{D6EE1F82-5EAF-824B-9F4D-66868F01EAE0}"/>
    <hyperlink ref="E22" r:id="rId8" display="mailto:camphuijsenanabela@novyoporg.cz" xr:uid="{C8FF13B4-3B18-B441-8B37-075D8074C043}"/>
  </hyperlinks>
  <pageMargins left="0.7" right="0.7" top="0.78740157499999996" bottom="0.78740157499999996" header="0.3" footer="0.3"/>
  <tableParts count="1">
    <tablePart r:id="rId9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B7317-BDA0-7B4E-A7C4-8944F982BDA0}">
  <sheetPr>
    <tabColor rgb="FF00B050"/>
  </sheetPr>
  <dimension ref="A1:I32"/>
  <sheetViews>
    <sheetView topLeftCell="B1" zoomScale="92" workbookViewId="0">
      <selection activeCell="D24" sqref="D24"/>
    </sheetView>
  </sheetViews>
  <sheetFormatPr baseColWidth="10" defaultColWidth="11.5" defaultRowHeight="13"/>
  <cols>
    <col min="1" max="1" width="21.5" customWidth="1"/>
    <col min="2" max="2" width="35.33203125" customWidth="1"/>
    <col min="3" max="3" width="35.5" customWidth="1"/>
    <col min="4" max="4" width="45" customWidth="1"/>
    <col min="5" max="5" width="31.1640625" customWidth="1"/>
    <col min="6" max="6" width="15.6640625" customWidth="1"/>
    <col min="7" max="7" width="25.33203125" customWidth="1"/>
    <col min="8" max="8" width="13.6640625" customWidth="1"/>
    <col min="9" max="9" width="23.33203125" customWidth="1"/>
  </cols>
  <sheetData>
    <row r="1" spans="1:9" ht="18">
      <c r="A1" s="140" t="s">
        <v>546</v>
      </c>
      <c r="B1" s="145"/>
      <c r="C1" s="145"/>
      <c r="D1" s="145"/>
      <c r="E1" s="145"/>
      <c r="F1" s="145"/>
      <c r="G1" s="145"/>
      <c r="H1" s="145"/>
      <c r="I1" s="145"/>
    </row>
    <row r="2" spans="1:9" ht="18">
      <c r="A2" s="142" t="s">
        <v>1078</v>
      </c>
      <c r="B2" s="141" t="s">
        <v>1079</v>
      </c>
      <c r="C2" s="141" t="s">
        <v>1080</v>
      </c>
      <c r="D2" s="141" t="s">
        <v>1081</v>
      </c>
      <c r="E2" s="141" t="s">
        <v>1082</v>
      </c>
      <c r="F2" s="141" t="s">
        <v>1</v>
      </c>
      <c r="G2" s="141" t="s">
        <v>1083</v>
      </c>
      <c r="H2" s="141" t="s">
        <v>1084</v>
      </c>
      <c r="I2" s="141" t="s">
        <v>1085</v>
      </c>
    </row>
    <row r="3" spans="1:9" ht="15">
      <c r="A3" s="31" t="s">
        <v>38</v>
      </c>
      <c r="B3" s="133" t="s">
        <v>1213</v>
      </c>
      <c r="C3" t="s">
        <v>34</v>
      </c>
      <c r="D3" s="126" t="s">
        <v>1214</v>
      </c>
      <c r="E3" s="86" t="s">
        <v>42</v>
      </c>
      <c r="F3" s="34"/>
      <c r="G3" s="34"/>
    </row>
    <row r="4" spans="1:9">
      <c r="A4" s="31" t="s">
        <v>43</v>
      </c>
      <c r="B4" s="133" t="s">
        <v>1213</v>
      </c>
      <c r="C4" t="s">
        <v>34</v>
      </c>
      <c r="D4" s="126" t="s">
        <v>1197</v>
      </c>
      <c r="E4" s="90" t="s">
        <v>45</v>
      </c>
      <c r="F4" s="34"/>
      <c r="G4" s="34"/>
    </row>
    <row r="5" spans="1:9" ht="15">
      <c r="A5" s="31" t="s">
        <v>50</v>
      </c>
      <c r="B5" s="133" t="s">
        <v>1213</v>
      </c>
      <c r="C5" t="s">
        <v>34</v>
      </c>
      <c r="D5" s="126" t="s">
        <v>1215</v>
      </c>
      <c r="E5" s="86" t="s">
        <v>53</v>
      </c>
      <c r="F5" s="34"/>
      <c r="G5" s="34"/>
    </row>
    <row r="6" spans="1:9" ht="15">
      <c r="A6" s="31" t="s">
        <v>63</v>
      </c>
      <c r="B6" s="133" t="s">
        <v>1213</v>
      </c>
      <c r="C6" t="s">
        <v>34</v>
      </c>
      <c r="D6" s="126" t="s">
        <v>1109</v>
      </c>
      <c r="E6" s="86" t="s">
        <v>67</v>
      </c>
      <c r="F6" s="34"/>
      <c r="G6" s="34"/>
    </row>
    <row r="7" spans="1:9" ht="15">
      <c r="A7" s="31" t="s">
        <v>81</v>
      </c>
      <c r="B7" s="133" t="s">
        <v>1213</v>
      </c>
      <c r="C7" t="s">
        <v>34</v>
      </c>
      <c r="D7" s="126" t="s">
        <v>1216</v>
      </c>
      <c r="E7" s="86" t="s">
        <v>83</v>
      </c>
      <c r="F7" s="34"/>
      <c r="G7" s="34"/>
    </row>
    <row r="8" spans="1:9" ht="15">
      <c r="A8" s="31" t="s">
        <v>106</v>
      </c>
      <c r="B8" s="133" t="s">
        <v>1213</v>
      </c>
      <c r="C8" t="s">
        <v>34</v>
      </c>
      <c r="D8" s="126" t="s">
        <v>1192</v>
      </c>
      <c r="E8" s="86" t="s">
        <v>109</v>
      </c>
      <c r="F8" s="34"/>
      <c r="G8" s="34"/>
    </row>
    <row r="9" spans="1:9">
      <c r="A9" s="31" t="s">
        <v>182</v>
      </c>
      <c r="B9" s="133" t="s">
        <v>1213</v>
      </c>
      <c r="C9" t="s">
        <v>139</v>
      </c>
      <c r="D9" s="126" t="s">
        <v>1217</v>
      </c>
      <c r="E9" s="90" t="s">
        <v>184</v>
      </c>
      <c r="F9" s="34"/>
      <c r="G9" s="34"/>
    </row>
    <row r="10" spans="1:9" ht="15">
      <c r="A10" s="31" t="s">
        <v>273</v>
      </c>
      <c r="B10" s="133" t="s">
        <v>1213</v>
      </c>
      <c r="C10" t="s">
        <v>268</v>
      </c>
      <c r="D10" s="126" t="s">
        <v>912</v>
      </c>
      <c r="E10" s="86" t="s">
        <v>274</v>
      </c>
      <c r="F10" s="34"/>
      <c r="G10" s="34"/>
      <c r="H10" s="34"/>
      <c r="I10" s="18"/>
    </row>
    <row r="11" spans="1:9">
      <c r="A11" s="31" t="s">
        <v>370</v>
      </c>
      <c r="B11" s="133" t="s">
        <v>1213</v>
      </c>
      <c r="C11" s="133" t="s">
        <v>1087</v>
      </c>
      <c r="D11" s="126" t="s">
        <v>1218</v>
      </c>
      <c r="E11" s="90" t="s">
        <v>372</v>
      </c>
      <c r="F11" s="34"/>
      <c r="G11" s="34"/>
      <c r="H11" s="34"/>
      <c r="I11" s="18"/>
    </row>
    <row r="12" spans="1:9">
      <c r="A12" s="41" t="s">
        <v>379</v>
      </c>
      <c r="B12" s="133" t="s">
        <v>1213</v>
      </c>
      <c r="C12" s="133" t="s">
        <v>1090</v>
      </c>
      <c r="D12" s="126" t="s">
        <v>1219</v>
      </c>
      <c r="E12" s="90" t="s">
        <v>382</v>
      </c>
      <c r="F12" s="34"/>
      <c r="G12" s="34"/>
    </row>
    <row r="13" spans="1:9" ht="15">
      <c r="A13" s="31" t="s">
        <v>448</v>
      </c>
      <c r="B13" s="133" t="s">
        <v>1213</v>
      </c>
      <c r="C13" s="133" t="s">
        <v>1172</v>
      </c>
      <c r="D13" s="126" t="s">
        <v>1153</v>
      </c>
      <c r="E13" s="86" t="s">
        <v>450</v>
      </c>
      <c r="F13" s="34"/>
      <c r="G13" s="34"/>
    </row>
    <row r="14" spans="1:9" ht="15">
      <c r="A14" s="31" t="s">
        <v>451</v>
      </c>
      <c r="B14" s="133" t="s">
        <v>1213</v>
      </c>
      <c r="C14" s="133" t="s">
        <v>1172</v>
      </c>
      <c r="D14" s="126" t="s">
        <v>1200</v>
      </c>
      <c r="E14" s="86" t="s">
        <v>453</v>
      </c>
      <c r="F14" s="34"/>
      <c r="G14" s="34"/>
      <c r="H14" s="34"/>
      <c r="I14" s="18"/>
    </row>
    <row r="15" spans="1:9" ht="14.25" customHeight="1">
      <c r="A15" s="242" t="s">
        <v>469</v>
      </c>
      <c r="B15" s="133" t="s">
        <v>1213</v>
      </c>
      <c r="C15" s="133" t="s">
        <v>470</v>
      </c>
      <c r="D15" s="126" t="s">
        <v>1139</v>
      </c>
      <c r="E15" s="261" t="s">
        <v>472</v>
      </c>
      <c r="F15" s="34"/>
      <c r="G15" s="34"/>
    </row>
    <row r="16" spans="1:9" ht="15">
      <c r="A16" s="41" t="s">
        <v>480</v>
      </c>
      <c r="B16" s="133" t="s">
        <v>1213</v>
      </c>
      <c r="C16" s="133" t="s">
        <v>1150</v>
      </c>
      <c r="D16" s="126" t="s">
        <v>1122</v>
      </c>
      <c r="E16" s="86" t="s">
        <v>482</v>
      </c>
      <c r="F16" s="34"/>
      <c r="G16" s="34"/>
    </row>
    <row r="17" spans="1:9">
      <c r="A17" s="31" t="s">
        <v>563</v>
      </c>
      <c r="B17" s="133" t="s">
        <v>1213</v>
      </c>
      <c r="C17" s="21" t="s">
        <v>1095</v>
      </c>
      <c r="D17" s="126" t="s">
        <v>1149</v>
      </c>
      <c r="E17" s="148" t="s">
        <v>565</v>
      </c>
      <c r="F17" s="34"/>
      <c r="G17" s="34"/>
    </row>
    <row r="18" spans="1:9">
      <c r="A18" s="31" t="s">
        <v>566</v>
      </c>
      <c r="B18" s="133" t="s">
        <v>1213</v>
      </c>
      <c r="C18" s="21" t="s">
        <v>1095</v>
      </c>
      <c r="D18" s="126" t="s">
        <v>1146</v>
      </c>
      <c r="E18" s="148" t="s">
        <v>568</v>
      </c>
      <c r="F18" s="34"/>
      <c r="G18" s="34"/>
    </row>
    <row r="19" spans="1:9" ht="15">
      <c r="A19" s="41" t="s">
        <v>605</v>
      </c>
      <c r="B19" s="133" t="s">
        <v>1213</v>
      </c>
      <c r="C19" s="133" t="s">
        <v>1132</v>
      </c>
      <c r="D19" s="3" t="s">
        <v>1152</v>
      </c>
      <c r="E19" s="86" t="s">
        <v>608</v>
      </c>
      <c r="F19" s="34"/>
      <c r="G19" s="34"/>
    </row>
    <row r="20" spans="1:9" ht="15">
      <c r="A20" s="41" t="s">
        <v>641</v>
      </c>
      <c r="B20" s="133" t="s">
        <v>1213</v>
      </c>
      <c r="C20" s="133" t="s">
        <v>1132</v>
      </c>
      <c r="D20" s="3" t="s">
        <v>52</v>
      </c>
      <c r="E20" s="86" t="s">
        <v>642</v>
      </c>
      <c r="F20" s="34"/>
      <c r="G20" s="34"/>
    </row>
    <row r="21" spans="1:9" ht="15">
      <c r="A21" s="41" t="s">
        <v>674</v>
      </c>
      <c r="B21" s="133" t="s">
        <v>1213</v>
      </c>
      <c r="C21" s="133" t="s">
        <v>1097</v>
      </c>
      <c r="D21" s="3" t="s">
        <v>1145</v>
      </c>
      <c r="E21" s="86" t="s">
        <v>676</v>
      </c>
      <c r="F21" s="34"/>
      <c r="G21" s="34"/>
    </row>
    <row r="22" spans="1:9" ht="15">
      <c r="A22" s="41" t="s">
        <v>685</v>
      </c>
      <c r="B22" s="133" t="s">
        <v>1213</v>
      </c>
      <c r="C22" s="133" t="s">
        <v>1097</v>
      </c>
      <c r="D22" s="3" t="s">
        <v>1220</v>
      </c>
      <c r="E22" s="86" t="s">
        <v>687</v>
      </c>
      <c r="F22" s="34"/>
      <c r="G22" s="34"/>
      <c r="H22" s="34"/>
      <c r="I22" s="18"/>
    </row>
    <row r="23" spans="1:9" ht="15">
      <c r="A23" s="31" t="s">
        <v>751</v>
      </c>
      <c r="B23" s="133" t="s">
        <v>1213</v>
      </c>
      <c r="C23" t="s">
        <v>1103</v>
      </c>
      <c r="D23" s="126" t="s">
        <v>1221</v>
      </c>
      <c r="E23" s="86" t="s">
        <v>753</v>
      </c>
      <c r="F23" s="34"/>
      <c r="G23" s="34"/>
      <c r="H23" s="34"/>
      <c r="I23" s="18"/>
    </row>
    <row r="24" spans="1:9">
      <c r="A24" s="31" t="s">
        <v>788</v>
      </c>
      <c r="B24" s="133" t="s">
        <v>1213</v>
      </c>
      <c r="C24" t="s">
        <v>1103</v>
      </c>
      <c r="D24" s="126" t="s">
        <v>1222</v>
      </c>
      <c r="E24" s="118" t="s">
        <v>790</v>
      </c>
      <c r="F24" s="34"/>
      <c r="G24" s="34"/>
      <c r="H24" s="34"/>
      <c r="I24" s="18"/>
    </row>
    <row r="25" spans="1:9">
      <c r="A25" s="31" t="s">
        <v>791</v>
      </c>
      <c r="B25" s="133" t="s">
        <v>1213</v>
      </c>
      <c r="C25" t="s">
        <v>1103</v>
      </c>
      <c r="D25" s="126" t="s">
        <v>1148</v>
      </c>
      <c r="E25" s="118" t="s">
        <v>793</v>
      </c>
      <c r="F25" s="34"/>
      <c r="G25" s="34"/>
      <c r="H25" s="34"/>
      <c r="I25" s="18"/>
    </row>
    <row r="26" spans="1:9">
      <c r="A26" s="242" t="s">
        <v>859</v>
      </c>
      <c r="B26" s="133" t="s">
        <v>1213</v>
      </c>
      <c r="C26" t="s">
        <v>847</v>
      </c>
      <c r="D26" s="126" t="s">
        <v>1134</v>
      </c>
      <c r="E26" s="256" t="s">
        <v>861</v>
      </c>
      <c r="F26" s="188"/>
      <c r="G26" s="175"/>
    </row>
    <row r="27" spans="1:9">
      <c r="A27" s="242" t="s">
        <v>856</v>
      </c>
      <c r="B27" s="133" t="s">
        <v>1213</v>
      </c>
      <c r="C27" t="s">
        <v>847</v>
      </c>
      <c r="D27" s="126" t="s">
        <v>1105</v>
      </c>
      <c r="E27" s="255" t="s">
        <v>858</v>
      </c>
      <c r="F27" s="175"/>
      <c r="G27" s="175"/>
    </row>
    <row r="28" spans="1:9">
      <c r="A28" s="31" t="s">
        <v>816</v>
      </c>
      <c r="B28" s="133" t="s">
        <v>1213</v>
      </c>
      <c r="C28" s="42" t="s">
        <v>34</v>
      </c>
      <c r="D28" s="126" t="s">
        <v>1115</v>
      </c>
      <c r="E28" s="118" t="s">
        <v>818</v>
      </c>
      <c r="F28" s="18"/>
      <c r="G28" s="34"/>
    </row>
    <row r="31" spans="1:9" ht="18">
      <c r="A31" s="224" t="s">
        <v>1223</v>
      </c>
      <c r="B31" s="223" t="s">
        <v>1224</v>
      </c>
      <c r="C31" s="214"/>
      <c r="D31" s="214"/>
      <c r="E31" s="214"/>
      <c r="F31" s="223"/>
      <c r="G31" s="214"/>
      <c r="H31" s="215"/>
      <c r="I31" s="214"/>
    </row>
    <row r="32" spans="1:9">
      <c r="A32" s="214"/>
      <c r="B32" s="223" t="s">
        <v>1225</v>
      </c>
      <c r="C32" s="214"/>
      <c r="D32" s="214"/>
      <c r="E32" s="214"/>
      <c r="F32" s="34"/>
      <c r="G32" s="214"/>
      <c r="H32" s="231"/>
      <c r="I32" s="286"/>
    </row>
  </sheetData>
  <autoFilter ref="A1:I29" xr:uid="{162B7317-BDA0-7B4E-A7C4-8944F982BDA0}"/>
  <hyperlinks>
    <hyperlink ref="E4" r:id="rId1" xr:uid="{65C01E00-9B83-B24C-94F5-02216F2C03CA}"/>
    <hyperlink ref="E9" r:id="rId2" xr:uid="{3CD72699-2917-D541-BAC7-A378EBAB0060}"/>
    <hyperlink ref="E11" r:id="rId3" tooltip="mailto:dsl-4079@student.dslissabon.com" display="mailto:dsl-4079@student.dslissabon.com" xr:uid="{DE99DF40-6026-DC48-B953-BE7B092676E7}"/>
    <hyperlink ref="E12" r:id="rId4" xr:uid="{76B73427-D620-5B45-A498-861779C10B3B}"/>
    <hyperlink ref="E17" r:id="rId5" xr:uid="{B158054C-93BB-2A42-BC4E-0E1CE0D1E616}"/>
    <hyperlink ref="E18" r:id="rId6" xr:uid="{C6BD2876-7364-DB49-B635-D6CA0E291218}"/>
    <hyperlink ref="E24" r:id="rId7" xr:uid="{BAEC4281-93DA-5D49-84CC-ECE22FA0599F}"/>
    <hyperlink ref="E25" r:id="rId8" xr:uid="{61A11F23-6597-2D44-ACFF-8F56725CC65B}"/>
    <hyperlink ref="E28" r:id="rId9" display="mailto:jandaherbert@novyporg.cz" xr:uid="{72145452-3CE0-C848-8195-BA2C341FF67F}"/>
    <hyperlink ref="E26" r:id="rId10" display="mailto:ssvabenicky@gmail.com" xr:uid="{DD5205CF-6352-40F7-9F24-52DAAE2D4C28}"/>
    <hyperlink ref="E27" r:id="rId11" display="mailto:rronovsky.jonas@gmail.com" xr:uid="{8764FD23-077C-4715-B6AA-50352DBBE9E5}"/>
  </hyperlinks>
  <pageMargins left="0.7" right="0.7" top="0.78740157499999996" bottom="0.78740157499999996" header="0.3" footer="0.3"/>
  <pageSetup paperSize="9" orientation="portrait" r:id="rId1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BAC01-33A6-4F40-B288-C3B5C5B391CB}">
  <sheetPr>
    <tabColor rgb="FF00B050"/>
  </sheetPr>
  <dimension ref="A1:I30"/>
  <sheetViews>
    <sheetView topLeftCell="A4" zoomScale="83" zoomScaleNormal="50" workbookViewId="0">
      <selection activeCell="E27" sqref="E27"/>
    </sheetView>
  </sheetViews>
  <sheetFormatPr baseColWidth="10" defaultColWidth="11.5" defaultRowHeight="13"/>
  <cols>
    <col min="1" max="1" width="19.33203125" customWidth="1"/>
    <col min="2" max="2" width="26.1640625" customWidth="1"/>
    <col min="3" max="3" width="34" customWidth="1"/>
    <col min="4" max="4" width="44.6640625" customWidth="1"/>
    <col min="5" max="5" width="28.5" customWidth="1"/>
    <col min="6" max="6" width="16.33203125" customWidth="1"/>
    <col min="7" max="7" width="24.5" customWidth="1"/>
    <col min="9" max="9" width="22.33203125" customWidth="1"/>
  </cols>
  <sheetData>
    <row r="1" spans="1:9" ht="18">
      <c r="A1" s="150" t="s">
        <v>509</v>
      </c>
      <c r="B1" s="145"/>
      <c r="C1" s="145"/>
      <c r="D1" s="145"/>
      <c r="E1" s="145"/>
      <c r="F1" s="145"/>
      <c r="G1" s="145"/>
      <c r="H1" s="145"/>
      <c r="I1" s="145"/>
    </row>
    <row r="2" spans="1:9" ht="18">
      <c r="A2" s="142" t="s">
        <v>1078</v>
      </c>
      <c r="B2" s="142" t="s">
        <v>1079</v>
      </c>
      <c r="C2" s="141" t="s">
        <v>1080</v>
      </c>
      <c r="D2" s="141" t="s">
        <v>1081</v>
      </c>
      <c r="E2" s="141" t="s">
        <v>1082</v>
      </c>
      <c r="F2" s="141" t="s">
        <v>1</v>
      </c>
      <c r="G2" s="141" t="s">
        <v>1083</v>
      </c>
      <c r="H2" s="141" t="s">
        <v>1084</v>
      </c>
      <c r="I2" s="141" t="s">
        <v>1085</v>
      </c>
    </row>
    <row r="3" spans="1:9" ht="15">
      <c r="A3" s="31" t="s">
        <v>33</v>
      </c>
      <c r="B3" s="42" t="s">
        <v>1226</v>
      </c>
      <c r="C3" t="s">
        <v>34</v>
      </c>
      <c r="D3" s="126" t="s">
        <v>1227</v>
      </c>
      <c r="E3" s="86" t="s">
        <v>37</v>
      </c>
      <c r="F3" s="34"/>
      <c r="G3" s="34"/>
    </row>
    <row r="4" spans="1:9" ht="15">
      <c r="A4" s="31" t="s">
        <v>46</v>
      </c>
      <c r="B4" s="42" t="s">
        <v>1226</v>
      </c>
      <c r="C4" t="s">
        <v>34</v>
      </c>
      <c r="D4" s="126" t="s">
        <v>1228</v>
      </c>
      <c r="E4" s="86" t="s">
        <v>49</v>
      </c>
      <c r="F4" s="34"/>
      <c r="G4" s="34"/>
      <c r="H4" s="34"/>
      <c r="I4" s="18"/>
    </row>
    <row r="5" spans="1:9" ht="15">
      <c r="A5" s="31" t="s">
        <v>72</v>
      </c>
      <c r="B5" s="42" t="s">
        <v>1226</v>
      </c>
      <c r="C5" t="s">
        <v>34</v>
      </c>
      <c r="D5" s="126" t="s">
        <v>1124</v>
      </c>
      <c r="E5" s="86" t="s">
        <v>75</v>
      </c>
      <c r="F5" s="34"/>
      <c r="G5" s="34"/>
      <c r="H5" s="34"/>
      <c r="I5" s="18"/>
    </row>
    <row r="6" spans="1:9" ht="15">
      <c r="A6" s="31" t="s">
        <v>92</v>
      </c>
      <c r="B6" s="42" t="s">
        <v>1226</v>
      </c>
      <c r="C6" t="s">
        <v>34</v>
      </c>
      <c r="D6" s="126" t="s">
        <v>1229</v>
      </c>
      <c r="E6" s="86" t="s">
        <v>95</v>
      </c>
      <c r="F6" s="34"/>
      <c r="G6" s="34"/>
      <c r="H6" s="34"/>
      <c r="I6" s="18"/>
    </row>
    <row r="7" spans="1:9" ht="15">
      <c r="A7" s="31" t="s">
        <v>101</v>
      </c>
      <c r="B7" s="42" t="s">
        <v>1226</v>
      </c>
      <c r="C7" t="s">
        <v>34</v>
      </c>
      <c r="D7" s="126" t="s">
        <v>1129</v>
      </c>
      <c r="E7" s="86" t="s">
        <v>105</v>
      </c>
      <c r="F7" s="34"/>
      <c r="G7" s="34"/>
      <c r="H7" s="34"/>
      <c r="I7" s="18"/>
    </row>
    <row r="8" spans="1:9" ht="15">
      <c r="A8" s="31" t="s">
        <v>165</v>
      </c>
      <c r="B8" s="42" t="s">
        <v>1226</v>
      </c>
      <c r="C8" t="s">
        <v>139</v>
      </c>
      <c r="D8" s="126" t="s">
        <v>1230</v>
      </c>
      <c r="E8" s="86" t="s">
        <v>167</v>
      </c>
      <c r="F8" s="34"/>
      <c r="G8" s="34"/>
    </row>
    <row r="9" spans="1:9" ht="15">
      <c r="A9" s="31" t="s">
        <v>179</v>
      </c>
      <c r="B9" s="42" t="s">
        <v>1226</v>
      </c>
      <c r="C9" t="s">
        <v>139</v>
      </c>
      <c r="D9" s="126" t="s">
        <v>1231</v>
      </c>
      <c r="E9" s="86" t="s">
        <v>181</v>
      </c>
      <c r="F9" s="34"/>
      <c r="G9" s="34"/>
    </row>
    <row r="10" spans="1:9" ht="15">
      <c r="A10" s="31" t="s">
        <v>196</v>
      </c>
      <c r="B10" s="42" t="s">
        <v>1226</v>
      </c>
      <c r="C10" t="s">
        <v>139</v>
      </c>
      <c r="D10" s="126" t="s">
        <v>1121</v>
      </c>
      <c r="E10" s="86" t="s">
        <v>197</v>
      </c>
      <c r="F10" s="34"/>
      <c r="G10" s="34"/>
    </row>
    <row r="11" spans="1:9" ht="15">
      <c r="A11" s="31" t="s">
        <v>198</v>
      </c>
      <c r="B11" s="42" t="s">
        <v>1226</v>
      </c>
      <c r="C11" t="s">
        <v>139</v>
      </c>
      <c r="D11" s="126" t="s">
        <v>1232</v>
      </c>
      <c r="E11" s="86" t="s">
        <v>200</v>
      </c>
      <c r="F11" s="34"/>
      <c r="G11" s="34"/>
    </row>
    <row r="12" spans="1:9" ht="15">
      <c r="A12" s="31" t="s">
        <v>204</v>
      </c>
      <c r="B12" s="42" t="s">
        <v>1226</v>
      </c>
      <c r="C12" t="s">
        <v>139</v>
      </c>
      <c r="D12" s="126" t="s">
        <v>1149</v>
      </c>
      <c r="E12" s="86" t="s">
        <v>207</v>
      </c>
      <c r="F12" s="34"/>
      <c r="G12" s="34"/>
    </row>
    <row r="13" spans="1:9" ht="15">
      <c r="A13" s="31" t="s">
        <v>258</v>
      </c>
      <c r="B13" s="42" t="s">
        <v>1226</v>
      </c>
      <c r="C13" s="133" t="s">
        <v>1118</v>
      </c>
      <c r="D13" s="3" t="s">
        <v>1135</v>
      </c>
      <c r="E13" s="86" t="s">
        <v>259</v>
      </c>
      <c r="F13" s="34"/>
      <c r="G13" s="34"/>
    </row>
    <row r="14" spans="1:9" ht="15">
      <c r="A14" s="31" t="s">
        <v>270</v>
      </c>
      <c r="B14" s="42" t="s">
        <v>1226</v>
      </c>
      <c r="C14" t="s">
        <v>268</v>
      </c>
      <c r="D14" s="126" t="s">
        <v>1233</v>
      </c>
      <c r="E14" s="86" t="s">
        <v>272</v>
      </c>
      <c r="F14" s="34"/>
      <c r="G14" s="34"/>
    </row>
    <row r="15" spans="1:9" ht="15">
      <c r="A15" s="31" t="s">
        <v>298</v>
      </c>
      <c r="B15" s="42" t="s">
        <v>1226</v>
      </c>
      <c r="C15" t="s">
        <v>268</v>
      </c>
      <c r="D15" s="3" t="s">
        <v>1234</v>
      </c>
      <c r="E15" s="86" t="s">
        <v>300</v>
      </c>
      <c r="F15" s="34"/>
      <c r="G15" s="34"/>
    </row>
    <row r="16" spans="1:9" ht="15">
      <c r="A16" s="31" t="s">
        <v>307</v>
      </c>
      <c r="B16" s="42" t="s">
        <v>1226</v>
      </c>
      <c r="C16" t="s">
        <v>308</v>
      </c>
      <c r="D16" s="126" t="s">
        <v>1105</v>
      </c>
      <c r="E16" s="86" t="s">
        <v>312</v>
      </c>
      <c r="F16" s="34"/>
      <c r="G16" s="34"/>
    </row>
    <row r="17" spans="1:9" ht="15">
      <c r="A17" s="31" t="s">
        <v>317</v>
      </c>
      <c r="B17" s="42" t="s">
        <v>1226</v>
      </c>
      <c r="C17" t="s">
        <v>308</v>
      </c>
      <c r="D17" s="126" t="s">
        <v>1235</v>
      </c>
      <c r="E17" s="86" t="s">
        <v>320</v>
      </c>
      <c r="F17" s="34"/>
      <c r="G17" s="34"/>
    </row>
    <row r="18" spans="1:9" ht="15">
      <c r="A18" s="31" t="s">
        <v>373</v>
      </c>
      <c r="B18" s="42" t="s">
        <v>1226</v>
      </c>
      <c r="C18" s="133" t="s">
        <v>1087</v>
      </c>
      <c r="D18" s="126" t="s">
        <v>912</v>
      </c>
      <c r="E18" s="86" t="s">
        <v>375</v>
      </c>
      <c r="F18" s="34"/>
      <c r="G18" s="34"/>
      <c r="H18" s="34"/>
      <c r="I18" s="18"/>
    </row>
    <row r="19" spans="1:9">
      <c r="A19" s="31" t="s">
        <v>398</v>
      </c>
      <c r="B19" s="42" t="s">
        <v>1226</v>
      </c>
      <c r="C19" s="133" t="s">
        <v>1090</v>
      </c>
      <c r="D19" s="126" t="s">
        <v>1236</v>
      </c>
      <c r="E19" s="90" t="s">
        <v>1237</v>
      </c>
      <c r="F19" s="34"/>
      <c r="G19" s="34"/>
      <c r="H19" s="34"/>
      <c r="I19" s="18"/>
    </row>
    <row r="20" spans="1:9">
      <c r="A20" s="31" t="s">
        <v>419</v>
      </c>
      <c r="B20" s="42" t="s">
        <v>1226</v>
      </c>
      <c r="C20" s="133" t="s">
        <v>1090</v>
      </c>
      <c r="D20" s="126" t="s">
        <v>1151</v>
      </c>
      <c r="E20" s="90" t="s">
        <v>1238</v>
      </c>
      <c r="F20" s="34"/>
      <c r="G20" s="34"/>
    </row>
    <row r="21" spans="1:9" ht="15">
      <c r="A21" s="31" t="s">
        <v>573</v>
      </c>
      <c r="B21" s="42" t="s">
        <v>1226</v>
      </c>
      <c r="C21" s="21" t="s">
        <v>570</v>
      </c>
      <c r="D21" s="126" t="s">
        <v>1158</v>
      </c>
      <c r="E21" s="86" t="s">
        <v>575</v>
      </c>
      <c r="F21" s="34"/>
      <c r="G21" s="34"/>
      <c r="H21" s="34"/>
      <c r="I21" s="18"/>
    </row>
    <row r="22" spans="1:9" ht="15">
      <c r="A22" s="31" t="s">
        <v>597</v>
      </c>
      <c r="B22" s="42" t="s">
        <v>1226</v>
      </c>
      <c r="C22" s="21" t="s">
        <v>570</v>
      </c>
      <c r="D22" s="126" t="s">
        <v>1239</v>
      </c>
      <c r="E22" s="86" t="s">
        <v>598</v>
      </c>
      <c r="F22" s="34"/>
      <c r="G22" s="34"/>
    </row>
    <row r="23" spans="1:9" ht="15">
      <c r="A23" s="31" t="s">
        <v>602</v>
      </c>
      <c r="B23" s="42" t="s">
        <v>1226</v>
      </c>
      <c r="C23" s="21" t="s">
        <v>570</v>
      </c>
      <c r="D23" s="126" t="s">
        <v>1168</v>
      </c>
      <c r="E23" s="86" t="s">
        <v>604</v>
      </c>
      <c r="F23" s="34"/>
      <c r="G23" s="34"/>
    </row>
    <row r="24" spans="1:9">
      <c r="A24" s="31" t="s">
        <v>794</v>
      </c>
      <c r="B24" s="42" t="s">
        <v>1226</v>
      </c>
      <c r="C24" t="s">
        <v>1103</v>
      </c>
      <c r="D24" s="126" t="s">
        <v>1240</v>
      </c>
      <c r="E24" s="118" t="s">
        <v>795</v>
      </c>
      <c r="F24" s="34"/>
      <c r="G24" s="34"/>
      <c r="H24" s="34"/>
      <c r="I24" s="18"/>
    </row>
    <row r="25" spans="1:9">
      <c r="A25" s="31" t="s">
        <v>1241</v>
      </c>
      <c r="B25" s="42" t="s">
        <v>1226</v>
      </c>
      <c r="C25" t="s">
        <v>268</v>
      </c>
      <c r="D25" s="126" t="s">
        <v>1027</v>
      </c>
      <c r="E25" t="s">
        <v>306</v>
      </c>
      <c r="F25" s="134"/>
      <c r="G25" s="134"/>
    </row>
    <row r="26" spans="1:9">
      <c r="A26" s="149" t="s">
        <v>813</v>
      </c>
      <c r="B26" s="42" t="s">
        <v>1226</v>
      </c>
      <c r="C26" s="21" t="s">
        <v>34</v>
      </c>
      <c r="D26" s="126" t="s">
        <v>1242</v>
      </c>
      <c r="E26" s="118" t="s">
        <v>815</v>
      </c>
      <c r="F26" s="18"/>
      <c r="G26" s="34"/>
    </row>
    <row r="27" spans="1:9">
      <c r="A27" s="243" t="s">
        <v>865</v>
      </c>
      <c r="B27" s="42" t="s">
        <v>1226</v>
      </c>
      <c r="C27" s="42" t="s">
        <v>847</v>
      </c>
      <c r="D27" s="2" t="s">
        <v>1122</v>
      </c>
      <c r="E27" s="256" t="s">
        <v>867</v>
      </c>
      <c r="F27" s="18"/>
      <c r="G27" s="18"/>
    </row>
    <row r="28" spans="1:9">
      <c r="A28" s="18"/>
      <c r="D28" s="2"/>
      <c r="F28" s="18"/>
      <c r="G28" s="18"/>
    </row>
    <row r="29" spans="1:9">
      <c r="A29" s="214" t="s">
        <v>1140</v>
      </c>
      <c r="B29" s="223" t="s">
        <v>1243</v>
      </c>
      <c r="C29" s="214"/>
      <c r="D29" s="214"/>
      <c r="E29" s="214"/>
      <c r="F29" s="34"/>
      <c r="G29" s="214"/>
      <c r="H29" s="223"/>
      <c r="I29" s="223"/>
    </row>
    <row r="30" spans="1:9">
      <c r="A30" s="214"/>
      <c r="B30" s="214" t="s">
        <v>1244</v>
      </c>
      <c r="C30" s="214"/>
      <c r="D30" s="214"/>
      <c r="E30" s="214"/>
      <c r="F30" s="214" t="s">
        <v>1245</v>
      </c>
      <c r="G30" s="214"/>
      <c r="H30" s="215"/>
      <c r="I30" s="214"/>
    </row>
  </sheetData>
  <hyperlinks>
    <hyperlink ref="E19" r:id="rId1" xr:uid="{1100ACE4-8700-9E48-BC7C-25AF88C41C07}"/>
    <hyperlink ref="E20" r:id="rId2" xr:uid="{03F075C8-FD7F-9B48-8FCF-4D481C4978B9}"/>
    <hyperlink ref="E24" r:id="rId3" xr:uid="{E3EFE67B-7F9E-5240-AF36-CCCD64BDE393}"/>
    <hyperlink ref="E26" r:id="rId4" display="mailto:nemcovaviola@novyporg.cz" xr:uid="{2B651B85-3AF0-C449-807E-590BA839C418}"/>
    <hyperlink ref="E27" r:id="rId5" display="mailto:vecerazbynek0@gmail.com" xr:uid="{ABFA9041-B7FA-4CD3-803B-FC781AD1B6D1}"/>
  </hyperlink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1EF90-8821-B44F-9A85-24464997615A}">
  <sheetPr>
    <tabColor rgb="FF00B050"/>
  </sheetPr>
  <dimension ref="A1:I20"/>
  <sheetViews>
    <sheetView zoomScale="102" zoomScaleNormal="60" workbookViewId="0">
      <selection activeCell="E36" sqref="E36"/>
    </sheetView>
  </sheetViews>
  <sheetFormatPr baseColWidth="10" defaultColWidth="11.5" defaultRowHeight="13"/>
  <cols>
    <col min="1" max="1" width="19.5" customWidth="1"/>
    <col min="2" max="2" width="16.6640625" customWidth="1"/>
    <col min="3" max="3" width="29.6640625" customWidth="1"/>
    <col min="4" max="4" width="35.5" customWidth="1"/>
    <col min="5" max="5" width="30.1640625" customWidth="1"/>
    <col min="6" max="6" width="16" customWidth="1"/>
    <col min="7" max="7" width="23.33203125" customWidth="1"/>
    <col min="8" max="8" width="13.1640625" customWidth="1"/>
    <col min="9" max="9" width="23.5" customWidth="1"/>
  </cols>
  <sheetData>
    <row r="1" spans="1:9" ht="18">
      <c r="A1" s="140" t="s">
        <v>1246</v>
      </c>
      <c r="B1" s="145"/>
      <c r="C1" s="145"/>
      <c r="D1" s="145"/>
      <c r="E1" s="145"/>
      <c r="F1" s="145"/>
      <c r="G1" s="145"/>
      <c r="H1" s="145"/>
      <c r="I1" s="145"/>
    </row>
    <row r="2" spans="1:9" ht="18">
      <c r="A2" s="142" t="s">
        <v>1078</v>
      </c>
      <c r="B2" s="142" t="s">
        <v>1079</v>
      </c>
      <c r="C2" s="141" t="s">
        <v>1080</v>
      </c>
      <c r="D2" s="141" t="s">
        <v>1081</v>
      </c>
      <c r="E2" s="141" t="s">
        <v>1082</v>
      </c>
      <c r="F2" s="141" t="s">
        <v>1</v>
      </c>
      <c r="G2" s="141" t="s">
        <v>1083</v>
      </c>
      <c r="H2" s="141" t="s">
        <v>1084</v>
      </c>
      <c r="I2" s="141" t="s">
        <v>1085</v>
      </c>
    </row>
    <row r="3" spans="1:9">
      <c r="A3" s="31" t="s">
        <v>87</v>
      </c>
      <c r="B3" s="42" t="s">
        <v>1247</v>
      </c>
      <c r="C3" t="s">
        <v>34</v>
      </c>
      <c r="D3" s="126" t="s">
        <v>1248</v>
      </c>
      <c r="E3" s="118" t="s">
        <v>91</v>
      </c>
      <c r="F3" s="34"/>
      <c r="G3" s="34"/>
      <c r="H3" s="34"/>
      <c r="I3" s="18"/>
    </row>
    <row r="4" spans="1:9" ht="15">
      <c r="A4" s="31" t="s">
        <v>133</v>
      </c>
      <c r="B4" s="42" t="s">
        <v>1247</v>
      </c>
      <c r="C4" t="s">
        <v>34</v>
      </c>
      <c r="D4" s="2" t="s">
        <v>1129</v>
      </c>
      <c r="E4" s="86" t="s">
        <v>137</v>
      </c>
      <c r="F4" s="34"/>
      <c r="G4" s="34"/>
      <c r="H4" s="34"/>
      <c r="I4" s="18"/>
    </row>
    <row r="5" spans="1:9">
      <c r="A5" s="31" t="s">
        <v>213</v>
      </c>
      <c r="B5" s="42" t="s">
        <v>1247</v>
      </c>
      <c r="C5" s="133" t="s">
        <v>1118</v>
      </c>
      <c r="D5" s="126" t="s">
        <v>1249</v>
      </c>
      <c r="E5" s="118" t="s">
        <v>217</v>
      </c>
      <c r="F5" s="34"/>
      <c r="G5" s="34"/>
    </row>
    <row r="6" spans="1:9" ht="15">
      <c r="A6" s="31" t="s">
        <v>230</v>
      </c>
      <c r="B6" s="42" t="s">
        <v>1247</v>
      </c>
      <c r="C6" s="133" t="s">
        <v>1118</v>
      </c>
      <c r="D6" s="126" t="s">
        <v>1250</v>
      </c>
      <c r="E6" s="86" t="s">
        <v>233</v>
      </c>
      <c r="F6" s="34"/>
      <c r="G6" s="34"/>
    </row>
    <row r="7" spans="1:9">
      <c r="A7" s="31" t="s">
        <v>404</v>
      </c>
      <c r="B7" s="42" t="s">
        <v>1247</v>
      </c>
      <c r="C7" s="133" t="s">
        <v>1090</v>
      </c>
      <c r="D7" s="126" t="s">
        <v>1251</v>
      </c>
      <c r="E7" s="118" t="s">
        <v>406</v>
      </c>
      <c r="F7" s="34"/>
      <c r="G7" s="34"/>
    </row>
    <row r="8" spans="1:9" ht="15">
      <c r="A8" s="31" t="s">
        <v>425</v>
      </c>
      <c r="B8" s="42" t="s">
        <v>1247</v>
      </c>
      <c r="C8" s="133" t="s">
        <v>1172</v>
      </c>
      <c r="D8" s="126" t="s">
        <v>1088</v>
      </c>
      <c r="E8" s="86" t="s">
        <v>428</v>
      </c>
      <c r="F8" s="34"/>
      <c r="G8" s="34"/>
    </row>
    <row r="9" spans="1:9" ht="15">
      <c r="A9" s="31" t="s">
        <v>466</v>
      </c>
      <c r="B9" s="42" t="s">
        <v>1247</v>
      </c>
      <c r="C9" s="133" t="s">
        <v>1126</v>
      </c>
      <c r="D9" s="126" t="s">
        <v>1252</v>
      </c>
      <c r="E9" s="86" t="s">
        <v>468</v>
      </c>
      <c r="F9" s="34"/>
      <c r="G9" s="34"/>
    </row>
    <row r="10" spans="1:9" ht="15">
      <c r="A10" s="31" t="s">
        <v>491</v>
      </c>
      <c r="B10" s="42" t="s">
        <v>1247</v>
      </c>
      <c r="C10" s="146" t="s">
        <v>1092</v>
      </c>
      <c r="D10" s="126" t="s">
        <v>1253</v>
      </c>
      <c r="E10" s="86" t="s">
        <v>494</v>
      </c>
      <c r="F10" s="134"/>
      <c r="G10" s="34"/>
      <c r="H10" s="34"/>
      <c r="I10" s="18"/>
    </row>
    <row r="11" spans="1:9" ht="15">
      <c r="A11" s="31" t="s">
        <v>495</v>
      </c>
      <c r="B11" s="42" t="s">
        <v>1247</v>
      </c>
      <c r="C11" s="146" t="s">
        <v>1092</v>
      </c>
      <c r="D11" s="126" t="s">
        <v>1254</v>
      </c>
      <c r="E11" s="86" t="s">
        <v>498</v>
      </c>
      <c r="F11" s="134"/>
      <c r="G11" s="34"/>
    </row>
    <row r="12" spans="1:9">
      <c r="A12" s="41" t="s">
        <v>668</v>
      </c>
      <c r="B12" s="42" t="s">
        <v>1247</v>
      </c>
      <c r="C12" s="133" t="s">
        <v>1097</v>
      </c>
      <c r="D12" s="3" t="s">
        <v>1255</v>
      </c>
      <c r="E12" s="118" t="s">
        <v>670</v>
      </c>
      <c r="F12" s="34"/>
      <c r="G12" s="34"/>
    </row>
    <row r="13" spans="1:9" ht="15">
      <c r="A13" s="41" t="s">
        <v>671</v>
      </c>
      <c r="B13" s="42" t="s">
        <v>1247</v>
      </c>
      <c r="C13" s="133" t="s">
        <v>1097</v>
      </c>
      <c r="D13" s="3" t="s">
        <v>1122</v>
      </c>
      <c r="E13" s="86" t="s">
        <v>673</v>
      </c>
      <c r="F13" s="34"/>
      <c r="G13" s="34"/>
    </row>
    <row r="14" spans="1:9">
      <c r="A14" s="31" t="s">
        <v>707</v>
      </c>
      <c r="B14" s="42" t="s">
        <v>1247</v>
      </c>
      <c r="C14" s="133" t="s">
        <v>1099</v>
      </c>
      <c r="D14" s="126" t="s">
        <v>1215</v>
      </c>
      <c r="E14" s="118" t="s">
        <v>711</v>
      </c>
      <c r="F14" s="34"/>
      <c r="G14" s="34"/>
    </row>
    <row r="15" spans="1:9" ht="15">
      <c r="A15" s="31" t="s">
        <v>727</v>
      </c>
      <c r="B15" s="42" t="s">
        <v>1247</v>
      </c>
      <c r="C15" t="s">
        <v>1099</v>
      </c>
      <c r="D15" s="126" t="s">
        <v>1136</v>
      </c>
      <c r="E15" s="86" t="s">
        <v>729</v>
      </c>
      <c r="F15" s="34"/>
      <c r="G15" s="34"/>
    </row>
    <row r="16" spans="1:9" ht="15">
      <c r="A16" s="31" t="s">
        <v>730</v>
      </c>
      <c r="B16" s="42" t="s">
        <v>1247</v>
      </c>
      <c r="C16" t="s">
        <v>1099</v>
      </c>
      <c r="D16" s="126" t="s">
        <v>1256</v>
      </c>
      <c r="E16" s="86" t="s">
        <v>732</v>
      </c>
      <c r="F16" s="34"/>
      <c r="G16" s="34"/>
      <c r="H16" s="34"/>
      <c r="I16" s="18"/>
    </row>
    <row r="17" spans="1:9">
      <c r="A17" s="31" t="s">
        <v>739</v>
      </c>
      <c r="B17" s="42" t="s">
        <v>1247</v>
      </c>
      <c r="C17" t="s">
        <v>1103</v>
      </c>
      <c r="D17" s="126" t="s">
        <v>1151</v>
      </c>
      <c r="E17" s="118" t="s">
        <v>743</v>
      </c>
      <c r="F17" s="34"/>
      <c r="G17" s="34"/>
      <c r="H17" s="34"/>
      <c r="I17" s="18"/>
    </row>
    <row r="18" spans="1:9">
      <c r="A18" s="254" t="s">
        <v>862</v>
      </c>
      <c r="B18" s="42" t="s">
        <v>1247</v>
      </c>
      <c r="C18" t="s">
        <v>34</v>
      </c>
      <c r="D18" s="2" t="s">
        <v>1105</v>
      </c>
      <c r="E18" s="218" t="s">
        <v>864</v>
      </c>
      <c r="F18" s="18"/>
      <c r="G18" s="18"/>
    </row>
    <row r="19" spans="1:9">
      <c r="A19" s="214" t="s">
        <v>1112</v>
      </c>
      <c r="B19" s="223" t="s">
        <v>1257</v>
      </c>
      <c r="C19" s="214"/>
      <c r="D19" s="214"/>
      <c r="E19" s="214"/>
      <c r="F19" s="34"/>
      <c r="G19" s="214"/>
      <c r="H19" s="215"/>
      <c r="I19" s="214"/>
    </row>
    <row r="20" spans="1:9">
      <c r="A20" s="214"/>
      <c r="B20" s="223" t="s">
        <v>1258</v>
      </c>
      <c r="C20" s="214"/>
      <c r="D20" s="214"/>
      <c r="E20" s="214"/>
      <c r="F20" s="223"/>
      <c r="G20" s="214"/>
      <c r="H20" s="223"/>
      <c r="I20" s="215"/>
    </row>
  </sheetData>
  <hyperlinks>
    <hyperlink ref="E3" r:id="rId1" xr:uid="{9D3FF226-1F4B-AC4E-88DE-20C826A14A9E}"/>
    <hyperlink ref="E5" r:id="rId2" xr:uid="{64220E63-9390-BE4C-A280-01AB5B039DEF}"/>
    <hyperlink ref="E7" r:id="rId3" xr:uid="{C3854B9B-768B-8143-9A5C-EBE8F866CA21}"/>
    <hyperlink ref="E12" r:id="rId4" xr:uid="{45B664D0-1343-F248-BF06-76202154EDE7}"/>
    <hyperlink ref="E14" r:id="rId5" xr:uid="{9FB623E6-7C7A-7F44-94E8-86AC1A734474}"/>
    <hyperlink ref="E17" r:id="rId6" xr:uid="{17F2814E-BB65-9140-A33F-314385959C4A}"/>
    <hyperlink ref="A18" r:id="rId7" xr:uid="{A5D3F1B9-199C-334C-98F8-24D5CD10836B}"/>
    <hyperlink ref="E18" r:id="rId8" xr:uid="{D32F05A9-4593-CA42-AAB7-C886988D384E}"/>
  </hyperlink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43E2F-282B-134D-9075-145F684C2191}">
  <sheetPr>
    <tabColor rgb="FF00B050"/>
  </sheetPr>
  <dimension ref="A1:I34"/>
  <sheetViews>
    <sheetView zoomScale="105" workbookViewId="0">
      <selection activeCell="C22" sqref="C22"/>
    </sheetView>
  </sheetViews>
  <sheetFormatPr baseColWidth="10" defaultColWidth="11.5" defaultRowHeight="13"/>
  <cols>
    <col min="1" max="1" width="27.6640625" customWidth="1"/>
    <col min="2" max="2" width="20" customWidth="1"/>
    <col min="3" max="3" width="34.1640625" customWidth="1"/>
    <col min="4" max="4" width="45.5" customWidth="1"/>
    <col min="5" max="5" width="30.1640625" customWidth="1"/>
    <col min="6" max="6" width="14.6640625" customWidth="1"/>
    <col min="7" max="7" width="25.5" customWidth="1"/>
    <col min="8" max="8" width="14" customWidth="1"/>
    <col min="9" max="9" width="22.6640625" customWidth="1"/>
  </cols>
  <sheetData>
    <row r="1" spans="1:9" ht="18">
      <c r="A1" s="140" t="s">
        <v>893</v>
      </c>
      <c r="B1" s="140"/>
      <c r="C1" s="140"/>
      <c r="D1" s="140"/>
      <c r="E1" s="140"/>
      <c r="F1" s="140"/>
      <c r="G1" s="140"/>
      <c r="H1" s="140"/>
      <c r="I1" s="140"/>
    </row>
    <row r="2" spans="1:9" ht="18">
      <c r="A2" s="142" t="s">
        <v>1078</v>
      </c>
      <c r="B2" s="142" t="s">
        <v>1079</v>
      </c>
      <c r="C2" s="141" t="s">
        <v>1080</v>
      </c>
      <c r="D2" s="141" t="s">
        <v>1081</v>
      </c>
      <c r="E2" s="141" t="s">
        <v>1082</v>
      </c>
      <c r="F2" s="141" t="s">
        <v>1</v>
      </c>
      <c r="G2" s="141" t="s">
        <v>1083</v>
      </c>
      <c r="H2" s="141" t="s">
        <v>1084</v>
      </c>
      <c r="I2" s="141" t="s">
        <v>1085</v>
      </c>
    </row>
    <row r="3" spans="1:9">
      <c r="A3" s="31" t="s">
        <v>658</v>
      </c>
      <c r="B3" s="42" t="s">
        <v>1259</v>
      </c>
      <c r="C3" s="133" t="s">
        <v>606</v>
      </c>
      <c r="D3" s="126" t="s">
        <v>1260</v>
      </c>
      <c r="E3" t="s">
        <v>660</v>
      </c>
      <c r="F3" s="34"/>
      <c r="G3" s="34"/>
      <c r="H3" s="174"/>
      <c r="I3" s="174"/>
    </row>
    <row r="4" spans="1:9" ht="15">
      <c r="A4" s="31" t="s">
        <v>149</v>
      </c>
      <c r="B4" s="42" t="s">
        <v>1259</v>
      </c>
      <c r="C4" s="133" t="s">
        <v>139</v>
      </c>
      <c r="D4" s="126" t="s">
        <v>1231</v>
      </c>
      <c r="E4" s="86" t="s">
        <v>151</v>
      </c>
      <c r="F4" s="34"/>
      <c r="G4" s="34"/>
    </row>
    <row r="5" spans="1:9" ht="15">
      <c r="A5" s="31" t="s">
        <v>155</v>
      </c>
      <c r="B5" s="42" t="s">
        <v>1259</v>
      </c>
      <c r="C5" s="133" t="s">
        <v>139</v>
      </c>
      <c r="D5" s="126" t="s">
        <v>1134</v>
      </c>
      <c r="E5" s="86" t="s">
        <v>157</v>
      </c>
      <c r="F5" s="34"/>
      <c r="G5" s="34"/>
    </row>
    <row r="6" spans="1:9">
      <c r="A6" s="31" t="s">
        <v>175</v>
      </c>
      <c r="B6" s="42" t="s">
        <v>1259</v>
      </c>
      <c r="C6" s="133" t="s">
        <v>139</v>
      </c>
      <c r="D6" s="126" t="s">
        <v>1148</v>
      </c>
      <c r="E6" s="90" t="s">
        <v>178</v>
      </c>
      <c r="F6" s="34"/>
      <c r="G6" s="34"/>
    </row>
    <row r="7" spans="1:9" ht="15">
      <c r="A7" s="31" t="s">
        <v>192</v>
      </c>
      <c r="B7" s="42" t="s">
        <v>1259</v>
      </c>
      <c r="C7" s="133" t="s">
        <v>139</v>
      </c>
      <c r="D7" s="126" t="s">
        <v>74</v>
      </c>
      <c r="E7" s="86" t="s">
        <v>195</v>
      </c>
      <c r="F7" s="34"/>
      <c r="G7" s="34"/>
    </row>
    <row r="8" spans="1:9" ht="15">
      <c r="A8" s="31" t="s">
        <v>221</v>
      </c>
      <c r="B8" s="42" t="s">
        <v>1259</v>
      </c>
      <c r="C8" s="133" t="s">
        <v>1118</v>
      </c>
      <c r="D8" s="126" t="s">
        <v>1190</v>
      </c>
      <c r="E8" s="147" t="s">
        <v>225</v>
      </c>
      <c r="F8" s="34"/>
      <c r="G8" s="34"/>
    </row>
    <row r="9" spans="1:9">
      <c r="A9" s="31" t="s">
        <v>250</v>
      </c>
      <c r="B9" s="42" t="s">
        <v>1259</v>
      </c>
      <c r="C9" s="133" t="s">
        <v>1118</v>
      </c>
      <c r="D9" s="126" t="s">
        <v>1261</v>
      </c>
      <c r="E9" s="148" t="s">
        <v>253</v>
      </c>
      <c r="F9" s="34"/>
      <c r="G9" s="34"/>
      <c r="H9" s="34"/>
      <c r="I9" s="18"/>
    </row>
    <row r="10" spans="1:9" ht="15">
      <c r="A10" s="31" t="s">
        <v>313</v>
      </c>
      <c r="B10" s="42" t="s">
        <v>1259</v>
      </c>
      <c r="C10" s="133" t="s">
        <v>308</v>
      </c>
      <c r="D10" s="2" t="s">
        <v>1121</v>
      </c>
      <c r="E10" s="147" t="s">
        <v>316</v>
      </c>
      <c r="F10" s="34"/>
      <c r="G10" s="34"/>
      <c r="H10" s="34"/>
      <c r="I10" s="18"/>
    </row>
    <row r="11" spans="1:9" ht="15">
      <c r="A11" s="31" t="s">
        <v>321</v>
      </c>
      <c r="B11" s="42" t="s">
        <v>1259</v>
      </c>
      <c r="C11" s="133" t="s">
        <v>308</v>
      </c>
      <c r="D11" s="126" t="s">
        <v>1262</v>
      </c>
      <c r="E11" s="86" t="s">
        <v>324</v>
      </c>
      <c r="F11" s="34"/>
      <c r="G11" s="34"/>
    </row>
    <row r="12" spans="1:9">
      <c r="A12" s="31" t="s">
        <v>334</v>
      </c>
      <c r="B12" s="42" t="s">
        <v>1259</v>
      </c>
      <c r="C12" s="133" t="s">
        <v>308</v>
      </c>
      <c r="D12" s="126" t="s">
        <v>1263</v>
      </c>
      <c r="E12" s="90" t="s">
        <v>338</v>
      </c>
      <c r="F12" s="34"/>
      <c r="G12" s="34"/>
      <c r="H12" s="34"/>
      <c r="I12" s="18"/>
    </row>
    <row r="13" spans="1:9">
      <c r="A13" s="31" t="s">
        <v>1264</v>
      </c>
      <c r="B13" s="42" t="s">
        <v>1259</v>
      </c>
      <c r="C13" s="133" t="s">
        <v>1087</v>
      </c>
      <c r="D13" s="126" t="s">
        <v>1093</v>
      </c>
      <c r="E13" s="90" t="s">
        <v>348</v>
      </c>
      <c r="F13" s="34"/>
      <c r="G13" s="34"/>
      <c r="H13" s="34"/>
      <c r="I13" s="18"/>
    </row>
    <row r="14" spans="1:9">
      <c r="A14" s="31" t="s">
        <v>386</v>
      </c>
      <c r="B14" s="42" t="s">
        <v>1259</v>
      </c>
      <c r="C14" s="133" t="s">
        <v>1090</v>
      </c>
      <c r="D14" s="126" t="s">
        <v>1235</v>
      </c>
      <c r="E14" s="90" t="s">
        <v>388</v>
      </c>
      <c r="F14" s="34"/>
      <c r="G14" s="34"/>
    </row>
    <row r="15" spans="1:9">
      <c r="A15" s="41" t="s">
        <v>410</v>
      </c>
      <c r="B15" s="42" t="s">
        <v>1259</v>
      </c>
      <c r="C15" s="133" t="s">
        <v>1090</v>
      </c>
      <c r="D15" s="126" t="s">
        <v>1265</v>
      </c>
      <c r="E15" s="90" t="s">
        <v>412</v>
      </c>
      <c r="F15" s="34"/>
      <c r="G15" s="34"/>
    </row>
    <row r="16" spans="1:9" ht="15">
      <c r="A16" s="31" t="s">
        <v>429</v>
      </c>
      <c r="B16" s="42" t="s">
        <v>1259</v>
      </c>
      <c r="C16" s="133" t="s">
        <v>1172</v>
      </c>
      <c r="D16" s="126" t="s">
        <v>1127</v>
      </c>
      <c r="E16" s="86" t="s">
        <v>431</v>
      </c>
      <c r="F16" s="34"/>
      <c r="G16" s="34"/>
      <c r="H16" s="34"/>
      <c r="I16" s="18"/>
    </row>
    <row r="17" spans="1:9">
      <c r="A17" s="31" t="s">
        <v>476</v>
      </c>
      <c r="B17" s="42" t="s">
        <v>1259</v>
      </c>
      <c r="C17" s="133" t="s">
        <v>1150</v>
      </c>
      <c r="D17" s="2" t="s">
        <v>1200</v>
      </c>
      <c r="E17" s="90" t="s">
        <v>479</v>
      </c>
      <c r="F17" s="34"/>
      <c r="G17" s="34"/>
    </row>
    <row r="18" spans="1:9" ht="15">
      <c r="A18" s="31" t="s">
        <v>530</v>
      </c>
      <c r="B18" s="42" t="s">
        <v>1259</v>
      </c>
      <c r="C18" s="146" t="s">
        <v>1092</v>
      </c>
      <c r="D18" s="126" t="s">
        <v>1091</v>
      </c>
      <c r="E18" s="86" t="s">
        <v>532</v>
      </c>
      <c r="F18" s="228"/>
      <c r="G18" s="34"/>
    </row>
    <row r="19" spans="1:9">
      <c r="A19" s="31" t="s">
        <v>889</v>
      </c>
      <c r="B19" s="42" t="s">
        <v>1259</v>
      </c>
      <c r="C19" s="133" t="s">
        <v>34</v>
      </c>
      <c r="D19" s="126" t="s">
        <v>1204</v>
      </c>
      <c r="E19" s="273" t="s">
        <v>1266</v>
      </c>
      <c r="F19" s="34"/>
      <c r="G19" s="18"/>
    </row>
    <row r="20" spans="1:9" ht="15">
      <c r="A20" s="31" t="s">
        <v>576</v>
      </c>
      <c r="B20" s="42" t="s">
        <v>1259</v>
      </c>
      <c r="C20" s="133" t="s">
        <v>570</v>
      </c>
      <c r="D20" s="126" t="s">
        <v>1267</v>
      </c>
      <c r="E20" s="147" t="s">
        <v>578</v>
      </c>
      <c r="F20" s="34"/>
      <c r="G20" s="34"/>
    </row>
    <row r="21" spans="1:9" ht="15">
      <c r="A21" s="41" t="s">
        <v>612</v>
      </c>
      <c r="B21" s="42" t="s">
        <v>1259</v>
      </c>
      <c r="C21" s="133" t="s">
        <v>1132</v>
      </c>
      <c r="D21" s="3" t="s">
        <v>1268</v>
      </c>
      <c r="E21" s="86" t="s">
        <v>614</v>
      </c>
      <c r="F21" s="34"/>
      <c r="G21" s="34"/>
    </row>
    <row r="22" spans="1:9" ht="15">
      <c r="A22" s="41" t="s">
        <v>621</v>
      </c>
      <c r="B22" s="42" t="s">
        <v>1259</v>
      </c>
      <c r="C22" s="133" t="s">
        <v>1132</v>
      </c>
      <c r="D22" s="3" t="s">
        <v>1269</v>
      </c>
      <c r="E22" s="86" t="s">
        <v>622</v>
      </c>
      <c r="F22" s="34"/>
      <c r="G22" s="34"/>
    </row>
    <row r="23" spans="1:9" ht="15">
      <c r="A23" s="41" t="s">
        <v>626</v>
      </c>
      <c r="B23" s="42" t="s">
        <v>1259</v>
      </c>
      <c r="C23" s="133" t="s">
        <v>1132</v>
      </c>
      <c r="D23" s="3" t="s">
        <v>1270</v>
      </c>
      <c r="E23" s="86" t="s">
        <v>628</v>
      </c>
      <c r="F23" s="34"/>
      <c r="G23" s="34"/>
      <c r="H23" s="34"/>
      <c r="I23" s="18"/>
    </row>
    <row r="24" spans="1:9" ht="15">
      <c r="A24" s="41" t="s">
        <v>635</v>
      </c>
      <c r="B24" s="42" t="s">
        <v>1259</v>
      </c>
      <c r="C24" s="133" t="s">
        <v>1132</v>
      </c>
      <c r="D24" s="3" t="s">
        <v>1271</v>
      </c>
      <c r="E24" s="86" t="s">
        <v>637</v>
      </c>
      <c r="F24" s="34"/>
      <c r="G24" s="34"/>
    </row>
    <row r="25" spans="1:9" ht="15">
      <c r="A25" s="41" t="s">
        <v>652</v>
      </c>
      <c r="B25" s="42" t="s">
        <v>1259</v>
      </c>
      <c r="C25" s="133" t="s">
        <v>1132</v>
      </c>
      <c r="D25" s="3" t="s">
        <v>1137</v>
      </c>
      <c r="E25" s="86" t="s">
        <v>654</v>
      </c>
      <c r="F25" s="34"/>
      <c r="G25" s="34"/>
    </row>
    <row r="26" spans="1:9" ht="15">
      <c r="A26" s="41" t="s">
        <v>661</v>
      </c>
      <c r="B26" s="42" t="s">
        <v>1259</v>
      </c>
      <c r="C26" s="133" t="s">
        <v>1132</v>
      </c>
      <c r="D26" s="3" t="s">
        <v>1145</v>
      </c>
      <c r="E26" s="86" t="s">
        <v>663</v>
      </c>
      <c r="F26" s="34"/>
      <c r="G26" s="34"/>
      <c r="H26" s="34"/>
      <c r="I26" s="18"/>
    </row>
    <row r="27" spans="1:9">
      <c r="A27" s="41" t="s">
        <v>682</v>
      </c>
      <c r="B27" s="42" t="s">
        <v>1259</v>
      </c>
      <c r="C27" s="133" t="s">
        <v>1097</v>
      </c>
      <c r="D27" s="126" t="s">
        <v>1111</v>
      </c>
      <c r="E27" s="90" t="s">
        <v>684</v>
      </c>
      <c r="F27" s="34"/>
      <c r="G27" s="34"/>
      <c r="H27" s="34"/>
      <c r="I27" s="18"/>
    </row>
    <row r="28" spans="1:9" ht="15">
      <c r="A28" s="41" t="s">
        <v>688</v>
      </c>
      <c r="B28" s="42" t="s">
        <v>1259</v>
      </c>
      <c r="C28" s="133" t="s">
        <v>1097</v>
      </c>
      <c r="D28" s="3" t="s">
        <v>1154</v>
      </c>
      <c r="E28" s="86" t="s">
        <v>690</v>
      </c>
      <c r="F28" s="34"/>
      <c r="G28" s="34"/>
    </row>
    <row r="29" spans="1:9">
      <c r="A29" s="41" t="s">
        <v>691</v>
      </c>
      <c r="B29" s="42" t="s">
        <v>1259</v>
      </c>
      <c r="C29" s="133" t="s">
        <v>1097</v>
      </c>
      <c r="D29" s="3" t="s">
        <v>1131</v>
      </c>
      <c r="E29" s="100" t="s">
        <v>693</v>
      </c>
      <c r="F29" s="34"/>
      <c r="G29" s="34"/>
      <c r="H29" s="34"/>
      <c r="I29" s="18"/>
    </row>
    <row r="30" spans="1:9">
      <c r="A30" s="149" t="s">
        <v>825</v>
      </c>
      <c r="B30" s="42" t="s">
        <v>1259</v>
      </c>
      <c r="C30" s="133" t="s">
        <v>34</v>
      </c>
      <c r="D30" s="126" t="s">
        <v>1203</v>
      </c>
      <c r="E30" s="118" t="s">
        <v>827</v>
      </c>
      <c r="F30" s="18"/>
      <c r="G30" s="34"/>
    </row>
    <row r="31" spans="1:9" ht="15">
      <c r="A31" s="41" t="s">
        <v>96</v>
      </c>
      <c r="B31" s="42" t="s">
        <v>1259</v>
      </c>
      <c r="C31" s="133" t="s">
        <v>34</v>
      </c>
      <c r="D31" s="3" t="s">
        <v>1272</v>
      </c>
      <c r="E31" s="86" t="s">
        <v>100</v>
      </c>
      <c r="F31" s="34"/>
      <c r="G31" s="134"/>
    </row>
    <row r="32" spans="1:9">
      <c r="A32" s="214" t="s">
        <v>1112</v>
      </c>
      <c r="B32" s="267" t="s">
        <v>1273</v>
      </c>
      <c r="C32" s="225"/>
      <c r="D32" s="226"/>
      <c r="E32" s="214"/>
      <c r="F32" s="223"/>
      <c r="G32" s="214"/>
      <c r="H32" s="215"/>
      <c r="I32" s="214"/>
    </row>
    <row r="33" spans="1:9">
      <c r="A33" s="214"/>
      <c r="B33" s="223" t="s">
        <v>1274</v>
      </c>
      <c r="C33" s="214"/>
      <c r="D33" s="214"/>
      <c r="E33" s="214"/>
      <c r="F33" s="34"/>
      <c r="G33" s="214"/>
      <c r="H33" s="223"/>
      <c r="I33" s="215"/>
    </row>
    <row r="34" spans="1:9">
      <c r="A34" s="214"/>
      <c r="B34" s="223" t="s">
        <v>1275</v>
      </c>
      <c r="C34" s="214"/>
      <c r="D34" s="214"/>
      <c r="E34" s="214"/>
      <c r="F34" s="223"/>
      <c r="G34" s="214"/>
      <c r="H34" s="223"/>
      <c r="I34" s="223"/>
    </row>
  </sheetData>
  <hyperlinks>
    <hyperlink ref="E6" r:id="rId1" xr:uid="{1DCD6A8D-A360-7241-A2B5-070CD55093D9}"/>
    <hyperlink ref="E9" r:id="rId2" xr:uid="{1088DAB2-DD5F-924C-AC3D-D9C02A7002AD}"/>
    <hyperlink ref="E12" r:id="rId3" xr:uid="{C510CC6B-BABC-3945-8CFA-786BC664CA07}"/>
    <hyperlink ref="E13" r:id="rId4" tooltip="mailto:dsl-3224@student.dslissabon.com" display="mailto:dsl-3224@student.dslissabon.com" xr:uid="{76388EEF-F0FE-0C4E-84EF-EB00471E98E2}"/>
    <hyperlink ref="E14" r:id="rId5" xr:uid="{85014864-0C0D-DD47-919B-7F1493FCCFA8}"/>
    <hyperlink ref="E15" r:id="rId6" xr:uid="{3BEF9C56-D9E5-734F-93CE-0070CFC8C6CC}"/>
    <hyperlink ref="E27" r:id="rId7" xr:uid="{445A7161-2649-EC42-8C0D-C4466EC83B18}"/>
    <hyperlink ref="E29" r:id="rId8" xr:uid="{210D82E0-BFC2-C844-ADB5-961457D36745}"/>
    <hyperlink ref="E30" r:id="rId9" display="mailto:prudekmatyas@novyporg.cz" xr:uid="{CAC0764D-AE6F-EE4C-8028-264656B435CE}"/>
    <hyperlink ref="E17" r:id="rId10" xr:uid="{48D0365D-8B41-4313-992C-7D80B454432D}"/>
  </hyperlinks>
  <pageMargins left="0.7" right="0.7" top="0.78740157499999996" bottom="0.78740157499999996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A2CE-7551-B145-B6AC-C8FC48C4A37C}">
  <sheetPr>
    <tabColor rgb="FF00B050"/>
  </sheetPr>
  <dimension ref="A1:I30"/>
  <sheetViews>
    <sheetView topLeftCell="B5" zoomScale="97" zoomScaleNormal="60" workbookViewId="0">
      <selection activeCell="E23" sqref="E23"/>
    </sheetView>
  </sheetViews>
  <sheetFormatPr baseColWidth="10" defaultColWidth="11.5" defaultRowHeight="13"/>
  <cols>
    <col min="1" max="1" width="32.6640625" customWidth="1"/>
    <col min="2" max="2" width="22.33203125" customWidth="1"/>
    <col min="3" max="3" width="23.33203125" customWidth="1"/>
    <col min="4" max="4" width="45" customWidth="1"/>
    <col min="5" max="5" width="27.33203125" customWidth="1"/>
    <col min="6" max="6" width="16.33203125" customWidth="1"/>
    <col min="7" max="7" width="22" customWidth="1"/>
    <col min="8" max="8" width="12.5" customWidth="1"/>
    <col min="9" max="9" width="23.5" customWidth="1"/>
  </cols>
  <sheetData>
    <row r="1" spans="1:9" ht="18">
      <c r="A1" s="140" t="s">
        <v>331</v>
      </c>
      <c r="B1" s="145"/>
      <c r="C1" s="145"/>
      <c r="D1" s="145"/>
      <c r="E1" s="145"/>
      <c r="F1" s="145"/>
      <c r="G1" s="145"/>
      <c r="H1" s="145"/>
      <c r="I1" s="145"/>
    </row>
    <row r="2" spans="1:9" ht="18">
      <c r="A2" s="142" t="s">
        <v>1078</v>
      </c>
      <c r="B2" s="142" t="s">
        <v>1079</v>
      </c>
      <c r="C2" s="141" t="s">
        <v>1080</v>
      </c>
      <c r="D2" s="141" t="s">
        <v>1081</v>
      </c>
      <c r="E2" s="141" t="s">
        <v>1082</v>
      </c>
      <c r="F2" s="141" t="s">
        <v>1</v>
      </c>
      <c r="G2" s="141" t="s">
        <v>1083</v>
      </c>
      <c r="H2" s="141" t="s">
        <v>1084</v>
      </c>
      <c r="I2" s="141" t="s">
        <v>1085</v>
      </c>
    </row>
    <row r="3" spans="1:9" ht="15">
      <c r="A3" s="31" t="s">
        <v>68</v>
      </c>
      <c r="B3" s="42" t="s">
        <v>1276</v>
      </c>
      <c r="C3" s="133" t="s">
        <v>34</v>
      </c>
      <c r="D3" s="126" t="s">
        <v>1268</v>
      </c>
      <c r="E3" s="86" t="s">
        <v>71</v>
      </c>
      <c r="F3" s="34"/>
      <c r="G3" s="34"/>
    </row>
    <row r="4" spans="1:9" ht="15">
      <c r="A4" s="31" t="s">
        <v>76</v>
      </c>
      <c r="B4" s="42" t="s">
        <v>1276</v>
      </c>
      <c r="C4" s="133" t="s">
        <v>34</v>
      </c>
      <c r="D4" s="126" t="s">
        <v>1156</v>
      </c>
      <c r="E4" s="86" t="s">
        <v>80</v>
      </c>
      <c r="F4" s="34"/>
      <c r="G4" s="34"/>
    </row>
    <row r="5" spans="1:9" ht="15">
      <c r="A5" s="31" t="s">
        <v>121</v>
      </c>
      <c r="B5" s="42" t="s">
        <v>1276</v>
      </c>
      <c r="C5" s="133" t="s">
        <v>34</v>
      </c>
      <c r="D5" s="126" t="s">
        <v>1277</v>
      </c>
      <c r="E5" s="86" t="s">
        <v>123</v>
      </c>
      <c r="F5" s="34"/>
      <c r="G5" s="34"/>
    </row>
    <row r="6" spans="1:9" ht="15">
      <c r="A6" s="31" t="s">
        <v>138</v>
      </c>
      <c r="B6" s="42" t="s">
        <v>1276</v>
      </c>
      <c r="C6" s="133" t="s">
        <v>139</v>
      </c>
      <c r="D6" s="126" t="s">
        <v>1093</v>
      </c>
      <c r="E6" s="86" t="s">
        <v>141</v>
      </c>
      <c r="F6" s="34"/>
      <c r="G6" s="34"/>
      <c r="H6" s="34"/>
      <c r="I6" s="18"/>
    </row>
    <row r="7" spans="1:9" ht="15">
      <c r="A7" s="31" t="s">
        <v>146</v>
      </c>
      <c r="B7" s="42" t="s">
        <v>1276</v>
      </c>
      <c r="C7" s="133" t="s">
        <v>139</v>
      </c>
      <c r="D7" s="126" t="s">
        <v>1215</v>
      </c>
      <c r="E7" s="86" t="s">
        <v>148</v>
      </c>
      <c r="F7" s="34"/>
      <c r="G7" s="34"/>
    </row>
    <row r="8" spans="1:9" ht="15">
      <c r="A8" s="31" t="s">
        <v>172</v>
      </c>
      <c r="B8" s="42" t="s">
        <v>1276</v>
      </c>
      <c r="C8" s="133" t="s">
        <v>139</v>
      </c>
      <c r="D8" s="126" t="s">
        <v>74</v>
      </c>
      <c r="E8" s="86" t="s">
        <v>174</v>
      </c>
      <c r="F8" s="34"/>
      <c r="G8" s="34"/>
    </row>
    <row r="9" spans="1:9" ht="15">
      <c r="A9" s="31" t="s">
        <v>185</v>
      </c>
      <c r="B9" s="42" t="s">
        <v>1276</v>
      </c>
      <c r="C9" s="133" t="s">
        <v>139</v>
      </c>
      <c r="D9" s="126" t="s">
        <v>1278</v>
      </c>
      <c r="E9" s="86" t="s">
        <v>187</v>
      </c>
      <c r="F9" s="34"/>
      <c r="G9" s="34"/>
      <c r="H9" s="34"/>
      <c r="I9" s="18"/>
    </row>
    <row r="10" spans="1:9" ht="15">
      <c r="A10" s="31" t="s">
        <v>284</v>
      </c>
      <c r="B10" s="42" t="s">
        <v>1276</v>
      </c>
      <c r="C10" s="133" t="s">
        <v>268</v>
      </c>
      <c r="D10" s="3" t="s">
        <v>1152</v>
      </c>
      <c r="E10" s="86" t="s">
        <v>286</v>
      </c>
      <c r="F10" s="34"/>
      <c r="G10" s="34"/>
    </row>
    <row r="11" spans="1:9" ht="15">
      <c r="A11" s="31" t="s">
        <v>325</v>
      </c>
      <c r="B11" s="42" t="s">
        <v>1276</v>
      </c>
      <c r="C11" s="133" t="s">
        <v>308</v>
      </c>
      <c r="D11" s="126" t="s">
        <v>1153</v>
      </c>
      <c r="E11" s="86" t="s">
        <v>329</v>
      </c>
      <c r="F11" s="34"/>
      <c r="G11" s="34"/>
      <c r="H11" s="34"/>
      <c r="I11" s="18"/>
    </row>
    <row r="12" spans="1:9" ht="15">
      <c r="A12" s="31" t="s">
        <v>330</v>
      </c>
      <c r="B12" s="42" t="s">
        <v>1276</v>
      </c>
      <c r="C12" s="133" t="s">
        <v>308</v>
      </c>
      <c r="D12" s="126" t="s">
        <v>1170</v>
      </c>
      <c r="E12" s="86" t="s">
        <v>333</v>
      </c>
      <c r="F12" s="34"/>
      <c r="G12" s="34"/>
    </row>
    <row r="13" spans="1:9" ht="15">
      <c r="A13" s="31" t="s">
        <v>432</v>
      </c>
      <c r="B13" s="42" t="s">
        <v>1276</v>
      </c>
      <c r="C13" s="133" t="s">
        <v>1172</v>
      </c>
      <c r="D13" s="126" t="s">
        <v>1149</v>
      </c>
      <c r="E13" s="86" t="s">
        <v>434</v>
      </c>
      <c r="F13" s="34"/>
      <c r="G13" s="34"/>
    </row>
    <row r="14" spans="1:9" ht="15">
      <c r="A14" s="31" t="s">
        <v>438</v>
      </c>
      <c r="B14" s="42" t="s">
        <v>1276</v>
      </c>
      <c r="C14" s="133" t="s">
        <v>1172</v>
      </c>
      <c r="D14" s="126" t="s">
        <v>1279</v>
      </c>
      <c r="E14" s="86" t="s">
        <v>439</v>
      </c>
      <c r="F14" s="34"/>
      <c r="G14" s="34"/>
    </row>
    <row r="15" spans="1:9" ht="15">
      <c r="A15" s="31" t="s">
        <v>440</v>
      </c>
      <c r="B15" s="42" t="s">
        <v>1276</v>
      </c>
      <c r="C15" s="133" t="s">
        <v>1172</v>
      </c>
      <c r="D15" s="126" t="s">
        <v>1235</v>
      </c>
      <c r="E15" s="86" t="s">
        <v>442</v>
      </c>
      <c r="F15" s="34"/>
      <c r="G15" s="34"/>
    </row>
    <row r="16" spans="1:9" ht="15">
      <c r="A16" s="31" t="s">
        <v>445</v>
      </c>
      <c r="B16" s="42" t="s">
        <v>1276</v>
      </c>
      <c r="C16" s="133" t="s">
        <v>1172</v>
      </c>
      <c r="D16" s="126" t="s">
        <v>1116</v>
      </c>
      <c r="E16" s="86" t="s">
        <v>447</v>
      </c>
      <c r="F16" s="34"/>
      <c r="G16" s="34"/>
    </row>
    <row r="17" spans="1:9" ht="15">
      <c r="A17" s="71" t="s">
        <v>464</v>
      </c>
      <c r="B17" s="42" t="s">
        <v>1276</v>
      </c>
      <c r="C17" s="133" t="s">
        <v>1126</v>
      </c>
      <c r="D17" s="126" t="s">
        <v>1105</v>
      </c>
      <c r="E17" s="86" t="s">
        <v>465</v>
      </c>
      <c r="F17" s="34"/>
      <c r="G17" s="34"/>
    </row>
    <row r="18" spans="1:9" ht="15">
      <c r="A18" s="31" t="s">
        <v>508</v>
      </c>
      <c r="B18" s="42" t="s">
        <v>1276</v>
      </c>
      <c r="C18" s="146" t="s">
        <v>1092</v>
      </c>
      <c r="D18" s="126" t="s">
        <v>1151</v>
      </c>
      <c r="E18" s="86" t="s">
        <v>511</v>
      </c>
      <c r="F18" s="134"/>
      <c r="G18" s="34"/>
    </row>
    <row r="19" spans="1:9" ht="15">
      <c r="A19" s="31" t="s">
        <v>518</v>
      </c>
      <c r="B19" s="42" t="s">
        <v>1276</v>
      </c>
      <c r="C19" s="146" t="s">
        <v>1092</v>
      </c>
      <c r="D19" s="126" t="s">
        <v>1088</v>
      </c>
      <c r="E19" s="86" t="s">
        <v>520</v>
      </c>
      <c r="F19" s="134"/>
      <c r="G19" s="34"/>
    </row>
    <row r="20" spans="1:9" ht="15">
      <c r="A20" s="41" t="s">
        <v>618</v>
      </c>
      <c r="B20" s="42" t="s">
        <v>1276</v>
      </c>
      <c r="C20" s="133" t="s">
        <v>1132</v>
      </c>
      <c r="D20" s="3" t="s">
        <v>1127</v>
      </c>
      <c r="E20" s="86" t="s">
        <v>620</v>
      </c>
      <c r="F20" s="34"/>
      <c r="G20" s="34"/>
    </row>
    <row r="21" spans="1:9" ht="15">
      <c r="A21" s="41" t="s">
        <v>623</v>
      </c>
      <c r="B21" s="42" t="s">
        <v>1276</v>
      </c>
      <c r="C21" s="133" t="s">
        <v>1132</v>
      </c>
      <c r="D21" s="3" t="s">
        <v>1280</v>
      </c>
      <c r="E21" s="86" t="s">
        <v>625</v>
      </c>
      <c r="F21" s="34"/>
      <c r="G21" s="34"/>
    </row>
    <row r="22" spans="1:9" ht="15">
      <c r="A22" s="41" t="s">
        <v>638</v>
      </c>
      <c r="B22" s="42" t="s">
        <v>1276</v>
      </c>
      <c r="C22" s="133" t="s">
        <v>1132</v>
      </c>
      <c r="D22" s="3" t="s">
        <v>1104</v>
      </c>
      <c r="E22" s="86" t="s">
        <v>640</v>
      </c>
      <c r="F22" s="34"/>
      <c r="G22" s="34"/>
    </row>
    <row r="23" spans="1:9" ht="15">
      <c r="A23" s="31" t="s">
        <v>655</v>
      </c>
      <c r="B23" s="42" t="s">
        <v>1276</v>
      </c>
      <c r="C23" s="133" t="s">
        <v>1132</v>
      </c>
      <c r="D23" s="3" t="s">
        <v>1123</v>
      </c>
      <c r="E23" s="86" t="s">
        <v>657</v>
      </c>
      <c r="F23" s="34"/>
      <c r="G23" s="34"/>
    </row>
    <row r="24" spans="1:9">
      <c r="A24" s="31" t="s">
        <v>715</v>
      </c>
      <c r="B24" s="42" t="s">
        <v>1276</v>
      </c>
      <c r="C24" s="133" t="s">
        <v>1099</v>
      </c>
      <c r="D24" s="126" t="s">
        <v>1147</v>
      </c>
      <c r="E24" s="90" t="s">
        <v>717</v>
      </c>
      <c r="F24" s="34"/>
      <c r="G24" s="34"/>
    </row>
    <row r="25" spans="1:9">
      <c r="A25" s="31" t="s">
        <v>822</v>
      </c>
      <c r="B25" s="42" t="s">
        <v>1276</v>
      </c>
      <c r="C25" s="133" t="s">
        <v>34</v>
      </c>
      <c r="D25" s="3" t="s">
        <v>1134</v>
      </c>
      <c r="E25" s="118" t="s">
        <v>824</v>
      </c>
      <c r="F25" s="34"/>
      <c r="G25" s="34"/>
    </row>
    <row r="26" spans="1:9">
      <c r="A26" s="31" t="s">
        <v>810</v>
      </c>
      <c r="B26" s="42" t="s">
        <v>1276</v>
      </c>
      <c r="C26" s="133" t="s">
        <v>34</v>
      </c>
      <c r="D26" s="3" t="s">
        <v>1281</v>
      </c>
      <c r="E26" s="118" t="s">
        <v>1282</v>
      </c>
      <c r="F26" s="18"/>
      <c r="G26" s="34"/>
    </row>
    <row r="27" spans="1:9">
      <c r="A27" s="242" t="s">
        <v>853</v>
      </c>
      <c r="B27" s="42" t="s">
        <v>1276</v>
      </c>
      <c r="C27" t="s">
        <v>847</v>
      </c>
      <c r="D27" s="3" t="s">
        <v>1100</v>
      </c>
      <c r="E27" s="255" t="s">
        <v>855</v>
      </c>
      <c r="F27" s="18"/>
      <c r="G27" s="18"/>
    </row>
    <row r="28" spans="1:9">
      <c r="A28" s="214" t="s">
        <v>1112</v>
      </c>
      <c r="B28" s="223" t="s">
        <v>1283</v>
      </c>
      <c r="C28" s="214"/>
      <c r="D28" s="214"/>
      <c r="E28" s="214"/>
      <c r="F28" s="223"/>
      <c r="G28" s="214"/>
      <c r="H28" s="215"/>
      <c r="I28" s="214"/>
    </row>
    <row r="29" spans="1:9">
      <c r="A29" s="214"/>
      <c r="B29" s="223" t="s">
        <v>1284</v>
      </c>
      <c r="C29" s="214"/>
      <c r="D29" s="214"/>
      <c r="E29" s="214"/>
      <c r="F29" s="223"/>
      <c r="G29" s="214"/>
      <c r="H29" s="223"/>
      <c r="I29" s="215"/>
    </row>
    <row r="30" spans="1:9">
      <c r="A30" s="214"/>
      <c r="B30" s="223" t="s">
        <v>1285</v>
      </c>
      <c r="C30" s="214"/>
      <c r="D30" s="214"/>
      <c r="E30" s="214"/>
      <c r="F30" s="34"/>
      <c r="G30" s="214"/>
      <c r="H30" s="223"/>
      <c r="I30" s="215"/>
    </row>
  </sheetData>
  <hyperlinks>
    <hyperlink ref="E24" r:id="rId1" xr:uid="{3B86FD94-BA7F-8E4B-9D49-63E85E0FAAC7}"/>
    <hyperlink ref="E25" r:id="rId2" display="mailto:liuerik@novyporg.cz" xr:uid="{05727A83-8392-AD44-9364-1219EADF7CE4}"/>
    <hyperlink ref="E26" r:id="rId3" display="mailto:sevcikmarek@novyporg.cz" xr:uid="{4E871FA0-F21F-684D-90B3-79E45D37BE0C}"/>
    <hyperlink ref="E27" r:id="rId4" display="mailto:vincent.pitra@gmail.com" xr:uid="{3813627A-4694-43EB-9268-A20F0B669A8A}"/>
  </hyperlink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88195-9C5F-DF46-8426-2EB260EF644A}">
  <sheetPr>
    <tabColor rgb="FF00B050"/>
  </sheetPr>
  <dimension ref="A1:K21"/>
  <sheetViews>
    <sheetView zoomScale="85" zoomScaleNormal="85" workbookViewId="0">
      <selection activeCell="D44" sqref="D44"/>
    </sheetView>
  </sheetViews>
  <sheetFormatPr baseColWidth="10" defaultColWidth="11.5" defaultRowHeight="13"/>
  <cols>
    <col min="1" max="1" width="26.6640625" customWidth="1"/>
    <col min="2" max="2" width="20.1640625" customWidth="1"/>
    <col min="3" max="3" width="37.1640625" customWidth="1"/>
    <col min="4" max="4" width="32.6640625" customWidth="1"/>
    <col min="5" max="5" width="32.33203125" customWidth="1"/>
    <col min="6" max="6" width="13.6640625" customWidth="1"/>
    <col min="7" max="7" width="23.33203125" customWidth="1"/>
    <col min="8" max="8" width="12.6640625" customWidth="1"/>
    <col min="9" max="9" width="22.6640625" customWidth="1"/>
  </cols>
  <sheetData>
    <row r="1" spans="1:10" ht="18">
      <c r="A1" s="139" t="s">
        <v>1286</v>
      </c>
      <c r="B1" s="140"/>
      <c r="C1" s="140"/>
      <c r="D1" s="140"/>
      <c r="E1" s="140"/>
      <c r="F1" s="140"/>
      <c r="G1" s="140"/>
      <c r="H1" s="140"/>
      <c r="I1" s="140"/>
      <c r="J1" s="140"/>
    </row>
    <row r="2" spans="1:10" ht="18">
      <c r="A2" s="142" t="s">
        <v>1078</v>
      </c>
      <c r="B2" s="141" t="s">
        <v>1079</v>
      </c>
      <c r="C2" s="141" t="s">
        <v>1080</v>
      </c>
      <c r="D2" s="141" t="s">
        <v>1081</v>
      </c>
      <c r="F2" s="141" t="s">
        <v>1082</v>
      </c>
      <c r="G2" s="141" t="s">
        <v>1</v>
      </c>
      <c r="H2" s="141" t="s">
        <v>1083</v>
      </c>
      <c r="I2" s="141" t="s">
        <v>1084</v>
      </c>
      <c r="J2" s="141" t="s">
        <v>1085</v>
      </c>
    </row>
    <row r="3" spans="1:10" ht="15">
      <c r="A3" s="31" t="s">
        <v>218</v>
      </c>
      <c r="B3" s="42" t="s">
        <v>892</v>
      </c>
      <c r="C3" s="42" t="s">
        <v>1118</v>
      </c>
      <c r="D3" s="86" t="s">
        <v>1287</v>
      </c>
      <c r="E3" s="86" t="s">
        <v>1148</v>
      </c>
      <c r="F3" s="144" t="s">
        <v>220</v>
      </c>
      <c r="G3" s="34"/>
      <c r="H3" s="34"/>
      <c r="I3" s="34"/>
      <c r="J3" s="18"/>
    </row>
    <row r="4" spans="1:10" ht="15">
      <c r="A4" s="31" t="s">
        <v>443</v>
      </c>
      <c r="B4" s="42" t="s">
        <v>892</v>
      </c>
      <c r="C4" s="42" t="s">
        <v>1172</v>
      </c>
      <c r="D4" s="86" t="s">
        <v>1288</v>
      </c>
      <c r="E4" s="86" t="s">
        <v>1152</v>
      </c>
      <c r="F4" s="144" t="s">
        <v>444</v>
      </c>
      <c r="G4" s="34"/>
      <c r="H4" s="34"/>
    </row>
    <row r="5" spans="1:10" ht="15">
      <c r="A5" s="31" t="s">
        <v>263</v>
      </c>
      <c r="B5" s="42" t="s">
        <v>892</v>
      </c>
      <c r="C5" s="42" t="s">
        <v>1118</v>
      </c>
      <c r="D5" s="86" t="s">
        <v>1289</v>
      </c>
      <c r="E5" s="86" t="s">
        <v>1290</v>
      </c>
      <c r="F5" s="144" t="s">
        <v>266</v>
      </c>
      <c r="G5" s="34"/>
      <c r="H5" s="34"/>
    </row>
    <row r="6" spans="1:10" ht="15">
      <c r="A6" s="31" t="s">
        <v>352</v>
      </c>
      <c r="B6" s="42" t="s">
        <v>892</v>
      </c>
      <c r="C6" s="42" t="s">
        <v>1087</v>
      </c>
      <c r="D6" s="86" t="s">
        <v>1291</v>
      </c>
      <c r="E6" s="86" t="s">
        <v>1129</v>
      </c>
      <c r="F6" s="144" t="s">
        <v>353</v>
      </c>
      <c r="G6" s="34"/>
      <c r="H6" s="34"/>
    </row>
    <row r="7" spans="1:10" ht="15">
      <c r="A7" s="31" t="s">
        <v>168</v>
      </c>
      <c r="B7" s="42" t="s">
        <v>892</v>
      </c>
      <c r="C7" s="42" t="s">
        <v>139</v>
      </c>
      <c r="D7" s="86" t="s">
        <v>1292</v>
      </c>
      <c r="E7" s="86" t="s">
        <v>1293</v>
      </c>
      <c r="F7" s="144" t="s">
        <v>171</v>
      </c>
      <c r="G7" s="34"/>
      <c r="H7" s="34"/>
    </row>
    <row r="8" spans="1:10" ht="15">
      <c r="A8" s="31" t="s">
        <v>161</v>
      </c>
      <c r="B8" s="42" t="s">
        <v>892</v>
      </c>
      <c r="C8" s="42" t="s">
        <v>139</v>
      </c>
      <c r="D8" s="86" t="s">
        <v>1294</v>
      </c>
      <c r="E8" s="86" t="s">
        <v>1295</v>
      </c>
      <c r="F8" s="144" t="s">
        <v>164</v>
      </c>
      <c r="G8" s="34"/>
      <c r="H8" s="34"/>
    </row>
    <row r="9" spans="1:10" ht="15">
      <c r="A9" s="31" t="s">
        <v>84</v>
      </c>
      <c r="B9" s="42" t="s">
        <v>892</v>
      </c>
      <c r="C9" s="42" t="s">
        <v>34</v>
      </c>
      <c r="D9" s="86" t="s">
        <v>1296</v>
      </c>
      <c r="E9" s="192" t="s">
        <v>1297</v>
      </c>
      <c r="F9" s="143" t="s">
        <v>86</v>
      </c>
      <c r="G9" s="34"/>
      <c r="H9" s="34"/>
      <c r="I9" s="34"/>
      <c r="J9" s="18"/>
    </row>
    <row r="10" spans="1:10" ht="15">
      <c r="A10" s="31" t="s">
        <v>837</v>
      </c>
      <c r="B10" s="42" t="s">
        <v>892</v>
      </c>
      <c r="C10" s="42" t="s">
        <v>1090</v>
      </c>
      <c r="D10" s="86" t="s">
        <v>1298</v>
      </c>
      <c r="E10" s="86" t="s">
        <v>1299</v>
      </c>
      <c r="F10" s="130" t="s">
        <v>838</v>
      </c>
      <c r="G10" s="34"/>
      <c r="H10" s="34"/>
    </row>
    <row r="11" spans="1:10" ht="15">
      <c r="A11" s="31" t="s">
        <v>354</v>
      </c>
      <c r="B11" s="42" t="s">
        <v>892</v>
      </c>
      <c r="C11" s="42" t="s">
        <v>1087</v>
      </c>
      <c r="D11" s="86" t="s">
        <v>1300</v>
      </c>
      <c r="E11" s="86" t="s">
        <v>1301</v>
      </c>
      <c r="F11" s="144" t="s">
        <v>357</v>
      </c>
      <c r="G11" s="34"/>
      <c r="H11" s="34"/>
      <c r="I11" s="34"/>
      <c r="J11" s="18"/>
    </row>
    <row r="12" spans="1:10" ht="15">
      <c r="A12" s="31" t="s">
        <v>383</v>
      </c>
      <c r="B12" s="42" t="s">
        <v>892</v>
      </c>
      <c r="C12" s="42" t="s">
        <v>1090</v>
      </c>
      <c r="D12" s="86" t="s">
        <v>1302</v>
      </c>
      <c r="E12" s="86" t="s">
        <v>1303</v>
      </c>
      <c r="F12" s="143" t="s">
        <v>1304</v>
      </c>
      <c r="G12" s="34"/>
      <c r="H12" s="34"/>
    </row>
    <row r="13" spans="1:10" ht="15">
      <c r="A13" s="31" t="s">
        <v>234</v>
      </c>
      <c r="B13" s="42" t="s">
        <v>892</v>
      </c>
      <c r="C13" s="42" t="s">
        <v>1118</v>
      </c>
      <c r="D13" s="86" t="s">
        <v>1305</v>
      </c>
      <c r="E13" s="86" t="s">
        <v>1306</v>
      </c>
      <c r="F13" s="144" t="s">
        <v>237</v>
      </c>
      <c r="G13" s="34"/>
      <c r="H13" s="34"/>
    </row>
    <row r="14" spans="1:10" ht="15">
      <c r="A14" s="31" t="s">
        <v>295</v>
      </c>
      <c r="B14" s="42" t="s">
        <v>892</v>
      </c>
      <c r="C14" s="42" t="s">
        <v>268</v>
      </c>
      <c r="D14" s="86" t="s">
        <v>1307</v>
      </c>
      <c r="E14" s="86" t="s">
        <v>1308</v>
      </c>
      <c r="F14" s="144" t="s">
        <v>297</v>
      </c>
      <c r="G14" s="34"/>
      <c r="H14" s="34"/>
      <c r="I14" s="34"/>
      <c r="J14" s="18"/>
    </row>
    <row r="15" spans="1:10" ht="15">
      <c r="A15" s="31" t="s">
        <v>833</v>
      </c>
      <c r="B15" s="42" t="s">
        <v>892</v>
      </c>
      <c r="C15" s="42" t="s">
        <v>1309</v>
      </c>
      <c r="D15" s="86" t="s">
        <v>1310</v>
      </c>
      <c r="E15" s="86" t="s">
        <v>1299</v>
      </c>
      <c r="F15" s="90" t="s">
        <v>836</v>
      </c>
      <c r="G15" s="34"/>
      <c r="H15" s="34"/>
    </row>
    <row r="16" spans="1:10" ht="15">
      <c r="A16" s="31" t="s">
        <v>615</v>
      </c>
      <c r="B16" s="42" t="s">
        <v>892</v>
      </c>
      <c r="C16" s="42" t="s">
        <v>1132</v>
      </c>
      <c r="D16" s="86" t="s">
        <v>1311</v>
      </c>
      <c r="E16" s="86" t="s">
        <v>1154</v>
      </c>
      <c r="F16" s="144" t="s">
        <v>617</v>
      </c>
      <c r="G16" s="34"/>
      <c r="H16" s="34"/>
    </row>
    <row r="17" spans="1:11" ht="15">
      <c r="A17" s="245" t="s">
        <v>868</v>
      </c>
      <c r="B17" s="42" t="s">
        <v>892</v>
      </c>
      <c r="C17" s="244" t="s">
        <v>1309</v>
      </c>
      <c r="D17" s="86" t="s">
        <v>1312</v>
      </c>
      <c r="E17" s="86" t="s">
        <v>1299</v>
      </c>
      <c r="F17" s="197" t="s">
        <v>1313</v>
      </c>
      <c r="G17" s="175"/>
      <c r="H17" s="34"/>
    </row>
    <row r="18" spans="1:11" ht="15">
      <c r="A18" s="31" t="s">
        <v>142</v>
      </c>
      <c r="B18" s="42" t="s">
        <v>892</v>
      </c>
      <c r="C18" s="42" t="s">
        <v>139</v>
      </c>
      <c r="D18" s="86" t="s">
        <v>1314</v>
      </c>
      <c r="E18" s="86" t="s">
        <v>1231</v>
      </c>
      <c r="F18" s="144" t="s">
        <v>145</v>
      </c>
      <c r="G18" s="34"/>
      <c r="H18" s="34"/>
    </row>
    <row r="19" spans="1:11">
      <c r="A19" s="214" t="s">
        <v>1112</v>
      </c>
      <c r="B19" s="223" t="s">
        <v>1315</v>
      </c>
      <c r="C19" s="214"/>
      <c r="D19" s="214"/>
      <c r="E19" s="214"/>
      <c r="F19" s="214"/>
      <c r="G19" s="34"/>
      <c r="H19" s="214"/>
      <c r="I19" s="223"/>
      <c r="J19" s="215"/>
      <c r="K19" s="214"/>
    </row>
    <row r="20" spans="1:11">
      <c r="A20" s="214"/>
      <c r="B20" s="223" t="s">
        <v>1316</v>
      </c>
      <c r="C20" s="214"/>
      <c r="D20" s="214"/>
      <c r="E20" s="214"/>
      <c r="F20" s="214"/>
      <c r="G20" s="223"/>
      <c r="H20" s="214"/>
      <c r="I20" s="250"/>
      <c r="J20" s="250"/>
      <c r="K20" s="250"/>
    </row>
    <row r="21" spans="1:11">
      <c r="A21" s="214"/>
      <c r="B21" s="223" t="s">
        <v>1317</v>
      </c>
      <c r="C21" s="214"/>
      <c r="D21" s="214"/>
      <c r="E21" s="214"/>
      <c r="F21" s="214"/>
      <c r="G21" s="223"/>
      <c r="H21" s="214"/>
      <c r="I21" s="223"/>
      <c r="J21" s="227"/>
      <c r="K21" s="214"/>
    </row>
  </sheetData>
  <sortState xmlns:xlrd2="http://schemas.microsoft.com/office/spreadsheetml/2017/richdata2" ref="A3:H18">
    <sortCondition ref="A3:A18"/>
  </sortState>
  <hyperlinks>
    <hyperlink ref="F12" r:id="rId1" xr:uid="{16DC1994-B9FC-0C45-9C50-A73E508E21A6}"/>
    <hyperlink ref="F9" r:id="rId2" xr:uid="{E14108DD-3EFA-7945-814D-2E14E8C0F1DB}"/>
    <hyperlink ref="F15" r:id="rId3" xr:uid="{2D1F42C5-F61E-644F-B103-D19BA506B776}"/>
    <hyperlink ref="F10" r:id="rId4" xr:uid="{E87DE2C3-F8A9-4B41-B5A3-06BC48468E78}"/>
    <hyperlink ref="F17" r:id="rId5" xr:uid="{9EA7445C-B6D8-4D66-A925-57117F25AB9D}"/>
  </hyperlink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18D4B-0D39-4727-99E1-6C45F64B5001}">
  <sheetPr>
    <tabColor rgb="FF00B050"/>
  </sheetPr>
  <dimension ref="C4:R66"/>
  <sheetViews>
    <sheetView workbookViewId="0">
      <selection activeCell="M27" sqref="M27"/>
    </sheetView>
  </sheetViews>
  <sheetFormatPr baseColWidth="10" defaultColWidth="8.33203125" defaultRowHeight="13"/>
  <cols>
    <col min="4" max="4" width="35.5" customWidth="1"/>
    <col min="5" max="5" width="20" customWidth="1"/>
    <col min="6" max="6" width="16.5" customWidth="1"/>
    <col min="8" max="8" width="21.6640625" customWidth="1"/>
    <col min="9" max="9" width="24.6640625" customWidth="1"/>
    <col min="10" max="10" width="18.5" customWidth="1"/>
    <col min="12" max="12" width="22.33203125" customWidth="1"/>
    <col min="13" max="13" width="22.1640625" customWidth="1"/>
    <col min="14" max="14" width="17.5" customWidth="1"/>
  </cols>
  <sheetData>
    <row r="4" spans="4:18">
      <c r="D4" s="82" t="s">
        <v>1318</v>
      </c>
      <c r="E4" s="82" t="s">
        <v>1319</v>
      </c>
      <c r="F4" s="82" t="s">
        <v>1</v>
      </c>
      <c r="H4" s="51" t="s">
        <v>1320</v>
      </c>
      <c r="I4" s="51" t="s">
        <v>1319</v>
      </c>
      <c r="J4" s="51" t="s">
        <v>1</v>
      </c>
      <c r="L4" s="51" t="s">
        <v>1321</v>
      </c>
      <c r="M4" s="51" t="s">
        <v>1319</v>
      </c>
      <c r="N4" s="51" t="s">
        <v>1</v>
      </c>
      <c r="P4" s="315" t="s">
        <v>1322</v>
      </c>
      <c r="Q4" s="316"/>
      <c r="R4" s="317"/>
    </row>
    <row r="5" spans="4:18">
      <c r="D5" s="49" t="s">
        <v>139</v>
      </c>
      <c r="E5" s="107"/>
      <c r="F5" s="111"/>
      <c r="H5" s="49" t="s">
        <v>33</v>
      </c>
      <c r="I5" s="52"/>
      <c r="J5" s="84"/>
      <c r="L5" s="14" t="s">
        <v>804</v>
      </c>
      <c r="M5" s="91"/>
      <c r="N5" s="84"/>
      <c r="P5" s="315" t="s">
        <v>1323</v>
      </c>
      <c r="Q5" s="317"/>
    </row>
    <row r="6" spans="4:18">
      <c r="D6" s="45" t="s">
        <v>214</v>
      </c>
      <c r="E6" s="106"/>
      <c r="F6" s="110"/>
      <c r="H6" s="44" t="s">
        <v>38</v>
      </c>
      <c r="I6" s="48"/>
      <c r="J6" s="47"/>
      <c r="L6" s="14" t="s">
        <v>806</v>
      </c>
      <c r="M6" s="31"/>
      <c r="N6" s="47"/>
    </row>
    <row r="7" spans="4:18">
      <c r="D7" s="44" t="s">
        <v>268</v>
      </c>
      <c r="E7" s="106"/>
      <c r="F7" s="110"/>
      <c r="H7" s="44" t="s">
        <v>43</v>
      </c>
      <c r="I7" s="48"/>
      <c r="J7" s="47"/>
      <c r="L7" s="14" t="s">
        <v>808</v>
      </c>
      <c r="M7" s="31"/>
      <c r="N7" s="46"/>
    </row>
    <row r="8" spans="4:18">
      <c r="D8" s="44" t="s">
        <v>308</v>
      </c>
      <c r="E8" s="106"/>
      <c r="F8" s="110"/>
      <c r="H8" s="44" t="s">
        <v>46</v>
      </c>
      <c r="I8" s="48"/>
      <c r="J8" s="47"/>
      <c r="L8" s="190"/>
      <c r="M8" s="191"/>
      <c r="N8" s="73"/>
    </row>
    <row r="9" spans="4:18">
      <c r="D9" s="44" t="s">
        <v>340</v>
      </c>
      <c r="E9" s="106"/>
      <c r="F9" s="110"/>
      <c r="H9" s="44" t="s">
        <v>50</v>
      </c>
      <c r="I9" s="48"/>
      <c r="J9" s="47"/>
      <c r="L9" s="190" t="s">
        <v>810</v>
      </c>
      <c r="M9" s="191"/>
      <c r="N9" s="73"/>
    </row>
    <row r="10" spans="4:18">
      <c r="D10" s="45" t="s">
        <v>380</v>
      </c>
      <c r="E10" s="106"/>
      <c r="F10" s="110"/>
      <c r="H10" s="44" t="s">
        <v>54</v>
      </c>
      <c r="I10" s="48"/>
      <c r="J10" s="47"/>
      <c r="L10" s="14" t="s">
        <v>813</v>
      </c>
      <c r="M10" s="31"/>
      <c r="N10" s="47"/>
    </row>
    <row r="11" spans="4:18">
      <c r="D11" s="45" t="s">
        <v>426</v>
      </c>
      <c r="E11" s="106"/>
      <c r="F11" s="110"/>
      <c r="H11" s="44" t="s">
        <v>59</v>
      </c>
      <c r="I11" s="48"/>
      <c r="J11" s="47"/>
      <c r="L11" s="14" t="s">
        <v>816</v>
      </c>
      <c r="M11" s="31"/>
      <c r="N11" s="47"/>
    </row>
    <row r="12" spans="4:18">
      <c r="D12" s="45" t="s">
        <v>477</v>
      </c>
      <c r="E12" s="106"/>
      <c r="F12" s="110"/>
      <c r="H12" s="44" t="s">
        <v>63</v>
      </c>
      <c r="I12" s="48"/>
      <c r="J12" s="47"/>
      <c r="L12" s="186" t="s">
        <v>819</v>
      </c>
      <c r="M12" s="31"/>
      <c r="N12" s="47"/>
    </row>
    <row r="13" spans="4:18">
      <c r="D13" s="45" t="s">
        <v>492</v>
      </c>
      <c r="E13" s="106"/>
      <c r="F13" s="110"/>
      <c r="H13" s="44" t="s">
        <v>68</v>
      </c>
      <c r="I13" s="48"/>
      <c r="J13" s="47"/>
      <c r="L13" s="186" t="s">
        <v>822</v>
      </c>
      <c r="M13" s="31"/>
      <c r="N13" s="47"/>
    </row>
    <row r="14" spans="4:18">
      <c r="D14" s="45" t="s">
        <v>536</v>
      </c>
      <c r="E14" s="106"/>
      <c r="F14" s="110"/>
      <c r="H14" s="44" t="s">
        <v>72</v>
      </c>
      <c r="I14" s="48"/>
      <c r="J14" s="47"/>
      <c r="L14" s="186" t="s">
        <v>825</v>
      </c>
      <c r="M14" s="31"/>
      <c r="N14" s="47"/>
    </row>
    <row r="15" spans="4:18">
      <c r="D15" s="45" t="s">
        <v>570</v>
      </c>
      <c r="E15" s="106"/>
      <c r="F15" s="110"/>
      <c r="H15" s="44" t="s">
        <v>76</v>
      </c>
      <c r="I15" s="48"/>
      <c r="J15" s="47"/>
      <c r="L15" s="14" t="s">
        <v>828</v>
      </c>
      <c r="M15" s="31"/>
      <c r="N15" s="46"/>
    </row>
    <row r="16" spans="4:18">
      <c r="D16" s="45" t="s">
        <v>606</v>
      </c>
      <c r="E16" s="106"/>
      <c r="F16" s="110"/>
      <c r="H16" s="108"/>
      <c r="I16" s="108"/>
      <c r="J16" s="109"/>
      <c r="L16" s="186" t="s">
        <v>830</v>
      </c>
      <c r="M16" s="31"/>
      <c r="N16" s="47"/>
    </row>
    <row r="17" spans="3:14">
      <c r="D17" s="45" t="s">
        <v>665</v>
      </c>
      <c r="E17" s="106"/>
      <c r="F17" s="110"/>
      <c r="H17" s="44" t="s">
        <v>81</v>
      </c>
      <c r="I17" s="48"/>
      <c r="J17" s="47"/>
      <c r="L17" s="207" t="s">
        <v>833</v>
      </c>
      <c r="M17" s="31"/>
      <c r="N17" s="47"/>
    </row>
    <row r="18" spans="3:14">
      <c r="D18" s="45" t="s">
        <v>695</v>
      </c>
      <c r="E18" s="106"/>
      <c r="F18" s="110"/>
      <c r="H18" s="44" t="s">
        <v>84</v>
      </c>
      <c r="I18" s="48"/>
      <c r="J18" s="47"/>
      <c r="L18" s="207" t="s">
        <v>837</v>
      </c>
      <c r="M18" s="31"/>
      <c r="N18" s="47"/>
    </row>
    <row r="19" spans="3:14">
      <c r="D19" s="45" t="s">
        <v>737</v>
      </c>
      <c r="E19" s="106"/>
      <c r="F19" s="110"/>
      <c r="H19" s="44" t="s">
        <v>87</v>
      </c>
      <c r="I19" s="48"/>
      <c r="J19" s="47"/>
      <c r="L19" s="207" t="s">
        <v>839</v>
      </c>
      <c r="M19" s="233"/>
      <c r="N19" s="234"/>
    </row>
    <row r="20" spans="3:14">
      <c r="D20" s="44" t="s">
        <v>847</v>
      </c>
      <c r="E20" s="106"/>
      <c r="F20" s="283"/>
      <c r="H20" s="44" t="s">
        <v>92</v>
      </c>
      <c r="I20" s="48"/>
      <c r="J20" s="47"/>
      <c r="L20" s="257" t="s">
        <v>868</v>
      </c>
      <c r="M20" s="258"/>
      <c r="N20" s="259"/>
    </row>
    <row r="21" spans="3:14">
      <c r="D21" s="108" t="s">
        <v>891</v>
      </c>
      <c r="E21" s="183"/>
      <c r="F21" s="109"/>
      <c r="H21" s="44" t="s">
        <v>96</v>
      </c>
      <c r="I21" s="48"/>
      <c r="J21" s="47"/>
      <c r="L21" s="260" t="s">
        <v>1324</v>
      </c>
      <c r="M21" s="260"/>
      <c r="N21" s="260"/>
    </row>
    <row r="22" spans="3:14">
      <c r="D22" s="56" t="s">
        <v>455</v>
      </c>
      <c r="E22" s="106"/>
      <c r="F22" s="110"/>
      <c r="H22" s="44" t="s">
        <v>101</v>
      </c>
      <c r="I22" s="48"/>
      <c r="J22" s="47"/>
      <c r="L22" s="184" t="s">
        <v>1325</v>
      </c>
      <c r="M22" s="184"/>
      <c r="N22" s="184"/>
    </row>
    <row r="23" spans="3:14">
      <c r="C23" s="42"/>
      <c r="D23" s="58" t="s">
        <v>871</v>
      </c>
      <c r="E23" s="121"/>
      <c r="F23" s="189"/>
      <c r="H23" s="44" t="s">
        <v>106</v>
      </c>
      <c r="I23" s="48"/>
      <c r="J23" s="47"/>
      <c r="L23" s="36" t="s">
        <v>1326</v>
      </c>
      <c r="M23" s="105"/>
      <c r="N23" s="105"/>
    </row>
    <row r="24" spans="3:14">
      <c r="D24" s="102" t="s">
        <v>800</v>
      </c>
      <c r="E24" s="124"/>
      <c r="F24" s="120"/>
      <c r="H24" s="72" t="s">
        <v>1327</v>
      </c>
      <c r="I24" s="72"/>
      <c r="J24" s="73"/>
      <c r="L24" t="s">
        <v>1328</v>
      </c>
      <c r="M24" s="105"/>
      <c r="N24" s="105"/>
    </row>
    <row r="25" spans="3:14">
      <c r="H25" s="44" t="s">
        <v>110</v>
      </c>
      <c r="I25" s="48"/>
      <c r="J25" s="47"/>
      <c r="L25" t="s">
        <v>878</v>
      </c>
    </row>
    <row r="26" spans="3:14">
      <c r="H26" s="44" t="s">
        <v>112</v>
      </c>
      <c r="I26" s="48"/>
      <c r="J26" s="47"/>
      <c r="L26" t="s">
        <v>884</v>
      </c>
    </row>
    <row r="27" spans="3:14">
      <c r="D27" s="290" t="s">
        <v>1329</v>
      </c>
      <c r="E27" s="290"/>
      <c r="H27" s="44" t="s">
        <v>115</v>
      </c>
      <c r="I27" s="48"/>
      <c r="J27" s="47"/>
    </row>
    <row r="28" spans="3:14">
      <c r="H28" s="44" t="s">
        <v>118</v>
      </c>
      <c r="I28" s="48"/>
      <c r="J28" s="47"/>
    </row>
    <row r="29" spans="3:14">
      <c r="D29" s="82" t="s">
        <v>1318</v>
      </c>
      <c r="E29" s="82" t="s">
        <v>1319</v>
      </c>
      <c r="H29" s="108"/>
      <c r="I29" s="108"/>
      <c r="J29" s="109"/>
    </row>
    <row r="30" spans="3:14">
      <c r="D30" s="14" t="s">
        <v>1330</v>
      </c>
      <c r="E30" s="105"/>
      <c r="H30" s="44" t="s">
        <v>658</v>
      </c>
      <c r="I30" s="48"/>
      <c r="J30" s="47"/>
    </row>
    <row r="31" spans="3:14">
      <c r="D31" s="14" t="s">
        <v>695</v>
      </c>
      <c r="E31" s="105"/>
      <c r="H31" s="44" t="s">
        <v>121</v>
      </c>
      <c r="I31" s="48"/>
      <c r="J31" s="47"/>
    </row>
    <row r="32" spans="3:14">
      <c r="D32" s="14" t="s">
        <v>606</v>
      </c>
      <c r="E32" s="105"/>
      <c r="H32" s="56" t="s">
        <v>124</v>
      </c>
      <c r="I32" s="31"/>
      <c r="J32" s="47"/>
    </row>
    <row r="33" spans="4:10">
      <c r="D33" s="14"/>
      <c r="E33" s="14"/>
      <c r="H33" s="58" t="s">
        <v>133</v>
      </c>
      <c r="I33" s="59"/>
      <c r="J33" s="47"/>
    </row>
    <row r="34" spans="4:10">
      <c r="D34" s="14"/>
      <c r="E34" s="14"/>
      <c r="H34" s="57" t="s">
        <v>127</v>
      </c>
      <c r="I34" s="31"/>
      <c r="J34" s="47"/>
    </row>
    <row r="35" spans="4:10">
      <c r="H35" s="55" t="s">
        <v>130</v>
      </c>
      <c r="I35" s="54"/>
      <c r="J35" s="185"/>
    </row>
    <row r="36" spans="4:10">
      <c r="D36" s="18" t="s">
        <v>1331</v>
      </c>
    </row>
    <row r="38" spans="4:10">
      <c r="D38" s="277" t="s">
        <v>492</v>
      </c>
      <c r="E38" s="319" t="s">
        <v>1332</v>
      </c>
      <c r="F38" s="319"/>
      <c r="G38" s="319"/>
    </row>
    <row r="39" spans="4:10">
      <c r="D39" s="122" t="s">
        <v>606</v>
      </c>
      <c r="E39" s="319" t="s">
        <v>1333</v>
      </c>
      <c r="F39" s="319"/>
      <c r="G39" s="319"/>
    </row>
    <row r="40" spans="4:10">
      <c r="D40" s="122" t="s">
        <v>214</v>
      </c>
      <c r="E40" s="319" t="s">
        <v>1334</v>
      </c>
      <c r="F40" s="319"/>
      <c r="G40" s="319"/>
    </row>
    <row r="41" spans="4:10">
      <c r="D41" s="122" t="s">
        <v>426</v>
      </c>
      <c r="E41" s="320" t="s">
        <v>1335</v>
      </c>
      <c r="F41" s="320"/>
      <c r="G41" s="320"/>
      <c r="H41" s="33" t="s">
        <v>1336</v>
      </c>
    </row>
    <row r="42" spans="4:10">
      <c r="D42" s="184" t="s">
        <v>891</v>
      </c>
      <c r="E42" s="318" t="s">
        <v>1337</v>
      </c>
      <c r="F42" s="318"/>
      <c r="G42" s="318"/>
      <c r="H42" s="318"/>
    </row>
    <row r="46" spans="4:10">
      <c r="H46" s="42"/>
    </row>
    <row r="47" spans="4:10">
      <c r="D47" s="117" t="s">
        <v>1338</v>
      </c>
      <c r="H47" s="42"/>
    </row>
    <row r="48" spans="4:10">
      <c r="D48" s="49" t="s">
        <v>139</v>
      </c>
      <c r="E48" s="34"/>
    </row>
    <row r="49" spans="4:5">
      <c r="D49" s="45" t="s">
        <v>214</v>
      </c>
      <c r="E49" s="34"/>
    </row>
    <row r="50" spans="4:5">
      <c r="D50" s="44" t="s">
        <v>268</v>
      </c>
      <c r="E50" s="34"/>
    </row>
    <row r="51" spans="4:5">
      <c r="D51" s="44" t="s">
        <v>308</v>
      </c>
      <c r="E51" s="34"/>
    </row>
    <row r="52" spans="4:5">
      <c r="D52" s="44" t="s">
        <v>340</v>
      </c>
      <c r="E52" s="34"/>
    </row>
    <row r="53" spans="4:5">
      <c r="D53" s="45" t="s">
        <v>380</v>
      </c>
      <c r="E53" s="34"/>
    </row>
    <row r="54" spans="4:5">
      <c r="D54" s="45" t="s">
        <v>426</v>
      </c>
      <c r="E54" s="34"/>
    </row>
    <row r="55" spans="4:5">
      <c r="D55" s="45" t="s">
        <v>477</v>
      </c>
      <c r="E55" s="34"/>
    </row>
    <row r="56" spans="4:5">
      <c r="D56" s="45" t="s">
        <v>492</v>
      </c>
      <c r="E56" s="34"/>
    </row>
    <row r="57" spans="4:5">
      <c r="D57" s="45" t="s">
        <v>536</v>
      </c>
      <c r="E57" s="34"/>
    </row>
    <row r="58" spans="4:5">
      <c r="D58" s="45" t="s">
        <v>570</v>
      </c>
      <c r="E58" s="34"/>
    </row>
    <row r="59" spans="4:5">
      <c r="D59" s="45" t="s">
        <v>606</v>
      </c>
      <c r="E59" s="34"/>
    </row>
    <row r="60" spans="4:5">
      <c r="D60" s="45" t="s">
        <v>665</v>
      </c>
      <c r="E60" s="34"/>
    </row>
    <row r="61" spans="4:5">
      <c r="D61" s="45" t="s">
        <v>695</v>
      </c>
      <c r="E61" s="34"/>
    </row>
    <row r="62" spans="4:5">
      <c r="D62" s="45" t="s">
        <v>737</v>
      </c>
      <c r="E62" s="34"/>
    </row>
    <row r="63" spans="4:5">
      <c r="D63" s="44" t="s">
        <v>891</v>
      </c>
      <c r="E63" s="34"/>
    </row>
    <row r="64" spans="4:5">
      <c r="D64" s="56" t="s">
        <v>455</v>
      </c>
      <c r="E64" s="34"/>
    </row>
    <row r="65" spans="4:5">
      <c r="D65" s="55" t="s">
        <v>871</v>
      </c>
      <c r="E65" s="34"/>
    </row>
    <row r="66" spans="4:5">
      <c r="D66" t="s">
        <v>800</v>
      </c>
      <c r="E66" s="34"/>
    </row>
  </sheetData>
  <mergeCells count="8">
    <mergeCell ref="P4:R4"/>
    <mergeCell ref="P5:Q5"/>
    <mergeCell ref="E42:H42"/>
    <mergeCell ref="D27:E27"/>
    <mergeCell ref="E38:G38"/>
    <mergeCell ref="E39:G39"/>
    <mergeCell ref="E40:G40"/>
    <mergeCell ref="E41:G4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20"/>
  <sheetViews>
    <sheetView zoomScale="134" workbookViewId="0">
      <selection activeCell="B11" sqref="B11"/>
    </sheetView>
  </sheetViews>
  <sheetFormatPr baseColWidth="10" defaultColWidth="12.5" defaultRowHeight="15.75" customHeight="1"/>
  <sheetData>
    <row r="1" spans="1:18" ht="14">
      <c r="A1" s="4"/>
      <c r="B1" s="321"/>
      <c r="C1" s="322"/>
      <c r="D1" s="322"/>
      <c r="E1" s="322"/>
      <c r="F1" s="322"/>
      <c r="G1" s="322"/>
      <c r="H1" s="322"/>
      <c r="I1" s="322"/>
      <c r="J1" s="322"/>
      <c r="K1" s="322"/>
      <c r="L1" s="323"/>
      <c r="M1" s="324"/>
      <c r="N1" s="324"/>
      <c r="O1" s="324"/>
      <c r="P1" s="324"/>
      <c r="Q1" s="4"/>
    </row>
    <row r="2" spans="1:18" ht="14">
      <c r="A2" s="74" t="s">
        <v>1339</v>
      </c>
      <c r="B2" s="14" t="s">
        <v>1340</v>
      </c>
      <c r="C2" s="14" t="s">
        <v>1341</v>
      </c>
      <c r="D2" s="13" t="s">
        <v>214</v>
      </c>
      <c r="E2" s="36" t="s">
        <v>1342</v>
      </c>
      <c r="F2" s="36" t="s">
        <v>536</v>
      </c>
      <c r="G2" s="36" t="s">
        <v>1343</v>
      </c>
      <c r="H2" s="39" t="s">
        <v>606</v>
      </c>
      <c r="I2" s="14" t="s">
        <v>492</v>
      </c>
      <c r="J2" s="13" t="s">
        <v>340</v>
      </c>
      <c r="K2" s="13" t="s">
        <v>426</v>
      </c>
      <c r="L2" s="14" t="s">
        <v>455</v>
      </c>
      <c r="M2" s="102" t="s">
        <v>380</v>
      </c>
      <c r="N2" s="103" t="s">
        <v>477</v>
      </c>
      <c r="O2" s="104" t="s">
        <v>665</v>
      </c>
      <c r="P2" s="104" t="s">
        <v>695</v>
      </c>
      <c r="R2" s="4"/>
    </row>
    <row r="3" spans="1:18" ht="13">
      <c r="A3" s="13" t="s">
        <v>895</v>
      </c>
      <c r="B3" s="4" t="s">
        <v>1344</v>
      </c>
      <c r="C3" s="4" t="s">
        <v>1345</v>
      </c>
      <c r="D3" s="4" t="s">
        <v>1344</v>
      </c>
      <c r="E3" s="21" t="s">
        <v>1344</v>
      </c>
      <c r="F3" s="37" t="s">
        <v>1346</v>
      </c>
      <c r="G3" s="4" t="s">
        <v>1344</v>
      </c>
      <c r="H3" s="37" t="s">
        <v>1347</v>
      </c>
      <c r="I3" t="s">
        <v>1344</v>
      </c>
      <c r="K3" t="s">
        <v>1344</v>
      </c>
      <c r="L3" s="4"/>
      <c r="M3" t="s">
        <v>1347</v>
      </c>
      <c r="N3" s="4"/>
      <c r="P3" s="4" t="s">
        <v>1344</v>
      </c>
      <c r="R3" s="4"/>
    </row>
    <row r="4" spans="1:18" ht="13">
      <c r="A4" s="13" t="s">
        <v>1348</v>
      </c>
      <c r="B4" t="s">
        <v>1347</v>
      </c>
      <c r="C4" t="s">
        <v>1344</v>
      </c>
      <c r="D4" s="4"/>
      <c r="F4" t="s">
        <v>1344</v>
      </c>
      <c r="G4" s="21" t="s">
        <v>1347</v>
      </c>
      <c r="H4" t="s">
        <v>1344</v>
      </c>
      <c r="I4" t="s">
        <v>1344</v>
      </c>
      <c r="J4" s="4"/>
      <c r="K4" s="4"/>
      <c r="L4" s="4" t="s">
        <v>1347</v>
      </c>
      <c r="M4" t="s">
        <v>1347</v>
      </c>
      <c r="N4" s="21" t="s">
        <v>1344</v>
      </c>
      <c r="O4" s="4"/>
      <c r="P4" s="4" t="s">
        <v>1345</v>
      </c>
      <c r="R4" s="4"/>
    </row>
    <row r="5" spans="1:18" ht="13">
      <c r="A5" s="13" t="s">
        <v>546</v>
      </c>
      <c r="B5" t="s">
        <v>1349</v>
      </c>
      <c r="C5" t="s">
        <v>1344</v>
      </c>
      <c r="D5" s="4"/>
      <c r="E5" s="4"/>
      <c r="F5" s="4" t="s">
        <v>1347</v>
      </c>
      <c r="H5" s="37" t="s">
        <v>1347</v>
      </c>
      <c r="I5" s="4" t="s">
        <v>1344</v>
      </c>
      <c r="J5" t="s">
        <v>1344</v>
      </c>
      <c r="K5" s="4" t="s">
        <v>1344</v>
      </c>
      <c r="L5" t="s">
        <v>1344</v>
      </c>
      <c r="M5" t="s">
        <v>1344</v>
      </c>
      <c r="N5" t="s">
        <v>1344</v>
      </c>
      <c r="O5" s="4" t="s">
        <v>1347</v>
      </c>
      <c r="R5" s="4"/>
    </row>
    <row r="6" spans="1:18" ht="13">
      <c r="A6" s="13" t="s">
        <v>331</v>
      </c>
      <c r="B6" t="s">
        <v>1346</v>
      </c>
      <c r="C6" s="4" t="s">
        <v>1346</v>
      </c>
      <c r="D6" s="4"/>
      <c r="E6" s="37" t="s">
        <v>1344</v>
      </c>
      <c r="F6" s="4"/>
      <c r="G6" s="4"/>
      <c r="H6" s="37" t="s">
        <v>1346</v>
      </c>
      <c r="I6" t="s">
        <v>1347</v>
      </c>
      <c r="J6" s="4"/>
      <c r="K6" t="s">
        <v>1346</v>
      </c>
      <c r="L6" t="s">
        <v>1344</v>
      </c>
      <c r="O6" s="4" t="s">
        <v>1344</v>
      </c>
      <c r="P6" s="4" t="s">
        <v>1344</v>
      </c>
    </row>
    <row r="7" spans="1:18" ht="13">
      <c r="A7" s="14" t="s">
        <v>897</v>
      </c>
      <c r="I7" t="s">
        <v>1347</v>
      </c>
      <c r="J7" t="s">
        <v>1347</v>
      </c>
      <c r="L7" s="4"/>
      <c r="M7" t="s">
        <v>1344</v>
      </c>
      <c r="O7" s="4" t="s">
        <v>1344</v>
      </c>
      <c r="P7" t="s">
        <v>1345</v>
      </c>
    </row>
    <row r="8" spans="1:18" ht="13">
      <c r="A8" s="13" t="s">
        <v>893</v>
      </c>
      <c r="B8" s="4" t="s">
        <v>1347</v>
      </c>
      <c r="C8" t="s">
        <v>1346</v>
      </c>
      <c r="D8" s="4" t="s">
        <v>1347</v>
      </c>
      <c r="E8" s="4"/>
      <c r="F8" s="4" t="s">
        <v>1344</v>
      </c>
      <c r="G8" s="4" t="s">
        <v>1344</v>
      </c>
      <c r="H8" s="21" t="s">
        <v>1349</v>
      </c>
      <c r="J8" t="s">
        <v>1344</v>
      </c>
      <c r="K8" s="4" t="s">
        <v>1344</v>
      </c>
      <c r="L8" s="4" t="s">
        <v>1344</v>
      </c>
      <c r="M8" s="4" t="s">
        <v>1344</v>
      </c>
      <c r="N8" s="4" t="s">
        <v>1344</v>
      </c>
      <c r="O8" s="4" t="s">
        <v>1345</v>
      </c>
      <c r="P8" s="4"/>
    </row>
    <row r="9" spans="1:18" ht="13">
      <c r="A9" s="13" t="s">
        <v>61</v>
      </c>
      <c r="B9" t="s">
        <v>1347</v>
      </c>
      <c r="C9" s="4"/>
      <c r="D9" s="4"/>
      <c r="E9" s="37" t="s">
        <v>1345</v>
      </c>
      <c r="F9" s="4" t="s">
        <v>1344</v>
      </c>
      <c r="G9" s="4"/>
      <c r="H9" s="4"/>
      <c r="I9" t="s">
        <v>1344</v>
      </c>
      <c r="N9" s="21" t="s">
        <v>1344</v>
      </c>
      <c r="O9" s="4"/>
      <c r="P9" s="4" t="s">
        <v>1344</v>
      </c>
      <c r="R9" s="4"/>
    </row>
    <row r="10" spans="1:18" ht="13">
      <c r="A10" s="13" t="s">
        <v>759</v>
      </c>
      <c r="B10" t="s">
        <v>1347</v>
      </c>
      <c r="D10" t="s">
        <v>1347</v>
      </c>
      <c r="E10" s="21"/>
      <c r="I10" t="s">
        <v>1347</v>
      </c>
      <c r="K10" t="s">
        <v>1344</v>
      </c>
      <c r="L10" t="s">
        <v>1344</v>
      </c>
      <c r="M10" t="s">
        <v>1344</v>
      </c>
      <c r="O10" s="4" t="s">
        <v>1344</v>
      </c>
      <c r="P10" t="s">
        <v>1345</v>
      </c>
    </row>
    <row r="11" spans="1:18" ht="13">
      <c r="A11" s="13" t="s">
        <v>555</v>
      </c>
      <c r="B11" t="s">
        <v>1344</v>
      </c>
      <c r="C11" t="s">
        <v>1344</v>
      </c>
      <c r="D11" t="s">
        <v>1344</v>
      </c>
      <c r="E11" s="21" t="s">
        <v>1347</v>
      </c>
      <c r="G11" t="s">
        <v>1347</v>
      </c>
      <c r="H11" s="21" t="s">
        <v>1347</v>
      </c>
      <c r="I11" t="s">
        <v>1344</v>
      </c>
      <c r="J11" t="s">
        <v>1345</v>
      </c>
      <c r="L11" t="s">
        <v>1344</v>
      </c>
      <c r="M11" t="s">
        <v>1347</v>
      </c>
      <c r="N11" t="s">
        <v>1344</v>
      </c>
      <c r="O11" s="4" t="s">
        <v>1347</v>
      </c>
    </row>
    <row r="12" spans="1:18" ht="15.75" customHeight="1">
      <c r="A12" s="15" t="s">
        <v>896</v>
      </c>
      <c r="B12" t="s">
        <v>1346</v>
      </c>
      <c r="D12" t="s">
        <v>1346</v>
      </c>
      <c r="E12" s="21" t="s">
        <v>1347</v>
      </c>
      <c r="G12" t="s">
        <v>1347</v>
      </c>
      <c r="H12" s="21" t="s">
        <v>1344</v>
      </c>
      <c r="I12" t="s">
        <v>1347</v>
      </c>
      <c r="J12" t="s">
        <v>1347</v>
      </c>
      <c r="L12" t="s">
        <v>1347</v>
      </c>
      <c r="M12" t="s">
        <v>1344</v>
      </c>
    </row>
    <row r="13" spans="1:18" ht="15.75" customHeight="1">
      <c r="A13" s="24" t="s">
        <v>1350</v>
      </c>
      <c r="B13" t="s">
        <v>1344</v>
      </c>
      <c r="C13" t="s">
        <v>1345</v>
      </c>
      <c r="D13" t="s">
        <v>1345</v>
      </c>
      <c r="E13" s="21" t="s">
        <v>1344</v>
      </c>
      <c r="H13" s="21" t="s">
        <v>1344</v>
      </c>
      <c r="J13" t="s">
        <v>1347</v>
      </c>
      <c r="K13" t="s">
        <v>1344</v>
      </c>
      <c r="M13" t="s">
        <v>1344</v>
      </c>
    </row>
    <row r="14" spans="1:18" ht="15.75" customHeight="1">
      <c r="A14" s="13" t="s">
        <v>509</v>
      </c>
      <c r="B14" t="s">
        <v>1349</v>
      </c>
      <c r="C14" t="s">
        <v>1346</v>
      </c>
      <c r="D14" t="s">
        <v>1344</v>
      </c>
      <c r="E14" s="21" t="s">
        <v>1345</v>
      </c>
      <c r="F14" t="s">
        <v>1344</v>
      </c>
      <c r="G14" s="21" t="s">
        <v>1346</v>
      </c>
      <c r="J14" t="s">
        <v>1344</v>
      </c>
      <c r="K14" t="s">
        <v>1344</v>
      </c>
      <c r="M14" s="42" t="s">
        <v>1347</v>
      </c>
    </row>
    <row r="18" spans="1:1" ht="13">
      <c r="A18" s="4"/>
    </row>
    <row r="19" spans="1:1" ht="13">
      <c r="A19" s="4"/>
    </row>
    <row r="20" spans="1:1" ht="13">
      <c r="A20" s="4"/>
    </row>
  </sheetData>
  <mergeCells count="2">
    <mergeCell ref="B1:L1"/>
    <mergeCell ref="M1:P1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E1057-A2F9-8D49-B41C-F662107076DF}">
  <dimension ref="A1:D1"/>
  <sheetViews>
    <sheetView zoomScale="117" zoomScaleNormal="160" workbookViewId="0">
      <selection activeCell="C33" sqref="C33"/>
    </sheetView>
  </sheetViews>
  <sheetFormatPr baseColWidth="10" defaultColWidth="11.5" defaultRowHeight="13"/>
  <cols>
    <col min="1" max="1" width="21.6640625" customWidth="1"/>
    <col min="2" max="2" width="25" customWidth="1"/>
    <col min="3" max="3" width="32.33203125" customWidth="1"/>
    <col min="4" max="4" width="17.5" customWidth="1"/>
  </cols>
  <sheetData>
    <row r="1" spans="1:4" ht="14">
      <c r="A1" s="17" t="s">
        <v>23</v>
      </c>
      <c r="B1" s="17" t="s">
        <v>24</v>
      </c>
      <c r="C1" s="17" t="s">
        <v>1351</v>
      </c>
      <c r="D1" s="17" t="s">
        <v>1352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66EC0-0B04-1D4A-9AF3-5196CAC93F1E}">
  <sheetPr>
    <tabColor theme="7"/>
  </sheetPr>
  <dimension ref="A1:U330"/>
  <sheetViews>
    <sheetView tabSelected="1" topLeftCell="B118" zoomScale="140" zoomScaleNormal="140" workbookViewId="0">
      <selection activeCell="G145" sqref="G145"/>
    </sheetView>
  </sheetViews>
  <sheetFormatPr baseColWidth="10" defaultColWidth="11.5" defaultRowHeight="12.75" customHeight="1"/>
  <cols>
    <col min="1" max="1" width="27.1640625" customWidth="1"/>
    <col min="2" max="2" width="21.6640625" customWidth="1"/>
    <col min="3" max="3" width="53.6640625" customWidth="1"/>
    <col min="6" max="6" width="15.33203125" customWidth="1"/>
    <col min="7" max="7" width="35.33203125" customWidth="1"/>
    <col min="8" max="9" width="12.6640625" customWidth="1"/>
    <col min="10" max="10" width="44.33203125" customWidth="1"/>
    <col min="11" max="12" width="9.33203125"/>
    <col min="13" max="13" width="10.1640625" customWidth="1"/>
    <col min="14" max="14" width="12.5" customWidth="1"/>
    <col min="18" max="18" width="24.33203125" customWidth="1"/>
    <col min="19" max="19" width="19.6640625" customWidth="1"/>
  </cols>
  <sheetData>
    <row r="1" spans="1:21" ht="14">
      <c r="A1" s="80" t="s">
        <v>23</v>
      </c>
      <c r="B1" s="81" t="s">
        <v>24</v>
      </c>
      <c r="C1" s="80" t="s">
        <v>25</v>
      </c>
      <c r="D1" s="295" t="s">
        <v>26</v>
      </c>
      <c r="E1" s="296"/>
      <c r="F1" s="297"/>
      <c r="G1" s="80" t="s">
        <v>27</v>
      </c>
      <c r="H1" s="80" t="s">
        <v>28</v>
      </c>
      <c r="I1" s="80" t="s">
        <v>29</v>
      </c>
      <c r="J1" s="80" t="s">
        <v>30</v>
      </c>
      <c r="K1" s="80" t="s">
        <v>31</v>
      </c>
      <c r="L1" s="80" t="s">
        <v>32</v>
      </c>
      <c r="M1" s="80" t="s">
        <v>29</v>
      </c>
      <c r="N1" s="127"/>
    </row>
    <row r="2" spans="1:21" ht="15">
      <c r="A2" s="34" t="s">
        <v>33</v>
      </c>
      <c r="B2" t="s">
        <v>34</v>
      </c>
      <c r="C2" s="2" t="s">
        <v>35</v>
      </c>
      <c r="D2" s="298" t="s">
        <v>36</v>
      </c>
      <c r="E2" s="298"/>
      <c r="F2" s="298"/>
      <c r="G2" t="s">
        <v>35</v>
      </c>
      <c r="H2">
        <v>55</v>
      </c>
      <c r="I2" s="34"/>
      <c r="J2" s="86" t="s">
        <v>37</v>
      </c>
      <c r="K2" s="34"/>
    </row>
    <row r="3" spans="1:21" ht="15">
      <c r="A3" s="34" t="s">
        <v>38</v>
      </c>
      <c r="B3" t="s">
        <v>34</v>
      </c>
      <c r="C3" s="2" t="s">
        <v>39</v>
      </c>
      <c r="D3" s="299" t="s">
        <v>40</v>
      </c>
      <c r="E3" s="299"/>
      <c r="F3" s="299"/>
      <c r="G3" t="s">
        <v>41</v>
      </c>
      <c r="H3">
        <v>55</v>
      </c>
      <c r="I3" s="34"/>
      <c r="J3" s="86" t="s">
        <v>42</v>
      </c>
      <c r="K3" s="34"/>
      <c r="T3" s="1"/>
      <c r="U3" s="1"/>
    </row>
    <row r="4" spans="1:21" ht="13.25" customHeight="1">
      <c r="A4" s="34" t="s">
        <v>43</v>
      </c>
      <c r="B4" t="s">
        <v>34</v>
      </c>
      <c r="C4" s="2" t="s">
        <v>44</v>
      </c>
      <c r="D4" s="299" t="s">
        <v>40</v>
      </c>
      <c r="E4" s="299"/>
      <c r="F4" s="299"/>
      <c r="G4" t="s">
        <v>44</v>
      </c>
      <c r="H4">
        <v>55</v>
      </c>
      <c r="I4" s="34"/>
      <c r="J4" s="90" t="s">
        <v>45</v>
      </c>
      <c r="K4" s="34"/>
    </row>
    <row r="5" spans="1:21" ht="15">
      <c r="A5" s="34" t="s">
        <v>46</v>
      </c>
      <c r="B5" t="s">
        <v>34</v>
      </c>
      <c r="C5" s="2" t="s">
        <v>47</v>
      </c>
      <c r="D5" s="1" t="s">
        <v>48</v>
      </c>
      <c r="E5" s="1"/>
      <c r="F5" s="1"/>
      <c r="G5" t="s">
        <v>47</v>
      </c>
      <c r="H5">
        <v>55</v>
      </c>
      <c r="I5" s="34"/>
      <c r="J5" s="86" t="s">
        <v>49</v>
      </c>
      <c r="K5" s="34"/>
      <c r="L5" s="34"/>
      <c r="M5" s="18"/>
    </row>
    <row r="6" spans="1:21" ht="15">
      <c r="A6" s="34" t="s">
        <v>50</v>
      </c>
      <c r="B6" t="s">
        <v>34</v>
      </c>
      <c r="C6" s="2" t="s">
        <v>51</v>
      </c>
      <c r="D6" s="299" t="s">
        <v>52</v>
      </c>
      <c r="E6" s="299"/>
      <c r="F6" s="299"/>
      <c r="G6" t="s">
        <v>51</v>
      </c>
      <c r="H6">
        <v>55</v>
      </c>
      <c r="I6" s="34"/>
      <c r="J6" s="86" t="s">
        <v>53</v>
      </c>
      <c r="K6" s="34"/>
    </row>
    <row r="7" spans="1:21" ht="15">
      <c r="A7" s="34" t="s">
        <v>54</v>
      </c>
      <c r="B7" t="s">
        <v>34</v>
      </c>
      <c r="C7" s="2" t="s">
        <v>55</v>
      </c>
      <c r="D7" s="1" t="s">
        <v>56</v>
      </c>
      <c r="E7" s="1"/>
      <c r="F7" s="1"/>
      <c r="G7" t="s">
        <v>57</v>
      </c>
      <c r="H7">
        <v>55</v>
      </c>
      <c r="I7" s="34"/>
      <c r="J7" s="86" t="s">
        <v>58</v>
      </c>
      <c r="K7" s="34"/>
      <c r="L7" s="34"/>
      <c r="M7" s="18"/>
    </row>
    <row r="8" spans="1:21" ht="15">
      <c r="A8" s="34" t="s">
        <v>59</v>
      </c>
      <c r="B8" t="s">
        <v>34</v>
      </c>
      <c r="C8" s="2" t="s">
        <v>60</v>
      </c>
      <c r="D8" s="299" t="s">
        <v>61</v>
      </c>
      <c r="E8" s="299"/>
      <c r="F8" s="299"/>
      <c r="G8" t="s">
        <v>61</v>
      </c>
      <c r="H8">
        <v>55</v>
      </c>
      <c r="I8" s="34"/>
      <c r="J8" s="86" t="s">
        <v>62</v>
      </c>
      <c r="K8" s="34"/>
      <c r="L8" s="34"/>
      <c r="M8" s="18"/>
    </row>
    <row r="9" spans="1:21" ht="15">
      <c r="A9" s="34" t="s">
        <v>63</v>
      </c>
      <c r="B9" t="s">
        <v>34</v>
      </c>
      <c r="C9" s="2" t="s">
        <v>64</v>
      </c>
      <c r="D9" s="1" t="s">
        <v>65</v>
      </c>
      <c r="E9" s="1"/>
      <c r="F9" s="1"/>
      <c r="G9" t="s">
        <v>66</v>
      </c>
      <c r="H9">
        <v>55</v>
      </c>
      <c r="I9" s="34"/>
      <c r="J9" s="86" t="s">
        <v>67</v>
      </c>
      <c r="K9" s="34"/>
    </row>
    <row r="10" spans="1:21" ht="15">
      <c r="A10" s="34" t="s">
        <v>68</v>
      </c>
      <c r="B10" t="s">
        <v>34</v>
      </c>
      <c r="C10" s="2" t="s">
        <v>69</v>
      </c>
      <c r="D10" s="299" t="s">
        <v>70</v>
      </c>
      <c r="E10" s="299"/>
      <c r="F10" s="299"/>
      <c r="G10" t="s">
        <v>69</v>
      </c>
      <c r="H10">
        <v>55</v>
      </c>
      <c r="I10" s="34"/>
      <c r="J10" s="86" t="s">
        <v>71</v>
      </c>
      <c r="K10" s="34"/>
    </row>
    <row r="11" spans="1:21" ht="15">
      <c r="A11" s="34" t="s">
        <v>72</v>
      </c>
      <c r="B11" t="s">
        <v>34</v>
      </c>
      <c r="C11" s="2" t="s">
        <v>73</v>
      </c>
      <c r="D11" s="299" t="s">
        <v>74</v>
      </c>
      <c r="E11" s="299"/>
      <c r="F11" s="299"/>
      <c r="G11" t="s">
        <v>73</v>
      </c>
      <c r="H11">
        <v>55</v>
      </c>
      <c r="I11" s="34"/>
      <c r="J11" s="86" t="s">
        <v>75</v>
      </c>
      <c r="K11" s="34"/>
      <c r="L11" s="34"/>
      <c r="M11" s="18"/>
      <c r="N11" s="128"/>
    </row>
    <row r="12" spans="1:21" ht="15">
      <c r="A12" s="34" t="s">
        <v>76</v>
      </c>
      <c r="B12" t="s">
        <v>34</v>
      </c>
      <c r="C12" s="2" t="s">
        <v>77</v>
      </c>
      <c r="D12" s="299" t="s">
        <v>78</v>
      </c>
      <c r="E12" s="299"/>
      <c r="F12" s="299"/>
      <c r="G12" t="s">
        <v>79</v>
      </c>
      <c r="H12">
        <v>55</v>
      </c>
      <c r="I12" s="34"/>
      <c r="J12" s="86" t="s">
        <v>80</v>
      </c>
      <c r="K12" s="34"/>
    </row>
    <row r="13" spans="1:21" ht="15">
      <c r="A13" s="34" t="s">
        <v>81</v>
      </c>
      <c r="B13" s="269" t="s">
        <v>34</v>
      </c>
      <c r="C13" s="2"/>
      <c r="D13" s="299" t="s">
        <v>40</v>
      </c>
      <c r="E13" s="299"/>
      <c r="F13" s="299"/>
      <c r="G13" t="s">
        <v>82</v>
      </c>
      <c r="H13">
        <v>55</v>
      </c>
      <c r="I13" s="34"/>
      <c r="J13" s="86" t="s">
        <v>83</v>
      </c>
      <c r="K13" s="34"/>
    </row>
    <row r="14" spans="1:21" ht="15">
      <c r="A14" s="34" t="s">
        <v>84</v>
      </c>
      <c r="B14" t="s">
        <v>34</v>
      </c>
      <c r="C14" s="2"/>
      <c r="D14" s="1"/>
      <c r="E14" s="1"/>
      <c r="F14" s="1"/>
      <c r="G14" t="s">
        <v>85</v>
      </c>
      <c r="H14">
        <v>55</v>
      </c>
      <c r="I14" s="34"/>
      <c r="J14" s="86" t="s">
        <v>86</v>
      </c>
      <c r="K14" s="34"/>
      <c r="L14" s="34"/>
      <c r="M14" s="18"/>
    </row>
    <row r="15" spans="1:21" ht="13.25" customHeight="1">
      <c r="A15" s="34" t="s">
        <v>87</v>
      </c>
      <c r="B15" t="s">
        <v>34</v>
      </c>
      <c r="C15" s="2" t="s">
        <v>88</v>
      </c>
      <c r="D15" s="299" t="s">
        <v>89</v>
      </c>
      <c r="E15" s="299"/>
      <c r="F15" s="299"/>
      <c r="G15" t="s">
        <v>90</v>
      </c>
      <c r="H15">
        <v>55</v>
      </c>
      <c r="I15" s="34"/>
      <c r="J15" s="100" t="s">
        <v>91</v>
      </c>
      <c r="K15" s="34"/>
      <c r="L15" s="34"/>
      <c r="M15" s="18"/>
    </row>
    <row r="16" spans="1:21" ht="15">
      <c r="A16" s="34" t="s">
        <v>92</v>
      </c>
      <c r="B16" t="s">
        <v>34</v>
      </c>
      <c r="C16" s="2" t="s">
        <v>93</v>
      </c>
      <c r="D16" s="1" t="s">
        <v>40</v>
      </c>
      <c r="E16" s="1"/>
      <c r="F16" s="1"/>
      <c r="G16" t="s">
        <v>94</v>
      </c>
      <c r="H16">
        <v>55</v>
      </c>
      <c r="I16" s="34"/>
      <c r="J16" s="86" t="s">
        <v>95</v>
      </c>
      <c r="K16" s="34"/>
      <c r="L16" s="34"/>
      <c r="M16" s="18"/>
    </row>
    <row r="17" spans="1:13" ht="15">
      <c r="A17" s="117" t="s">
        <v>96</v>
      </c>
      <c r="B17" t="s">
        <v>34</v>
      </c>
      <c r="C17" s="38" t="s">
        <v>97</v>
      </c>
      <c r="D17" s="1" t="s">
        <v>98</v>
      </c>
      <c r="E17" s="1"/>
      <c r="F17" s="1"/>
      <c r="G17" t="s">
        <v>99</v>
      </c>
      <c r="H17">
        <v>55</v>
      </c>
      <c r="I17" s="34"/>
      <c r="J17" s="86" t="s">
        <v>100</v>
      </c>
      <c r="K17" s="34"/>
    </row>
    <row r="18" spans="1:13" ht="15">
      <c r="A18" s="34" t="s">
        <v>101</v>
      </c>
      <c r="B18" s="269" t="s">
        <v>34</v>
      </c>
      <c r="C18" s="38" t="s">
        <v>102</v>
      </c>
      <c r="D18" s="1" t="s">
        <v>103</v>
      </c>
      <c r="E18" s="1"/>
      <c r="F18" s="1"/>
      <c r="G18" t="s">
        <v>104</v>
      </c>
      <c r="H18">
        <v>55</v>
      </c>
      <c r="I18" s="34"/>
      <c r="J18" s="86" t="s">
        <v>105</v>
      </c>
      <c r="K18" s="34"/>
      <c r="L18" s="34"/>
      <c r="M18" s="18"/>
    </row>
    <row r="19" spans="1:13" ht="15">
      <c r="A19" s="34" t="s">
        <v>106</v>
      </c>
      <c r="B19" s="270" t="s">
        <v>34</v>
      </c>
      <c r="C19" s="38" t="s">
        <v>107</v>
      </c>
      <c r="D19" s="1" t="s">
        <v>103</v>
      </c>
      <c r="E19" s="1"/>
      <c r="F19" s="1"/>
      <c r="G19" t="s">
        <v>108</v>
      </c>
      <c r="H19">
        <v>55</v>
      </c>
      <c r="I19" s="34"/>
      <c r="J19" s="86" t="s">
        <v>109</v>
      </c>
      <c r="K19" s="34"/>
    </row>
    <row r="20" spans="1:13" ht="13.25" customHeight="1">
      <c r="A20" s="34" t="s">
        <v>110</v>
      </c>
      <c r="B20" s="270" t="s">
        <v>34</v>
      </c>
      <c r="C20" s="38"/>
      <c r="D20" s="1"/>
      <c r="E20" s="1"/>
      <c r="F20" s="1"/>
      <c r="G20" t="s">
        <v>61</v>
      </c>
      <c r="H20">
        <v>55</v>
      </c>
      <c r="I20" s="34"/>
      <c r="J20" s="90" t="s">
        <v>111</v>
      </c>
      <c r="K20" s="34"/>
    </row>
    <row r="21" spans="1:13" ht="15">
      <c r="A21" s="34" t="s">
        <v>112</v>
      </c>
      <c r="B21" s="270" t="s">
        <v>34</v>
      </c>
      <c r="C21" s="38"/>
      <c r="D21" s="1"/>
      <c r="E21" s="1"/>
      <c r="F21" s="1"/>
      <c r="G21" t="s">
        <v>113</v>
      </c>
      <c r="H21">
        <v>55</v>
      </c>
      <c r="I21" s="34"/>
      <c r="J21" s="86" t="s">
        <v>114</v>
      </c>
      <c r="K21" s="34"/>
    </row>
    <row r="22" spans="1:13" ht="15">
      <c r="A22" s="34" t="s">
        <v>115</v>
      </c>
      <c r="B22" s="270" t="s">
        <v>34</v>
      </c>
      <c r="C22" s="38"/>
      <c r="D22" s="1"/>
      <c r="E22" s="1"/>
      <c r="F22" s="1"/>
      <c r="G22" t="s">
        <v>116</v>
      </c>
      <c r="H22">
        <v>55</v>
      </c>
      <c r="I22" s="34"/>
      <c r="J22" s="86" t="s">
        <v>117</v>
      </c>
      <c r="K22" s="34"/>
    </row>
    <row r="23" spans="1:13" ht="15">
      <c r="A23" s="34" t="s">
        <v>118</v>
      </c>
      <c r="B23" s="270" t="s">
        <v>34</v>
      </c>
      <c r="C23" s="38"/>
      <c r="D23" s="1"/>
      <c r="E23" s="1"/>
      <c r="F23" s="1"/>
      <c r="G23" t="s">
        <v>119</v>
      </c>
      <c r="H23">
        <v>55</v>
      </c>
      <c r="I23" s="34"/>
      <c r="J23" s="86" t="s">
        <v>120</v>
      </c>
      <c r="K23" s="34"/>
    </row>
    <row r="24" spans="1:13" ht="15">
      <c r="A24" s="34" t="s">
        <v>121</v>
      </c>
      <c r="B24" s="270" t="s">
        <v>34</v>
      </c>
      <c r="C24" s="38"/>
      <c r="D24" s="1"/>
      <c r="E24" s="1"/>
      <c r="F24" s="1"/>
      <c r="G24" t="s">
        <v>122</v>
      </c>
      <c r="H24">
        <v>55</v>
      </c>
      <c r="I24" s="34"/>
      <c r="J24" s="86" t="s">
        <v>123</v>
      </c>
      <c r="K24" s="34"/>
    </row>
    <row r="25" spans="1:13" ht="15">
      <c r="A25" s="34" t="s">
        <v>124</v>
      </c>
      <c r="B25" s="270" t="s">
        <v>34</v>
      </c>
      <c r="C25" s="38"/>
      <c r="D25" s="1"/>
      <c r="E25" s="1"/>
      <c r="F25" s="1"/>
      <c r="G25" t="s">
        <v>125</v>
      </c>
      <c r="H25">
        <v>55</v>
      </c>
      <c r="I25" s="34"/>
      <c r="J25" s="86" t="s">
        <v>126</v>
      </c>
      <c r="K25" s="34"/>
      <c r="L25" s="34"/>
      <c r="M25" s="18"/>
    </row>
    <row r="26" spans="1:13" ht="15">
      <c r="A26" s="34" t="s">
        <v>127</v>
      </c>
      <c r="B26" s="269" t="s">
        <v>34</v>
      </c>
      <c r="C26" s="38"/>
      <c r="D26" s="1"/>
      <c r="E26" s="1"/>
      <c r="F26" s="1"/>
      <c r="G26" t="s">
        <v>128</v>
      </c>
      <c r="H26">
        <v>55</v>
      </c>
      <c r="I26" s="34"/>
      <c r="J26" s="86" t="s">
        <v>129</v>
      </c>
      <c r="K26" s="34"/>
      <c r="L26" s="34"/>
      <c r="M26" s="18"/>
    </row>
    <row r="27" spans="1:13" ht="15">
      <c r="A27" s="34" t="s">
        <v>130</v>
      </c>
      <c r="B27" s="269" t="s">
        <v>34</v>
      </c>
      <c r="C27" s="38"/>
      <c r="D27" s="1"/>
      <c r="E27" s="1"/>
      <c r="F27" s="1"/>
      <c r="G27" t="s">
        <v>131</v>
      </c>
      <c r="H27">
        <v>55</v>
      </c>
      <c r="I27" s="34"/>
      <c r="J27" s="86" t="s">
        <v>132</v>
      </c>
      <c r="K27" s="34"/>
    </row>
    <row r="28" spans="1:13" s="158" customFormat="1" ht="15">
      <c r="A28" s="157" t="s">
        <v>133</v>
      </c>
      <c r="B28" s="271" t="s">
        <v>34</v>
      </c>
      <c r="C28" s="153" t="s">
        <v>134</v>
      </c>
      <c r="D28" s="289" t="s">
        <v>135</v>
      </c>
      <c r="E28" s="289"/>
      <c r="F28" s="289"/>
      <c r="G28" s="158" t="s">
        <v>136</v>
      </c>
      <c r="H28" s="163">
        <v>55</v>
      </c>
      <c r="I28" s="157"/>
      <c r="J28" s="159" t="s">
        <v>137</v>
      </c>
      <c r="K28" s="157"/>
      <c r="L28" s="157"/>
      <c r="M28" s="160"/>
    </row>
    <row r="29" spans="1:13" ht="15">
      <c r="A29" s="34" t="s">
        <v>138</v>
      </c>
      <c r="B29" t="s">
        <v>139</v>
      </c>
      <c r="C29" s="2" t="e">
        <f>#REF!&amp;""&amp;#REF!</f>
        <v>#REF!</v>
      </c>
      <c r="D29" s="300" t="s">
        <v>140</v>
      </c>
      <c r="E29" s="300"/>
      <c r="F29" s="300"/>
      <c r="G29" t="s">
        <v>140</v>
      </c>
      <c r="H29">
        <v>55</v>
      </c>
      <c r="I29" s="34"/>
      <c r="J29" s="86" t="s">
        <v>141</v>
      </c>
      <c r="K29" s="34"/>
      <c r="L29" s="34"/>
      <c r="M29" s="18"/>
    </row>
    <row r="30" spans="1:13" ht="15">
      <c r="A30" s="34" t="s">
        <v>142</v>
      </c>
      <c r="B30" t="s">
        <v>139</v>
      </c>
      <c r="C30" s="2" t="e">
        <f>#REF!&amp;""&amp;#REF!</f>
        <v>#REF!</v>
      </c>
      <c r="D30" s="294" t="s">
        <v>143</v>
      </c>
      <c r="E30" s="294"/>
      <c r="F30" s="294"/>
      <c r="G30" t="s">
        <v>144</v>
      </c>
      <c r="H30">
        <v>55</v>
      </c>
      <c r="I30" s="34"/>
      <c r="J30" s="86" t="s">
        <v>145</v>
      </c>
      <c r="K30" s="34"/>
    </row>
    <row r="31" spans="1:13" ht="15">
      <c r="A31" s="34" t="s">
        <v>146</v>
      </c>
      <c r="B31" t="s">
        <v>139</v>
      </c>
      <c r="C31" s="2" t="e">
        <f>#REF!&amp;""&amp;#REF!</f>
        <v>#REF!</v>
      </c>
      <c r="D31" s="294" t="s">
        <v>147</v>
      </c>
      <c r="E31" s="294"/>
      <c r="F31" s="294"/>
      <c r="G31" t="s">
        <v>147</v>
      </c>
      <c r="H31">
        <v>55</v>
      </c>
      <c r="I31" s="34"/>
      <c r="J31" s="86" t="s">
        <v>148</v>
      </c>
      <c r="K31" s="34"/>
    </row>
    <row r="32" spans="1:13" ht="15">
      <c r="A32" s="34" t="s">
        <v>149</v>
      </c>
      <c r="B32" t="s">
        <v>139</v>
      </c>
      <c r="C32" s="2" t="e">
        <f>#REF!&amp;""&amp;#REF!</f>
        <v>#REF!</v>
      </c>
      <c r="D32" s="294" t="s">
        <v>150</v>
      </c>
      <c r="E32" s="294"/>
      <c r="F32" s="294"/>
      <c r="G32" t="s">
        <v>150</v>
      </c>
      <c r="H32">
        <v>55</v>
      </c>
      <c r="I32" s="34"/>
      <c r="J32" s="86" t="s">
        <v>151</v>
      </c>
      <c r="K32" s="34"/>
    </row>
    <row r="33" spans="1:13" ht="15">
      <c r="A33" s="117" t="s">
        <v>1407</v>
      </c>
      <c r="B33" s="21" t="s">
        <v>139</v>
      </c>
      <c r="C33" s="2" t="e">
        <f>#REF!&amp;""&amp;#REF!</f>
        <v>#REF!</v>
      </c>
      <c r="D33" s="294" t="s">
        <v>153</v>
      </c>
      <c r="E33" s="294"/>
      <c r="F33" s="294"/>
      <c r="G33" s="42" t="s">
        <v>1396</v>
      </c>
      <c r="H33">
        <v>55</v>
      </c>
      <c r="I33" s="34"/>
      <c r="J33" s="86" t="s">
        <v>154</v>
      </c>
      <c r="K33" s="34"/>
    </row>
    <row r="34" spans="1:13" ht="15">
      <c r="A34" s="34" t="s">
        <v>155</v>
      </c>
      <c r="B34" t="s">
        <v>139</v>
      </c>
      <c r="C34" s="2" t="e">
        <f>#REF!&amp;""&amp;#REF!</f>
        <v>#REF!</v>
      </c>
      <c r="D34" s="294" t="s">
        <v>156</v>
      </c>
      <c r="E34" s="294"/>
      <c r="F34" s="294"/>
      <c r="G34" t="s">
        <v>156</v>
      </c>
      <c r="H34">
        <v>55</v>
      </c>
      <c r="I34" s="34"/>
      <c r="J34" s="86" t="s">
        <v>157</v>
      </c>
      <c r="K34" s="34"/>
    </row>
    <row r="35" spans="1:13" ht="15">
      <c r="A35" s="34" t="s">
        <v>158</v>
      </c>
      <c r="B35" t="s">
        <v>139</v>
      </c>
      <c r="C35" s="2" t="e">
        <f>#REF!&amp;""&amp;#REF!</f>
        <v>#REF!</v>
      </c>
      <c r="D35" s="294" t="s">
        <v>153</v>
      </c>
      <c r="E35" s="294"/>
      <c r="F35" s="294"/>
      <c r="G35" t="s">
        <v>159</v>
      </c>
      <c r="H35">
        <v>55</v>
      </c>
      <c r="I35" s="34"/>
      <c r="J35" s="86" t="s">
        <v>160</v>
      </c>
      <c r="K35" s="34"/>
    </row>
    <row r="36" spans="1:13" ht="15">
      <c r="A36" s="34" t="s">
        <v>161</v>
      </c>
      <c r="B36" t="s">
        <v>139</v>
      </c>
      <c r="C36" s="2" t="e">
        <f>#REF!&amp;""&amp;#REF!</f>
        <v>#REF!</v>
      </c>
      <c r="D36" s="294" t="s">
        <v>162</v>
      </c>
      <c r="E36" s="294"/>
      <c r="F36" s="294"/>
      <c r="G36" t="s">
        <v>163</v>
      </c>
      <c r="H36">
        <v>55</v>
      </c>
      <c r="I36" s="34"/>
      <c r="J36" s="86" t="s">
        <v>164</v>
      </c>
      <c r="K36" s="34"/>
    </row>
    <row r="37" spans="1:13" ht="15">
      <c r="A37" s="34" t="s">
        <v>165</v>
      </c>
      <c r="B37" t="s">
        <v>139</v>
      </c>
      <c r="C37" s="2" t="e">
        <f>#REF!&amp;""&amp;#REF!</f>
        <v>#REF!</v>
      </c>
      <c r="D37" s="294" t="s">
        <v>166</v>
      </c>
      <c r="E37" s="294"/>
      <c r="F37" s="294"/>
      <c r="G37" s="42" t="s">
        <v>1397</v>
      </c>
      <c r="H37">
        <v>55</v>
      </c>
      <c r="I37" s="34"/>
      <c r="J37" s="86" t="s">
        <v>167</v>
      </c>
      <c r="K37" s="34"/>
    </row>
    <row r="38" spans="1:13" ht="15">
      <c r="A38" s="34" t="s">
        <v>168</v>
      </c>
      <c r="B38" t="s">
        <v>139</v>
      </c>
      <c r="C38" s="2" t="e">
        <f>#REF!&amp;""&amp;#REF!</f>
        <v>#REF!</v>
      </c>
      <c r="D38" s="294" t="s">
        <v>169</v>
      </c>
      <c r="E38" s="294"/>
      <c r="F38" s="294"/>
      <c r="G38" s="42" t="s">
        <v>1395</v>
      </c>
      <c r="H38">
        <v>55</v>
      </c>
      <c r="I38" s="34"/>
      <c r="J38" s="86" t="s">
        <v>171</v>
      </c>
      <c r="K38" s="34"/>
    </row>
    <row r="39" spans="1:13" ht="15">
      <c r="A39" s="34" t="s">
        <v>172</v>
      </c>
      <c r="B39" t="s">
        <v>139</v>
      </c>
      <c r="C39" s="2" t="e">
        <f>#REF!&amp;""&amp;#REF!</f>
        <v>#REF!</v>
      </c>
      <c r="D39" s="294" t="s">
        <v>173</v>
      </c>
      <c r="E39" s="294"/>
      <c r="F39" s="294"/>
      <c r="G39" t="s">
        <v>173</v>
      </c>
      <c r="H39">
        <v>55</v>
      </c>
      <c r="I39" s="34"/>
      <c r="J39" s="86" t="s">
        <v>174</v>
      </c>
      <c r="K39" s="34"/>
    </row>
    <row r="40" spans="1:13" ht="13.25" customHeight="1">
      <c r="A40" s="34" t="s">
        <v>175</v>
      </c>
      <c r="B40" t="s">
        <v>139</v>
      </c>
      <c r="C40" s="2" t="str">
        <f t="shared" ref="C40:C42" si="0">C298&amp;""&amp;D298</f>
        <v/>
      </c>
      <c r="D40" s="294" t="s">
        <v>176</v>
      </c>
      <c r="E40" s="294"/>
      <c r="F40" s="294"/>
      <c r="G40" t="s">
        <v>177</v>
      </c>
      <c r="H40">
        <v>55</v>
      </c>
      <c r="I40" s="34"/>
      <c r="J40" s="90" t="s">
        <v>178</v>
      </c>
      <c r="K40" s="34"/>
    </row>
    <row r="41" spans="1:13" ht="15">
      <c r="A41" s="34" t="s">
        <v>179</v>
      </c>
      <c r="B41" t="s">
        <v>139</v>
      </c>
      <c r="C41" s="2" t="e">
        <f>#REF!&amp;""&amp;#REF!</f>
        <v>#REF!</v>
      </c>
      <c r="D41" s="294" t="s">
        <v>180</v>
      </c>
      <c r="E41" s="294"/>
      <c r="F41" s="294"/>
      <c r="G41" t="s">
        <v>180</v>
      </c>
      <c r="H41">
        <v>55</v>
      </c>
      <c r="I41" s="34"/>
      <c r="J41" s="86" t="s">
        <v>181</v>
      </c>
      <c r="K41" s="34"/>
    </row>
    <row r="42" spans="1:13" ht="13.25" customHeight="1">
      <c r="A42" s="34" t="s">
        <v>182</v>
      </c>
      <c r="B42" t="s">
        <v>139</v>
      </c>
      <c r="C42" s="2" t="str">
        <f t="shared" si="0"/>
        <v/>
      </c>
      <c r="D42" s="294" t="s">
        <v>183</v>
      </c>
      <c r="E42" s="294"/>
      <c r="F42" s="294"/>
      <c r="G42" t="s">
        <v>183</v>
      </c>
      <c r="H42">
        <v>55</v>
      </c>
      <c r="I42" s="34"/>
      <c r="J42" s="90" t="s">
        <v>184</v>
      </c>
      <c r="K42" s="34"/>
    </row>
    <row r="43" spans="1:13" ht="15">
      <c r="A43" s="34" t="s">
        <v>185</v>
      </c>
      <c r="B43" t="s">
        <v>139</v>
      </c>
      <c r="C43" s="2" t="str">
        <f>C301&amp;""&amp;E301</f>
        <v/>
      </c>
      <c r="D43" s="294" t="s">
        <v>143</v>
      </c>
      <c r="E43" s="294"/>
      <c r="F43" s="294"/>
      <c r="G43" t="s">
        <v>186</v>
      </c>
      <c r="H43">
        <v>55</v>
      </c>
      <c r="I43" s="34"/>
      <c r="J43" s="86" t="s">
        <v>187</v>
      </c>
      <c r="K43" s="34"/>
      <c r="L43" s="34"/>
      <c r="M43" s="18"/>
    </row>
    <row r="44" spans="1:13" ht="15">
      <c r="A44" s="34" t="s">
        <v>188</v>
      </c>
      <c r="B44" t="s">
        <v>139</v>
      </c>
      <c r="C44" s="2" t="str">
        <f>C302&amp;""&amp;E302</f>
        <v/>
      </c>
      <c r="D44" s="294" t="s">
        <v>189</v>
      </c>
      <c r="E44" s="294"/>
      <c r="F44" s="294"/>
      <c r="G44" s="21" t="s">
        <v>190</v>
      </c>
      <c r="H44">
        <v>55</v>
      </c>
      <c r="I44" s="34"/>
      <c r="J44" s="86" t="s">
        <v>191</v>
      </c>
      <c r="K44" s="34"/>
    </row>
    <row r="45" spans="1:13" ht="15">
      <c r="A45" s="34" t="s">
        <v>192</v>
      </c>
      <c r="B45" t="s">
        <v>139</v>
      </c>
      <c r="C45" s="2" t="str">
        <f>C303&amp;""&amp;D303</f>
        <v/>
      </c>
      <c r="D45" s="294" t="s">
        <v>193</v>
      </c>
      <c r="E45" s="294"/>
      <c r="F45" s="294"/>
      <c r="G45" t="s">
        <v>194</v>
      </c>
      <c r="H45">
        <v>55</v>
      </c>
      <c r="I45" s="34"/>
      <c r="J45" s="86" t="s">
        <v>195</v>
      </c>
      <c r="K45" s="34"/>
    </row>
    <row r="46" spans="1:13" ht="15">
      <c r="A46" s="34" t="s">
        <v>196</v>
      </c>
      <c r="B46" t="s">
        <v>139</v>
      </c>
      <c r="C46" s="2" t="str">
        <f>C304&amp;""&amp;D304</f>
        <v/>
      </c>
      <c r="D46" s="294" t="s">
        <v>60</v>
      </c>
      <c r="E46" s="294"/>
      <c r="F46" s="294"/>
      <c r="G46" t="s">
        <v>60</v>
      </c>
      <c r="H46">
        <v>55</v>
      </c>
      <c r="I46" s="34"/>
      <c r="J46" s="86" t="s">
        <v>197</v>
      </c>
      <c r="K46" s="34"/>
    </row>
    <row r="47" spans="1:13" ht="13">
      <c r="A47" s="34" t="s">
        <v>198</v>
      </c>
      <c r="B47" t="s">
        <v>139</v>
      </c>
      <c r="C47" s="2" t="str">
        <f>C305&amp;""&amp;D305</f>
        <v/>
      </c>
      <c r="D47" s="294" t="s">
        <v>199</v>
      </c>
      <c r="E47" s="294"/>
      <c r="F47" s="294"/>
      <c r="G47" s="42" t="s">
        <v>199</v>
      </c>
      <c r="H47">
        <v>55</v>
      </c>
      <c r="I47" s="34"/>
      <c r="J47" s="197" t="s">
        <v>200</v>
      </c>
      <c r="K47" s="34"/>
    </row>
    <row r="48" spans="1:13" ht="15">
      <c r="A48" s="34" t="s">
        <v>201</v>
      </c>
      <c r="B48" t="s">
        <v>139</v>
      </c>
      <c r="C48" s="2" t="str">
        <f>C306&amp;""&amp;D306</f>
        <v/>
      </c>
      <c r="D48" s="294" t="s">
        <v>41</v>
      </c>
      <c r="E48" s="294"/>
      <c r="F48" s="294"/>
      <c r="G48" t="s">
        <v>202</v>
      </c>
      <c r="H48">
        <v>55</v>
      </c>
      <c r="I48" s="34"/>
      <c r="J48" s="86" t="s">
        <v>203</v>
      </c>
      <c r="K48" s="34"/>
    </row>
    <row r="49" spans="1:13" ht="15">
      <c r="A49" s="34" t="s">
        <v>204</v>
      </c>
      <c r="B49" t="s">
        <v>139</v>
      </c>
      <c r="C49" s="2" t="str">
        <f>C307&amp;""&amp;D307</f>
        <v/>
      </c>
      <c r="D49" s="294" t="s">
        <v>205</v>
      </c>
      <c r="E49" s="294"/>
      <c r="F49" s="294"/>
      <c r="G49" t="s">
        <v>206</v>
      </c>
      <c r="H49">
        <v>55</v>
      </c>
      <c r="I49" s="34"/>
      <c r="J49" s="86" t="s">
        <v>207</v>
      </c>
      <c r="K49" s="34"/>
    </row>
    <row r="50" spans="1:13" s="152" customFormat="1" ht="15">
      <c r="A50" s="151" t="s">
        <v>208</v>
      </c>
      <c r="B50" s="152" t="s">
        <v>139</v>
      </c>
      <c r="C50" s="154" t="s">
        <v>209</v>
      </c>
      <c r="D50" s="301" t="s">
        <v>210</v>
      </c>
      <c r="E50" s="301"/>
      <c r="F50" s="301"/>
      <c r="G50" s="152" t="s">
        <v>211</v>
      </c>
      <c r="H50" s="152">
        <v>55</v>
      </c>
      <c r="I50" s="151"/>
      <c r="J50" s="155" t="s">
        <v>212</v>
      </c>
      <c r="K50" s="151"/>
    </row>
    <row r="51" spans="1:13" ht="13.25" customHeight="1">
      <c r="A51" s="34" t="s">
        <v>213</v>
      </c>
      <c r="B51" s="21" t="s">
        <v>214</v>
      </c>
      <c r="C51" s="3" t="s">
        <v>180</v>
      </c>
      <c r="D51" s="300" t="s">
        <v>215</v>
      </c>
      <c r="E51" s="300"/>
      <c r="F51" s="300"/>
      <c r="G51" t="s">
        <v>216</v>
      </c>
      <c r="H51">
        <v>55</v>
      </c>
      <c r="I51" s="33"/>
      <c r="J51" s="100" t="s">
        <v>217</v>
      </c>
      <c r="K51" s="34"/>
    </row>
    <row r="52" spans="1:13" ht="15">
      <c r="A52" s="34" t="s">
        <v>218</v>
      </c>
      <c r="B52" s="21" t="s">
        <v>214</v>
      </c>
      <c r="C52" s="3" t="s">
        <v>163</v>
      </c>
      <c r="D52" s="294" t="s">
        <v>219</v>
      </c>
      <c r="E52" s="294"/>
      <c r="F52" s="294"/>
      <c r="G52" s="42" t="s">
        <v>1398</v>
      </c>
      <c r="H52">
        <v>55</v>
      </c>
      <c r="I52" s="33"/>
      <c r="J52" s="86" t="s">
        <v>220</v>
      </c>
      <c r="K52" s="34"/>
    </row>
    <row r="53" spans="1:13" ht="15">
      <c r="A53" s="34" t="s">
        <v>221</v>
      </c>
      <c r="B53" s="21" t="s">
        <v>214</v>
      </c>
      <c r="C53" s="3" t="s">
        <v>222</v>
      </c>
      <c r="D53" s="294" t="s">
        <v>223</v>
      </c>
      <c r="E53" s="294"/>
      <c r="F53" s="294"/>
      <c r="G53" t="s">
        <v>224</v>
      </c>
      <c r="H53">
        <v>55</v>
      </c>
      <c r="I53" s="33"/>
      <c r="J53" s="86" t="s">
        <v>225</v>
      </c>
      <c r="K53" s="34"/>
    </row>
    <row r="54" spans="1:13" ht="15">
      <c r="A54" s="34" t="s">
        <v>226</v>
      </c>
      <c r="B54" s="21" t="s">
        <v>214</v>
      </c>
      <c r="C54" s="3" t="s">
        <v>227</v>
      </c>
      <c r="D54" s="294" t="s">
        <v>104</v>
      </c>
      <c r="E54" s="294"/>
      <c r="F54" s="294"/>
      <c r="G54" t="s">
        <v>228</v>
      </c>
      <c r="H54">
        <v>55</v>
      </c>
      <c r="I54" s="33"/>
      <c r="J54" s="86" t="s">
        <v>229</v>
      </c>
      <c r="K54" s="34"/>
    </row>
    <row r="55" spans="1:13" ht="15">
      <c r="A55" s="34" t="s">
        <v>230</v>
      </c>
      <c r="B55" s="21" t="s">
        <v>214</v>
      </c>
      <c r="C55" s="3" t="s">
        <v>140</v>
      </c>
      <c r="D55" s="294" t="s">
        <v>231</v>
      </c>
      <c r="E55" s="294"/>
      <c r="F55" s="294"/>
      <c r="G55" t="s">
        <v>232</v>
      </c>
      <c r="H55">
        <v>55</v>
      </c>
      <c r="I55" s="33"/>
      <c r="J55" s="86" t="s">
        <v>233</v>
      </c>
      <c r="K55" s="34"/>
    </row>
    <row r="56" spans="1:13" ht="15">
      <c r="A56" s="34" t="s">
        <v>234</v>
      </c>
      <c r="B56" s="21" t="s">
        <v>214</v>
      </c>
      <c r="C56" s="3" t="s">
        <v>235</v>
      </c>
      <c r="D56" s="1"/>
      <c r="E56" s="1"/>
      <c r="F56" s="1"/>
      <c r="G56" t="s">
        <v>236</v>
      </c>
      <c r="H56">
        <v>55</v>
      </c>
      <c r="I56" s="33"/>
      <c r="J56" s="86" t="s">
        <v>237</v>
      </c>
      <c r="K56" s="34"/>
    </row>
    <row r="57" spans="1:13" ht="13.25" customHeight="1">
      <c r="A57" s="34" t="s">
        <v>238</v>
      </c>
      <c r="B57" s="21" t="s">
        <v>214</v>
      </c>
      <c r="C57" s="3" t="s">
        <v>60</v>
      </c>
      <c r="D57" s="294" t="s">
        <v>239</v>
      </c>
      <c r="E57" s="294"/>
      <c r="F57" s="294"/>
      <c r="G57" t="s">
        <v>240</v>
      </c>
      <c r="H57">
        <v>55</v>
      </c>
      <c r="I57" s="33"/>
      <c r="J57" s="100" t="s">
        <v>241</v>
      </c>
      <c r="K57" s="34"/>
      <c r="L57" s="134"/>
      <c r="M57" s="18"/>
    </row>
    <row r="58" spans="1:13" ht="15">
      <c r="A58" s="34" t="s">
        <v>242</v>
      </c>
      <c r="B58" s="21" t="s">
        <v>214</v>
      </c>
      <c r="C58" s="3" t="s">
        <v>243</v>
      </c>
      <c r="D58" s="294" t="s">
        <v>244</v>
      </c>
      <c r="E58" s="294"/>
      <c r="F58" s="294"/>
      <c r="G58" t="s">
        <v>244</v>
      </c>
      <c r="H58">
        <v>55</v>
      </c>
      <c r="I58" s="33"/>
      <c r="J58" s="86" t="s">
        <v>245</v>
      </c>
      <c r="K58" s="34"/>
    </row>
    <row r="59" spans="1:13" ht="15">
      <c r="A59" s="34" t="s">
        <v>246</v>
      </c>
      <c r="B59" s="21" t="s">
        <v>214</v>
      </c>
      <c r="C59" s="3" t="s">
        <v>247</v>
      </c>
      <c r="D59" s="294" t="s">
        <v>248</v>
      </c>
      <c r="E59" s="294"/>
      <c r="F59" s="294"/>
      <c r="G59" t="s">
        <v>249</v>
      </c>
      <c r="H59">
        <v>55</v>
      </c>
      <c r="I59" s="33"/>
      <c r="J59" s="86" t="s">
        <v>225</v>
      </c>
      <c r="K59" s="34"/>
    </row>
    <row r="60" spans="1:13" ht="13.25" customHeight="1">
      <c r="A60" s="34" t="s">
        <v>250</v>
      </c>
      <c r="B60" s="21" t="s">
        <v>214</v>
      </c>
      <c r="C60" s="3" t="s">
        <v>251</v>
      </c>
      <c r="D60" s="294" t="s">
        <v>252</v>
      </c>
      <c r="E60" s="294"/>
      <c r="F60" s="294"/>
      <c r="G60" t="s">
        <v>252</v>
      </c>
      <c r="H60">
        <v>55</v>
      </c>
      <c r="I60" s="33"/>
      <c r="J60" s="100" t="s">
        <v>253</v>
      </c>
      <c r="K60" s="34"/>
      <c r="L60" s="34"/>
      <c r="M60" s="18"/>
    </row>
    <row r="61" spans="1:13" ht="15">
      <c r="A61" s="34" t="s">
        <v>254</v>
      </c>
      <c r="B61" s="21" t="s">
        <v>214</v>
      </c>
      <c r="C61" s="3" t="s">
        <v>255</v>
      </c>
      <c r="D61" s="294" t="s">
        <v>256</v>
      </c>
      <c r="E61" s="294"/>
      <c r="F61" s="294"/>
      <c r="G61" t="s">
        <v>255</v>
      </c>
      <c r="H61">
        <v>55</v>
      </c>
      <c r="I61" s="33"/>
      <c r="J61" s="86" t="s">
        <v>257</v>
      </c>
      <c r="K61" s="34"/>
    </row>
    <row r="62" spans="1:13" ht="15">
      <c r="A62" s="34" t="s">
        <v>258</v>
      </c>
      <c r="B62" s="21" t="s">
        <v>214</v>
      </c>
      <c r="C62" s="3" t="s">
        <v>39</v>
      </c>
      <c r="D62" s="294" t="s">
        <v>57</v>
      </c>
      <c r="E62" s="294"/>
      <c r="F62" s="294"/>
      <c r="G62" s="30" t="s">
        <v>39</v>
      </c>
      <c r="H62">
        <v>55</v>
      </c>
      <c r="I62" s="33"/>
      <c r="J62" s="86" t="s">
        <v>259</v>
      </c>
      <c r="K62" s="34"/>
    </row>
    <row r="63" spans="1:13" ht="15">
      <c r="A63" s="34" t="s">
        <v>260</v>
      </c>
      <c r="B63" s="21" t="s">
        <v>214</v>
      </c>
      <c r="C63" s="3" t="s">
        <v>210</v>
      </c>
      <c r="D63" s="294" t="s">
        <v>261</v>
      </c>
      <c r="E63" s="294"/>
      <c r="F63" s="294"/>
      <c r="G63" t="s">
        <v>261</v>
      </c>
      <c r="H63">
        <v>55</v>
      </c>
      <c r="I63" s="33"/>
      <c r="J63" s="86" t="s">
        <v>262</v>
      </c>
      <c r="K63" s="34"/>
    </row>
    <row r="64" spans="1:13" s="152" customFormat="1" ht="15">
      <c r="A64" s="151" t="s">
        <v>263</v>
      </c>
      <c r="B64" s="162" t="s">
        <v>214</v>
      </c>
      <c r="C64" s="161" t="s">
        <v>264</v>
      </c>
      <c r="D64" s="301" t="s">
        <v>136</v>
      </c>
      <c r="E64" s="301"/>
      <c r="F64" s="301"/>
      <c r="G64" s="152" t="s">
        <v>265</v>
      </c>
      <c r="H64" s="152">
        <v>55</v>
      </c>
      <c r="I64" s="173"/>
      <c r="J64" s="155" t="s">
        <v>266</v>
      </c>
      <c r="K64" s="151"/>
      <c r="L64" s="151"/>
      <c r="M64" s="156"/>
    </row>
    <row r="65" spans="1:13" ht="15">
      <c r="A65" s="34" t="s">
        <v>267</v>
      </c>
      <c r="B65" t="s">
        <v>268</v>
      </c>
      <c r="D65" s="288"/>
      <c r="E65" s="288"/>
      <c r="F65" s="288"/>
      <c r="G65" s="21" t="s">
        <v>61</v>
      </c>
      <c r="H65">
        <v>55</v>
      </c>
      <c r="I65" s="33"/>
      <c r="J65" s="86" t="s">
        <v>269</v>
      </c>
      <c r="K65" s="34"/>
    </row>
    <row r="66" spans="1:13" ht="15">
      <c r="A66" s="34" t="s">
        <v>270</v>
      </c>
      <c r="B66" t="s">
        <v>268</v>
      </c>
      <c r="D66" s="1"/>
      <c r="E66" s="1"/>
      <c r="F66" s="1"/>
      <c r="G66" t="s">
        <v>271</v>
      </c>
      <c r="H66">
        <v>55</v>
      </c>
      <c r="I66" s="34"/>
      <c r="J66" s="86" t="s">
        <v>272</v>
      </c>
      <c r="K66" s="34"/>
      <c r="L66" s="34"/>
      <c r="M66" s="18"/>
    </row>
    <row r="67" spans="1:13" ht="15">
      <c r="A67" s="34" t="s">
        <v>273</v>
      </c>
      <c r="B67" t="s">
        <v>268</v>
      </c>
      <c r="D67" s="1"/>
      <c r="E67" s="1"/>
      <c r="F67" s="1"/>
      <c r="G67" t="s">
        <v>210</v>
      </c>
      <c r="H67">
        <v>55</v>
      </c>
      <c r="I67" s="34"/>
      <c r="J67" s="86" t="s">
        <v>274</v>
      </c>
      <c r="K67" s="34"/>
      <c r="L67" s="34"/>
      <c r="M67" s="18"/>
    </row>
    <row r="68" spans="1:13" ht="15">
      <c r="A68" s="34" t="s">
        <v>275</v>
      </c>
      <c r="B68" t="s">
        <v>268</v>
      </c>
      <c r="D68" s="1"/>
      <c r="E68" s="1"/>
      <c r="F68" s="1"/>
      <c r="G68" s="21" t="s">
        <v>276</v>
      </c>
      <c r="H68">
        <v>55</v>
      </c>
      <c r="I68" s="34"/>
      <c r="J68" s="86" t="s">
        <v>277</v>
      </c>
      <c r="K68" s="34"/>
      <c r="L68" s="34"/>
      <c r="M68" s="18"/>
    </row>
    <row r="69" spans="1:13" ht="15">
      <c r="A69" s="34" t="s">
        <v>278</v>
      </c>
      <c r="B69" t="s">
        <v>268</v>
      </c>
      <c r="D69" s="1"/>
      <c r="E69" s="1"/>
      <c r="F69" s="1"/>
      <c r="G69" t="s">
        <v>279</v>
      </c>
      <c r="H69">
        <v>55</v>
      </c>
      <c r="I69" s="34"/>
      <c r="J69" s="86" t="s">
        <v>280</v>
      </c>
      <c r="K69" s="34"/>
    </row>
    <row r="70" spans="1:13" ht="15">
      <c r="A70" s="34" t="s">
        <v>281</v>
      </c>
      <c r="B70" t="s">
        <v>268</v>
      </c>
      <c r="D70" s="1"/>
      <c r="E70" s="1"/>
      <c r="F70" s="1"/>
      <c r="G70" t="s">
        <v>282</v>
      </c>
      <c r="H70">
        <v>55</v>
      </c>
      <c r="I70" s="34"/>
      <c r="J70" s="86" t="s">
        <v>283</v>
      </c>
      <c r="K70" s="34"/>
    </row>
    <row r="71" spans="1:13" ht="15">
      <c r="A71" s="34" t="s">
        <v>284</v>
      </c>
      <c r="B71" t="s">
        <v>268</v>
      </c>
      <c r="D71" s="1"/>
      <c r="E71" s="1"/>
      <c r="F71" s="1"/>
      <c r="G71" s="21" t="s">
        <v>285</v>
      </c>
      <c r="H71">
        <v>55</v>
      </c>
      <c r="I71" s="34"/>
      <c r="J71" s="86" t="s">
        <v>286</v>
      </c>
      <c r="K71" s="34"/>
    </row>
    <row r="72" spans="1:13" ht="15">
      <c r="A72" s="34" t="s">
        <v>287</v>
      </c>
      <c r="B72" t="s">
        <v>268</v>
      </c>
      <c r="D72" s="1"/>
      <c r="E72" s="1"/>
      <c r="F72" s="1"/>
      <c r="G72" s="21" t="s">
        <v>288</v>
      </c>
      <c r="H72">
        <v>55</v>
      </c>
      <c r="I72" s="34"/>
      <c r="J72" s="86" t="s">
        <v>289</v>
      </c>
      <c r="K72" s="34"/>
    </row>
    <row r="73" spans="1:13" ht="13.25" customHeight="1">
      <c r="A73" s="34" t="s">
        <v>290</v>
      </c>
      <c r="B73" t="s">
        <v>268</v>
      </c>
      <c r="D73" s="1"/>
      <c r="E73" s="1"/>
      <c r="F73" s="1"/>
      <c r="G73" s="21" t="s">
        <v>291</v>
      </c>
      <c r="H73">
        <v>55</v>
      </c>
      <c r="I73" s="34"/>
      <c r="J73" s="86" t="s">
        <v>292</v>
      </c>
      <c r="K73" s="34"/>
    </row>
    <row r="74" spans="1:13" ht="15">
      <c r="A74" s="34" t="s">
        <v>293</v>
      </c>
      <c r="B74" t="s">
        <v>268</v>
      </c>
      <c r="D74" s="1"/>
      <c r="E74" s="1"/>
      <c r="F74" s="1"/>
      <c r="G74" t="s">
        <v>61</v>
      </c>
      <c r="H74">
        <v>55</v>
      </c>
      <c r="I74" s="34"/>
      <c r="J74" s="86" t="s">
        <v>294</v>
      </c>
      <c r="K74" s="34"/>
    </row>
    <row r="75" spans="1:13" ht="15">
      <c r="A75" s="34" t="s">
        <v>295</v>
      </c>
      <c r="B75" t="s">
        <v>268</v>
      </c>
      <c r="D75" s="1"/>
      <c r="E75" s="1"/>
      <c r="F75" s="1"/>
      <c r="G75" t="s">
        <v>296</v>
      </c>
      <c r="H75">
        <v>55</v>
      </c>
      <c r="I75" s="34"/>
      <c r="J75" s="86" t="s">
        <v>297</v>
      </c>
      <c r="K75" s="34"/>
    </row>
    <row r="76" spans="1:13" ht="15">
      <c r="A76" s="34" t="s">
        <v>298</v>
      </c>
      <c r="B76" t="s">
        <v>268</v>
      </c>
      <c r="D76" s="1"/>
      <c r="E76" s="1"/>
      <c r="F76" s="1"/>
      <c r="G76" s="21" t="s">
        <v>299</v>
      </c>
      <c r="H76">
        <v>55</v>
      </c>
      <c r="I76" s="34"/>
      <c r="J76" s="86" t="s">
        <v>300</v>
      </c>
      <c r="K76" s="34"/>
    </row>
    <row r="77" spans="1:13" ht="15">
      <c r="A77" s="34" t="s">
        <v>301</v>
      </c>
      <c r="B77" t="s">
        <v>268</v>
      </c>
      <c r="D77" s="1"/>
      <c r="E77" s="1"/>
      <c r="F77" s="1"/>
      <c r="G77" t="s">
        <v>302</v>
      </c>
      <c r="H77">
        <v>55</v>
      </c>
      <c r="I77" s="34"/>
      <c r="J77" s="86" t="s">
        <v>303</v>
      </c>
      <c r="K77" s="34"/>
      <c r="L77" s="34"/>
      <c r="M77" s="18"/>
    </row>
    <row r="78" spans="1:13" ht="15">
      <c r="A78" s="151" t="s">
        <v>304</v>
      </c>
      <c r="B78" s="152" t="s">
        <v>268</v>
      </c>
      <c r="C78" s="152"/>
      <c r="D78" s="1"/>
      <c r="E78" s="1"/>
      <c r="F78" s="1"/>
      <c r="G78" s="152" t="s">
        <v>305</v>
      </c>
      <c r="H78" s="152">
        <v>55</v>
      </c>
      <c r="I78" s="151"/>
      <c r="J78" s="155" t="s">
        <v>306</v>
      </c>
      <c r="K78" s="151"/>
      <c r="L78" s="152"/>
      <c r="M78" s="152"/>
    </row>
    <row r="79" spans="1:13" s="152" customFormat="1" ht="15">
      <c r="A79" s="34" t="s">
        <v>307</v>
      </c>
      <c r="B79" t="s">
        <v>308</v>
      </c>
      <c r="C79" s="2" t="s">
        <v>309</v>
      </c>
      <c r="D79" s="288" t="s">
        <v>310</v>
      </c>
      <c r="E79" s="288"/>
      <c r="F79" s="288"/>
      <c r="G79" t="s">
        <v>311</v>
      </c>
      <c r="H79">
        <v>55</v>
      </c>
      <c r="I79" s="34"/>
      <c r="J79" s="86" t="s">
        <v>312</v>
      </c>
      <c r="K79" s="34"/>
      <c r="L79"/>
      <c r="M79"/>
    </row>
    <row r="80" spans="1:13" ht="15">
      <c r="A80" s="34" t="s">
        <v>313</v>
      </c>
      <c r="B80" t="s">
        <v>308</v>
      </c>
      <c r="C80" s="2" t="s">
        <v>314</v>
      </c>
      <c r="D80" s="1" t="s">
        <v>315</v>
      </c>
      <c r="E80" s="1"/>
      <c r="F80" s="1"/>
      <c r="G80" t="s">
        <v>315</v>
      </c>
      <c r="H80">
        <v>55</v>
      </c>
      <c r="I80" s="34"/>
      <c r="J80" s="86" t="s">
        <v>316</v>
      </c>
      <c r="K80" s="34"/>
      <c r="L80" s="34"/>
      <c r="M80" s="18"/>
    </row>
    <row r="81" spans="1:13" ht="15">
      <c r="A81" s="34" t="s">
        <v>317</v>
      </c>
      <c r="B81" t="s">
        <v>308</v>
      </c>
      <c r="C81" s="2" t="s">
        <v>318</v>
      </c>
      <c r="D81" s="1" t="s">
        <v>61</v>
      </c>
      <c r="E81" s="1"/>
      <c r="F81" s="1"/>
      <c r="G81" t="s">
        <v>319</v>
      </c>
      <c r="H81">
        <v>55</v>
      </c>
      <c r="I81" s="34"/>
      <c r="J81" s="86" t="s">
        <v>320</v>
      </c>
      <c r="K81" s="34"/>
    </row>
    <row r="82" spans="1:13" ht="15">
      <c r="A82" s="34" t="s">
        <v>321</v>
      </c>
      <c r="B82" t="s">
        <v>308</v>
      </c>
      <c r="C82" s="2" t="s">
        <v>39</v>
      </c>
      <c r="D82" s="1" t="s">
        <v>322</v>
      </c>
      <c r="E82" s="1"/>
      <c r="F82" s="1"/>
      <c r="G82" t="s">
        <v>323</v>
      </c>
      <c r="H82">
        <v>55</v>
      </c>
      <c r="I82" s="34"/>
      <c r="J82" s="86" t="s">
        <v>324</v>
      </c>
      <c r="K82" s="34"/>
    </row>
    <row r="83" spans="1:13" ht="15">
      <c r="A83" s="34" t="s">
        <v>325</v>
      </c>
      <c r="B83" t="s">
        <v>308</v>
      </c>
      <c r="C83" s="2" t="s">
        <v>326</v>
      </c>
      <c r="D83" s="1" t="s">
        <v>327</v>
      </c>
      <c r="E83" s="1"/>
      <c r="F83" s="1"/>
      <c r="G83" t="s">
        <v>328</v>
      </c>
      <c r="H83">
        <v>55</v>
      </c>
      <c r="I83" s="34"/>
      <c r="J83" s="86" t="s">
        <v>329</v>
      </c>
      <c r="K83" s="34"/>
      <c r="L83" s="34"/>
      <c r="M83" s="18"/>
    </row>
    <row r="84" spans="1:13" ht="15">
      <c r="A84" s="34" t="s">
        <v>330</v>
      </c>
      <c r="B84" t="s">
        <v>308</v>
      </c>
      <c r="C84" s="2" t="s">
        <v>102</v>
      </c>
      <c r="D84" s="1" t="s">
        <v>331</v>
      </c>
      <c r="E84" s="1"/>
      <c r="F84" s="1"/>
      <c r="G84" t="s">
        <v>332</v>
      </c>
      <c r="H84">
        <v>55</v>
      </c>
      <c r="I84" s="34"/>
      <c r="J84" s="86" t="s">
        <v>333</v>
      </c>
      <c r="K84" s="34"/>
    </row>
    <row r="85" spans="1:13" ht="13">
      <c r="A85" s="151" t="s">
        <v>334</v>
      </c>
      <c r="B85" s="152" t="s">
        <v>308</v>
      </c>
      <c r="C85" s="154" t="s">
        <v>335</v>
      </c>
      <c r="D85" s="289" t="s">
        <v>336</v>
      </c>
      <c r="E85" s="289"/>
      <c r="F85" s="289"/>
      <c r="G85" s="152" t="s">
        <v>337</v>
      </c>
      <c r="H85" s="152">
        <v>55</v>
      </c>
      <c r="I85" s="151"/>
      <c r="J85" s="164" t="s">
        <v>338</v>
      </c>
      <c r="K85" s="151"/>
      <c r="L85" s="151"/>
      <c r="M85" s="156"/>
    </row>
    <row r="86" spans="1:13" s="152" customFormat="1" ht="13.25" customHeight="1">
      <c r="A86" s="34" t="s">
        <v>339</v>
      </c>
      <c r="B86" t="s">
        <v>340</v>
      </c>
      <c r="C86" s="2" t="s">
        <v>341</v>
      </c>
      <c r="D86" s="288" t="s">
        <v>60</v>
      </c>
      <c r="E86" s="288"/>
      <c r="F86" s="288"/>
      <c r="G86" s="21" t="s">
        <v>342</v>
      </c>
      <c r="H86">
        <v>55</v>
      </c>
      <c r="I86" s="34"/>
      <c r="J86" s="86" t="s">
        <v>343</v>
      </c>
      <c r="K86" s="34"/>
      <c r="L86"/>
      <c r="M86"/>
    </row>
    <row r="87" spans="1:13" ht="13">
      <c r="A87" s="34" t="s">
        <v>344</v>
      </c>
      <c r="B87" t="s">
        <v>340</v>
      </c>
      <c r="C87" s="2"/>
      <c r="D87" s="1"/>
      <c r="E87" s="1"/>
      <c r="F87" s="1"/>
      <c r="G87" t="s">
        <v>345</v>
      </c>
      <c r="H87">
        <v>55</v>
      </c>
      <c r="I87" s="34"/>
      <c r="J87" s="90" t="s">
        <v>346</v>
      </c>
      <c r="K87" s="34"/>
    </row>
    <row r="88" spans="1:13" ht="13.25" customHeight="1">
      <c r="A88" s="117" t="s">
        <v>1408</v>
      </c>
      <c r="B88" t="s">
        <v>340</v>
      </c>
      <c r="C88" s="2"/>
      <c r="D88" s="1"/>
      <c r="E88" s="1"/>
      <c r="F88" s="1"/>
      <c r="G88" t="s">
        <v>347</v>
      </c>
      <c r="H88">
        <v>55</v>
      </c>
      <c r="I88" s="34"/>
      <c r="J88" s="90" t="s">
        <v>348</v>
      </c>
      <c r="K88" s="34"/>
      <c r="L88" s="34"/>
      <c r="M88" s="18"/>
    </row>
    <row r="89" spans="1:13" ht="13.25" customHeight="1">
      <c r="A89" s="34" t="s">
        <v>349</v>
      </c>
      <c r="B89" t="s">
        <v>340</v>
      </c>
      <c r="C89" s="2"/>
      <c r="D89" s="1"/>
      <c r="E89" s="1"/>
      <c r="F89" s="1"/>
      <c r="G89" t="s">
        <v>350</v>
      </c>
      <c r="H89">
        <v>55</v>
      </c>
      <c r="I89" s="34"/>
      <c r="J89" s="86" t="s">
        <v>351</v>
      </c>
      <c r="K89" s="34"/>
    </row>
    <row r="90" spans="1:13" ht="15">
      <c r="A90" s="34" t="s">
        <v>352</v>
      </c>
      <c r="B90" t="s">
        <v>340</v>
      </c>
      <c r="C90" s="2" t="s">
        <v>235</v>
      </c>
      <c r="D90" s="1" t="s">
        <v>170</v>
      </c>
      <c r="E90" s="1"/>
      <c r="F90" s="1"/>
      <c r="G90" t="s">
        <v>235</v>
      </c>
      <c r="H90">
        <v>55</v>
      </c>
      <c r="I90" s="34"/>
      <c r="J90" s="86" t="s">
        <v>353</v>
      </c>
      <c r="K90" s="34"/>
      <c r="L90" s="34"/>
      <c r="M90" s="18"/>
    </row>
    <row r="91" spans="1:13" ht="15">
      <c r="A91" s="34" t="s">
        <v>354</v>
      </c>
      <c r="B91" t="s">
        <v>340</v>
      </c>
      <c r="C91" s="2" t="s">
        <v>355</v>
      </c>
      <c r="D91" s="1" t="s">
        <v>356</v>
      </c>
      <c r="E91" s="1"/>
      <c r="F91" s="1"/>
      <c r="G91" s="42" t="s">
        <v>1399</v>
      </c>
      <c r="H91">
        <v>55</v>
      </c>
      <c r="I91" s="34"/>
      <c r="J91" s="86" t="s">
        <v>357</v>
      </c>
      <c r="K91" s="34"/>
    </row>
    <row r="92" spans="1:13" ht="15">
      <c r="A92" s="34" t="s">
        <v>358</v>
      </c>
      <c r="B92" t="s">
        <v>340</v>
      </c>
      <c r="C92" s="2"/>
      <c r="D92" s="1"/>
      <c r="E92" s="1"/>
      <c r="F92" s="1"/>
      <c r="G92" t="s">
        <v>359</v>
      </c>
      <c r="H92">
        <v>55</v>
      </c>
      <c r="I92" s="34"/>
      <c r="J92" s="86" t="s">
        <v>360</v>
      </c>
      <c r="K92" s="34"/>
      <c r="L92" s="34"/>
      <c r="M92" s="18"/>
    </row>
    <row r="93" spans="1:13" ht="13">
      <c r="A93" s="34" t="s">
        <v>361</v>
      </c>
      <c r="B93" t="s">
        <v>340</v>
      </c>
      <c r="C93" s="2"/>
      <c r="D93" s="1"/>
      <c r="E93" s="1"/>
      <c r="F93" s="1"/>
      <c r="G93" t="s">
        <v>362</v>
      </c>
      <c r="H93">
        <v>55</v>
      </c>
      <c r="I93" s="34"/>
      <c r="J93" s="90" t="s">
        <v>363</v>
      </c>
      <c r="K93" s="34"/>
      <c r="L93" s="34"/>
      <c r="M93" s="18"/>
    </row>
    <row r="94" spans="1:13" ht="13.25" customHeight="1">
      <c r="A94" s="34" t="s">
        <v>364</v>
      </c>
      <c r="B94" t="s">
        <v>340</v>
      </c>
      <c r="C94" s="2"/>
      <c r="D94" s="1"/>
      <c r="E94" s="1"/>
      <c r="F94" s="1"/>
      <c r="G94" t="s">
        <v>365</v>
      </c>
      <c r="H94">
        <v>55</v>
      </c>
      <c r="I94" s="34"/>
      <c r="J94" s="90" t="s">
        <v>366</v>
      </c>
      <c r="K94" s="34"/>
      <c r="L94" s="34"/>
      <c r="M94" s="18"/>
    </row>
    <row r="95" spans="1:13" ht="13.25" customHeight="1">
      <c r="A95" s="34" t="s">
        <v>367</v>
      </c>
      <c r="B95" t="s">
        <v>340</v>
      </c>
      <c r="C95" s="2" t="s">
        <v>210</v>
      </c>
      <c r="D95" s="1" t="s">
        <v>368</v>
      </c>
      <c r="E95" s="1"/>
      <c r="F95" s="1"/>
      <c r="G95" t="s">
        <v>368</v>
      </c>
      <c r="H95">
        <v>55</v>
      </c>
      <c r="I95" s="34"/>
      <c r="J95" s="86" t="s">
        <v>369</v>
      </c>
      <c r="K95" s="34"/>
      <c r="L95" s="34"/>
      <c r="M95" s="18"/>
    </row>
    <row r="96" spans="1:13" ht="13">
      <c r="A96" s="34" t="s">
        <v>370</v>
      </c>
      <c r="B96" t="s">
        <v>340</v>
      </c>
      <c r="C96" s="2"/>
      <c r="G96" t="s">
        <v>371</v>
      </c>
      <c r="H96">
        <v>55</v>
      </c>
      <c r="I96" s="34"/>
      <c r="J96" s="90" t="s">
        <v>372</v>
      </c>
      <c r="K96" s="34"/>
    </row>
    <row r="97" spans="1:13" ht="13.25" customHeight="1">
      <c r="A97" s="34" t="s">
        <v>373</v>
      </c>
      <c r="B97" t="s">
        <v>340</v>
      </c>
      <c r="C97" s="2" t="s">
        <v>180</v>
      </c>
      <c r="G97" t="s">
        <v>374</v>
      </c>
      <c r="H97">
        <v>55</v>
      </c>
      <c r="I97" s="34"/>
      <c r="J97" s="86" t="s">
        <v>375</v>
      </c>
      <c r="K97" s="34"/>
      <c r="L97" s="34"/>
      <c r="M97" s="18"/>
    </row>
    <row r="98" spans="1:13" ht="13">
      <c r="A98" s="151" t="s">
        <v>376</v>
      </c>
      <c r="B98" s="165" t="s">
        <v>340</v>
      </c>
      <c r="C98" s="154"/>
      <c r="G98" s="152" t="s">
        <v>377</v>
      </c>
      <c r="H98" s="152">
        <v>55</v>
      </c>
      <c r="I98" s="151"/>
      <c r="J98" s="164" t="s">
        <v>378</v>
      </c>
      <c r="K98" s="151"/>
      <c r="L98" s="151"/>
      <c r="M98" s="156"/>
    </row>
    <row r="99" spans="1:13" s="152" customFormat="1" ht="13.25" customHeight="1">
      <c r="A99" s="137" t="s">
        <v>379</v>
      </c>
      <c r="B99" s="21" t="s">
        <v>380</v>
      </c>
      <c r="C99"/>
      <c r="D99"/>
      <c r="E99"/>
      <c r="F99"/>
      <c r="G99" t="s">
        <v>381</v>
      </c>
      <c r="H99">
        <v>55</v>
      </c>
      <c r="I99" s="34"/>
      <c r="J99" s="118" t="s">
        <v>382</v>
      </c>
      <c r="K99" s="34"/>
      <c r="L99"/>
      <c r="M99"/>
    </row>
    <row r="100" spans="1:13" ht="13.25" customHeight="1">
      <c r="A100" s="34" t="s">
        <v>383</v>
      </c>
      <c r="B100" s="21" t="s">
        <v>380</v>
      </c>
      <c r="G100" t="s">
        <v>384</v>
      </c>
      <c r="H100">
        <v>55</v>
      </c>
      <c r="I100" s="34"/>
      <c r="J100" s="118" t="s">
        <v>385</v>
      </c>
      <c r="K100" s="34"/>
    </row>
    <row r="101" spans="1:13" ht="13.25" customHeight="1">
      <c r="A101" s="34" t="s">
        <v>386</v>
      </c>
      <c r="B101" s="21" t="s">
        <v>380</v>
      </c>
      <c r="G101" t="s">
        <v>387</v>
      </c>
      <c r="H101">
        <v>55</v>
      </c>
      <c r="I101" s="34"/>
      <c r="J101" s="118" t="s">
        <v>388</v>
      </c>
      <c r="K101" s="34"/>
    </row>
    <row r="102" spans="1:13" ht="13.25" customHeight="1">
      <c r="A102" s="34" t="s">
        <v>389</v>
      </c>
      <c r="B102" s="21" t="s">
        <v>380</v>
      </c>
      <c r="G102" t="s">
        <v>390</v>
      </c>
      <c r="H102">
        <v>55</v>
      </c>
      <c r="I102" s="34"/>
      <c r="J102" s="118" t="s">
        <v>391</v>
      </c>
      <c r="K102" s="34"/>
    </row>
    <row r="103" spans="1:13" ht="13.25" customHeight="1">
      <c r="A103" s="34" t="s">
        <v>392</v>
      </c>
      <c r="B103" s="21" t="s">
        <v>380</v>
      </c>
      <c r="G103" t="s">
        <v>393</v>
      </c>
      <c r="H103">
        <v>55</v>
      </c>
      <c r="I103" s="34"/>
      <c r="J103" s="118" t="s">
        <v>394</v>
      </c>
      <c r="K103" s="34"/>
    </row>
    <row r="104" spans="1:13" ht="13.25" customHeight="1">
      <c r="A104" s="137" t="s">
        <v>395</v>
      </c>
      <c r="B104" s="21" t="s">
        <v>380</v>
      </c>
      <c r="G104" t="s">
        <v>396</v>
      </c>
      <c r="H104">
        <v>55</v>
      </c>
      <c r="I104" s="34"/>
      <c r="J104" s="86" t="s">
        <v>397</v>
      </c>
      <c r="K104" s="34"/>
      <c r="L104" s="42"/>
      <c r="M104" s="42"/>
    </row>
    <row r="105" spans="1:13" ht="13">
      <c r="A105" s="34" t="s">
        <v>398</v>
      </c>
      <c r="B105" s="21" t="s">
        <v>380</v>
      </c>
      <c r="D105" s="1" t="s">
        <v>180</v>
      </c>
      <c r="E105" s="1"/>
      <c r="F105" s="1"/>
      <c r="G105" t="s">
        <v>399</v>
      </c>
      <c r="H105">
        <v>55</v>
      </c>
      <c r="I105" s="34"/>
      <c r="J105" s="118" t="s">
        <v>400</v>
      </c>
      <c r="K105" s="34"/>
      <c r="L105" s="34"/>
      <c r="M105" s="18"/>
    </row>
    <row r="106" spans="1:13" ht="13.25" customHeight="1">
      <c r="A106" s="34" t="s">
        <v>401</v>
      </c>
      <c r="B106" s="21" t="s">
        <v>380</v>
      </c>
      <c r="D106" s="2"/>
      <c r="E106" s="2"/>
      <c r="F106" s="2"/>
      <c r="G106" t="s">
        <v>402</v>
      </c>
      <c r="H106">
        <v>55</v>
      </c>
      <c r="I106" s="34"/>
      <c r="J106" s="118" t="s">
        <v>403</v>
      </c>
      <c r="K106" s="34"/>
    </row>
    <row r="107" spans="1:13" ht="13.25" customHeight="1">
      <c r="A107" s="34" t="s">
        <v>404</v>
      </c>
      <c r="B107" s="21" t="s">
        <v>380</v>
      </c>
      <c r="D107" s="2"/>
      <c r="E107" s="2"/>
      <c r="F107" s="2"/>
      <c r="G107" t="s">
        <v>405</v>
      </c>
      <c r="H107">
        <v>55</v>
      </c>
      <c r="I107" s="34"/>
      <c r="J107" s="118" t="s">
        <v>406</v>
      </c>
      <c r="K107" s="34"/>
    </row>
    <row r="108" spans="1:13" ht="13.25" customHeight="1">
      <c r="A108" s="137" t="s">
        <v>407</v>
      </c>
      <c r="B108" s="21" t="s">
        <v>380</v>
      </c>
      <c r="D108" s="302" t="s">
        <v>365</v>
      </c>
      <c r="E108" s="302"/>
      <c r="F108" s="302"/>
      <c r="G108" t="s">
        <v>408</v>
      </c>
      <c r="H108">
        <v>55</v>
      </c>
      <c r="I108" s="34"/>
      <c r="J108" s="118" t="s">
        <v>409</v>
      </c>
      <c r="K108" s="34"/>
    </row>
    <row r="109" spans="1:13" ht="13.25" customHeight="1">
      <c r="A109" s="137" t="s">
        <v>410</v>
      </c>
      <c r="B109" s="21" t="s">
        <v>380</v>
      </c>
      <c r="D109" s="1"/>
      <c r="E109" s="1"/>
      <c r="F109" s="1"/>
      <c r="G109" t="s">
        <v>411</v>
      </c>
      <c r="H109">
        <v>55</v>
      </c>
      <c r="I109" s="34"/>
      <c r="J109" s="118" t="s">
        <v>412</v>
      </c>
      <c r="K109" s="34"/>
    </row>
    <row r="110" spans="1:13" ht="13.25" customHeight="1">
      <c r="A110" s="34" t="s">
        <v>413</v>
      </c>
      <c r="B110" s="21" t="s">
        <v>380</v>
      </c>
      <c r="D110" s="1"/>
      <c r="E110" s="1"/>
      <c r="F110" s="1"/>
      <c r="G110" t="s">
        <v>414</v>
      </c>
      <c r="H110">
        <v>55</v>
      </c>
      <c r="I110" s="34"/>
      <c r="J110" s="86" t="s">
        <v>415</v>
      </c>
      <c r="K110" s="34"/>
    </row>
    <row r="111" spans="1:13" ht="13">
      <c r="A111" s="34" t="s">
        <v>416</v>
      </c>
      <c r="B111" s="21" t="s">
        <v>380</v>
      </c>
      <c r="D111" s="1"/>
      <c r="E111" s="1"/>
      <c r="F111" s="1"/>
      <c r="G111" t="s">
        <v>417</v>
      </c>
      <c r="H111">
        <v>55</v>
      </c>
      <c r="I111" s="34"/>
      <c r="J111" s="118" t="s">
        <v>418</v>
      </c>
      <c r="K111" s="34"/>
    </row>
    <row r="112" spans="1:13" ht="13.25" customHeight="1">
      <c r="A112" s="34" t="s">
        <v>419</v>
      </c>
      <c r="B112" s="21" t="s">
        <v>380</v>
      </c>
      <c r="D112" s="1"/>
      <c r="E112" s="1"/>
      <c r="F112" s="1"/>
      <c r="G112" t="s">
        <v>420</v>
      </c>
      <c r="H112">
        <v>55</v>
      </c>
      <c r="I112" s="34"/>
      <c r="J112" s="118" t="s">
        <v>421</v>
      </c>
      <c r="K112" s="34"/>
    </row>
    <row r="113" spans="1:14" ht="13.25" customHeight="1">
      <c r="A113" s="151" t="s">
        <v>422</v>
      </c>
      <c r="B113" s="162" t="s">
        <v>380</v>
      </c>
      <c r="C113" s="152"/>
      <c r="D113" s="1"/>
      <c r="E113" s="1"/>
      <c r="F113" s="1"/>
      <c r="G113" s="152" t="s">
        <v>423</v>
      </c>
      <c r="H113" s="152">
        <v>55</v>
      </c>
      <c r="I113" s="151"/>
      <c r="J113" s="168" t="s">
        <v>424</v>
      </c>
      <c r="K113" s="151"/>
      <c r="L113" s="152"/>
      <c r="M113" s="152"/>
    </row>
    <row r="114" spans="1:14" s="152" customFormat="1" ht="13.25" customHeight="1">
      <c r="A114" s="34" t="s">
        <v>425</v>
      </c>
      <c r="B114" s="21" t="s">
        <v>426</v>
      </c>
      <c r="C114"/>
      <c r="D114" s="1"/>
      <c r="E114" s="1"/>
      <c r="F114" s="1"/>
      <c r="G114" t="s">
        <v>427</v>
      </c>
      <c r="H114">
        <v>55</v>
      </c>
      <c r="I114" s="33"/>
      <c r="J114" s="86" t="s">
        <v>428</v>
      </c>
      <c r="K114" s="34"/>
      <c r="L114"/>
      <c r="M114"/>
    </row>
    <row r="115" spans="1:14" ht="15">
      <c r="A115" s="34" t="s">
        <v>429</v>
      </c>
      <c r="B115" s="21" t="s">
        <v>426</v>
      </c>
      <c r="D115" s="1"/>
      <c r="E115" s="1"/>
      <c r="F115" s="1"/>
      <c r="G115" t="s">
        <v>430</v>
      </c>
      <c r="H115">
        <v>55</v>
      </c>
      <c r="I115" s="33"/>
      <c r="J115" s="86" t="s">
        <v>431</v>
      </c>
      <c r="K115" s="34"/>
      <c r="L115" s="34"/>
      <c r="M115" s="18"/>
    </row>
    <row r="116" spans="1:14" ht="15">
      <c r="A116" s="34" t="s">
        <v>432</v>
      </c>
      <c r="B116" s="21" t="s">
        <v>426</v>
      </c>
      <c r="D116" s="1"/>
      <c r="E116" s="1"/>
      <c r="F116" s="1"/>
      <c r="G116" t="s">
        <v>433</v>
      </c>
      <c r="H116">
        <v>55</v>
      </c>
      <c r="I116" s="33"/>
      <c r="J116" s="86" t="s">
        <v>434</v>
      </c>
      <c r="K116" s="34"/>
    </row>
    <row r="117" spans="1:14" ht="15">
      <c r="A117" s="34" t="s">
        <v>435</v>
      </c>
      <c r="B117" s="21" t="s">
        <v>426</v>
      </c>
      <c r="D117" s="1"/>
      <c r="E117" s="1"/>
      <c r="F117" s="1"/>
      <c r="G117" t="s">
        <v>436</v>
      </c>
      <c r="H117">
        <v>55</v>
      </c>
      <c r="I117" s="33"/>
      <c r="J117" s="86" t="s">
        <v>437</v>
      </c>
      <c r="K117" s="34"/>
    </row>
    <row r="118" spans="1:14" ht="15">
      <c r="A118" s="34" t="s">
        <v>438</v>
      </c>
      <c r="B118" s="21" t="s">
        <v>426</v>
      </c>
      <c r="D118" s="1"/>
      <c r="E118" s="1"/>
      <c r="F118" s="1"/>
      <c r="G118" s="42" t="s">
        <v>1400</v>
      </c>
      <c r="H118">
        <v>55</v>
      </c>
      <c r="I118" s="33"/>
      <c r="J118" s="86" t="s">
        <v>439</v>
      </c>
      <c r="K118" s="34"/>
    </row>
    <row r="119" spans="1:14" ht="15">
      <c r="A119" s="34" t="s">
        <v>440</v>
      </c>
      <c r="B119" s="21" t="s">
        <v>426</v>
      </c>
      <c r="D119" s="1"/>
      <c r="E119" s="1"/>
      <c r="F119" s="1"/>
      <c r="G119" t="s">
        <v>441</v>
      </c>
      <c r="H119">
        <v>55</v>
      </c>
      <c r="I119" s="33"/>
      <c r="J119" s="86" t="s">
        <v>442</v>
      </c>
      <c r="K119" s="34"/>
    </row>
    <row r="120" spans="1:14" ht="15">
      <c r="A120" s="34" t="s">
        <v>443</v>
      </c>
      <c r="B120" s="21" t="s">
        <v>426</v>
      </c>
      <c r="D120" s="1"/>
      <c r="E120" s="1"/>
      <c r="F120" s="1"/>
      <c r="G120" t="s">
        <v>356</v>
      </c>
      <c r="H120">
        <v>55</v>
      </c>
      <c r="I120" s="33"/>
      <c r="J120" s="86" t="s">
        <v>444</v>
      </c>
      <c r="K120" s="34"/>
      <c r="L120" s="34"/>
      <c r="M120" s="18"/>
    </row>
    <row r="121" spans="1:14" ht="15">
      <c r="A121" s="34" t="s">
        <v>445</v>
      </c>
      <c r="B121" s="21" t="s">
        <v>426</v>
      </c>
      <c r="D121" s="1"/>
      <c r="E121" s="1"/>
      <c r="F121" s="1"/>
      <c r="G121" t="s">
        <v>446</v>
      </c>
      <c r="H121">
        <v>55</v>
      </c>
      <c r="I121" s="33"/>
      <c r="J121" s="86" t="s">
        <v>447</v>
      </c>
      <c r="K121" s="34"/>
    </row>
    <row r="122" spans="1:14" ht="15">
      <c r="A122" s="34" t="s">
        <v>448</v>
      </c>
      <c r="B122" s="21" t="s">
        <v>426</v>
      </c>
      <c r="D122" s="1"/>
      <c r="E122" s="1"/>
      <c r="F122" s="1"/>
      <c r="G122" t="s">
        <v>449</v>
      </c>
      <c r="H122">
        <v>55</v>
      </c>
      <c r="I122" s="33"/>
      <c r="J122" s="86" t="s">
        <v>450</v>
      </c>
      <c r="K122" s="34"/>
    </row>
    <row r="123" spans="1:14" ht="15">
      <c r="A123" s="151" t="s">
        <v>451</v>
      </c>
      <c r="B123" s="162" t="s">
        <v>426</v>
      </c>
      <c r="C123" s="152"/>
      <c r="D123" s="1"/>
      <c r="E123" s="1"/>
      <c r="F123" s="1"/>
      <c r="G123" s="152" t="s">
        <v>452</v>
      </c>
      <c r="H123" s="152">
        <v>55</v>
      </c>
      <c r="I123" s="173"/>
      <c r="J123" s="155" t="s">
        <v>453</v>
      </c>
      <c r="K123" s="151"/>
      <c r="L123" s="151"/>
      <c r="M123" s="156"/>
    </row>
    <row r="124" spans="1:14" s="152" customFormat="1" ht="13">
      <c r="A124" s="137" t="s">
        <v>454</v>
      </c>
      <c r="B124" s="21" t="s">
        <v>455</v>
      </c>
      <c r="C124"/>
      <c r="D124" s="1"/>
      <c r="E124" s="1"/>
      <c r="F124" s="1"/>
      <c r="G124" t="s">
        <v>456</v>
      </c>
      <c r="H124">
        <v>55</v>
      </c>
      <c r="I124" s="33"/>
      <c r="J124" s="101" t="s">
        <v>457</v>
      </c>
      <c r="K124" s="34"/>
      <c r="L124"/>
      <c r="M124"/>
    </row>
    <row r="125" spans="1:14" ht="13.25" customHeight="1">
      <c r="A125" s="34" t="s">
        <v>458</v>
      </c>
      <c r="B125" s="21" t="s">
        <v>455</v>
      </c>
      <c r="D125" s="1"/>
      <c r="E125" s="1"/>
      <c r="F125" s="1"/>
      <c r="G125" t="s">
        <v>459</v>
      </c>
      <c r="H125">
        <v>55</v>
      </c>
      <c r="I125" s="33"/>
      <c r="J125" s="101" t="s">
        <v>460</v>
      </c>
      <c r="K125" s="34"/>
    </row>
    <row r="126" spans="1:14" ht="13.25" customHeight="1">
      <c r="A126" s="138" t="s">
        <v>461</v>
      </c>
      <c r="B126" s="83" t="s">
        <v>455</v>
      </c>
      <c r="C126" s="83"/>
      <c r="D126" s="287"/>
      <c r="E126" s="287"/>
      <c r="F126" s="287"/>
      <c r="G126" s="83" t="s">
        <v>462</v>
      </c>
      <c r="H126" s="83">
        <v>55</v>
      </c>
      <c r="I126" s="85"/>
      <c r="J126" s="86" t="s">
        <v>463</v>
      </c>
      <c r="K126" s="34"/>
    </row>
    <row r="127" spans="1:14" ht="13.25" customHeight="1">
      <c r="A127" s="138" t="s">
        <v>464</v>
      </c>
      <c r="B127" s="21" t="s">
        <v>455</v>
      </c>
      <c r="D127" s="287"/>
      <c r="E127" s="287"/>
      <c r="F127" s="287"/>
      <c r="G127" t="s">
        <v>162</v>
      </c>
      <c r="H127">
        <v>55</v>
      </c>
      <c r="I127" s="33"/>
      <c r="J127" s="86" t="s">
        <v>465</v>
      </c>
      <c r="K127" s="34"/>
    </row>
    <row r="128" spans="1:14" ht="15">
      <c r="A128" s="34" t="s">
        <v>466</v>
      </c>
      <c r="B128" s="21" t="s">
        <v>455</v>
      </c>
      <c r="D128" s="287"/>
      <c r="E128" s="287"/>
      <c r="F128" s="287"/>
      <c r="G128" t="s">
        <v>467</v>
      </c>
      <c r="H128">
        <v>55</v>
      </c>
      <c r="I128" s="33"/>
      <c r="J128" s="86" t="s">
        <v>468</v>
      </c>
      <c r="K128" s="34"/>
      <c r="N128" s="83"/>
    </row>
    <row r="129" spans="1:14" ht="13.25" customHeight="1">
      <c r="A129" s="242" t="s">
        <v>469</v>
      </c>
      <c r="B129" s="21" t="s">
        <v>470</v>
      </c>
      <c r="D129" s="287"/>
      <c r="E129" s="287"/>
      <c r="F129" s="287"/>
      <c r="G129" t="s">
        <v>471</v>
      </c>
      <c r="H129">
        <v>55</v>
      </c>
      <c r="I129" s="33"/>
      <c r="J129" s="261" t="s">
        <v>472</v>
      </c>
      <c r="K129" s="34"/>
      <c r="N129" s="83"/>
    </row>
    <row r="130" spans="1:14" ht="13.25" customHeight="1">
      <c r="A130" s="151" t="s">
        <v>473</v>
      </c>
      <c r="B130" s="162" t="s">
        <v>455</v>
      </c>
      <c r="C130" s="152"/>
      <c r="D130" s="287"/>
      <c r="E130" s="287"/>
      <c r="F130" s="287"/>
      <c r="G130" s="152" t="s">
        <v>474</v>
      </c>
      <c r="H130" s="152">
        <v>55</v>
      </c>
      <c r="I130" s="173"/>
      <c r="J130" s="155" t="s">
        <v>475</v>
      </c>
      <c r="K130" s="151"/>
      <c r="L130" s="152"/>
      <c r="M130" s="152"/>
    </row>
    <row r="131" spans="1:14" ht="15">
      <c r="A131" s="34" t="s">
        <v>476</v>
      </c>
      <c r="B131" s="21" t="s">
        <v>477</v>
      </c>
      <c r="D131" s="1" t="s">
        <v>194</v>
      </c>
      <c r="E131" s="1"/>
      <c r="F131" s="1"/>
      <c r="G131" t="s">
        <v>478</v>
      </c>
      <c r="H131">
        <v>55</v>
      </c>
      <c r="I131" s="33"/>
      <c r="J131" s="86" t="s">
        <v>479</v>
      </c>
      <c r="K131" s="34"/>
    </row>
    <row r="132" spans="1:14" ht="15">
      <c r="A132" s="137" t="s">
        <v>480</v>
      </c>
      <c r="B132" s="21" t="s">
        <v>477</v>
      </c>
      <c r="D132" s="1"/>
      <c r="E132" s="1"/>
      <c r="F132" s="1"/>
      <c r="G132" t="s">
        <v>481</v>
      </c>
      <c r="H132">
        <v>55</v>
      </c>
      <c r="I132" s="33"/>
      <c r="J132" s="86" t="s">
        <v>482</v>
      </c>
      <c r="K132" s="34"/>
    </row>
    <row r="133" spans="1:14" ht="15.75" customHeight="1">
      <c r="A133" s="34" t="s">
        <v>483</v>
      </c>
      <c r="B133" s="21" t="s">
        <v>477</v>
      </c>
      <c r="D133" s="1"/>
      <c r="E133" s="1"/>
      <c r="F133" s="1"/>
      <c r="G133" t="s">
        <v>61</v>
      </c>
      <c r="H133">
        <v>55</v>
      </c>
      <c r="I133" s="33"/>
      <c r="J133" s="86" t="s">
        <v>484</v>
      </c>
      <c r="K133" s="34"/>
    </row>
    <row r="134" spans="1:14" s="152" customFormat="1" ht="15">
      <c r="A134" s="34" t="s">
        <v>485</v>
      </c>
      <c r="B134" s="21" t="s">
        <v>477</v>
      </c>
      <c r="C134"/>
      <c r="D134" s="1"/>
      <c r="E134" s="1"/>
      <c r="F134" s="1"/>
      <c r="G134" s="21" t="s">
        <v>486</v>
      </c>
      <c r="H134">
        <v>55</v>
      </c>
      <c r="I134" s="33"/>
      <c r="J134" s="86" t="s">
        <v>487</v>
      </c>
      <c r="K134" s="34"/>
      <c r="L134"/>
      <c r="M134"/>
    </row>
    <row r="135" spans="1:14" ht="15">
      <c r="A135" s="151" t="s">
        <v>488</v>
      </c>
      <c r="B135" s="162" t="s">
        <v>477</v>
      </c>
      <c r="C135" s="152"/>
      <c r="D135" s="289"/>
      <c r="E135" s="289"/>
      <c r="F135" s="289"/>
      <c r="G135" s="162" t="s">
        <v>489</v>
      </c>
      <c r="H135" s="152">
        <v>55</v>
      </c>
      <c r="I135" s="173"/>
      <c r="J135" s="155" t="s">
        <v>490</v>
      </c>
      <c r="K135" s="151"/>
      <c r="L135" s="152"/>
      <c r="M135" s="152"/>
    </row>
    <row r="136" spans="1:14" ht="15">
      <c r="A136" s="34" t="s">
        <v>491</v>
      </c>
      <c r="B136" s="21" t="s">
        <v>492</v>
      </c>
      <c r="D136" s="288"/>
      <c r="E136" s="288"/>
      <c r="F136" s="288"/>
      <c r="G136" t="s">
        <v>493</v>
      </c>
      <c r="H136">
        <v>55</v>
      </c>
      <c r="I136" s="33"/>
      <c r="J136" s="86" t="s">
        <v>494</v>
      </c>
      <c r="K136" s="34"/>
      <c r="L136" s="134"/>
      <c r="M136" s="18"/>
    </row>
    <row r="137" spans="1:14" ht="15">
      <c r="A137" s="34" t="s">
        <v>495</v>
      </c>
      <c r="B137" s="21" t="s">
        <v>492</v>
      </c>
      <c r="C137" t="s">
        <v>496</v>
      </c>
      <c r="D137" s="1" t="s">
        <v>311</v>
      </c>
      <c r="E137" s="1"/>
      <c r="F137" s="1"/>
      <c r="G137" t="s">
        <v>497</v>
      </c>
      <c r="H137">
        <v>55</v>
      </c>
      <c r="I137" s="33"/>
      <c r="J137" s="86" t="s">
        <v>498</v>
      </c>
      <c r="K137" s="34"/>
    </row>
    <row r="138" spans="1:14" ht="15">
      <c r="A138" s="34" t="s">
        <v>499</v>
      </c>
      <c r="B138" s="21" t="s">
        <v>492</v>
      </c>
      <c r="C138" t="s">
        <v>497</v>
      </c>
      <c r="D138" s="1" t="s">
        <v>500</v>
      </c>
      <c r="E138" s="1"/>
      <c r="F138" s="1"/>
      <c r="G138" t="s">
        <v>501</v>
      </c>
      <c r="H138">
        <v>55</v>
      </c>
      <c r="I138" s="33"/>
      <c r="J138" s="86" t="s">
        <v>502</v>
      </c>
      <c r="K138" s="34"/>
      <c r="L138" s="134"/>
      <c r="M138" s="18"/>
    </row>
    <row r="139" spans="1:14" s="152" customFormat="1" ht="15">
      <c r="A139" s="34" t="s">
        <v>503</v>
      </c>
      <c r="B139" s="21" t="s">
        <v>492</v>
      </c>
      <c r="C139" t="s">
        <v>504</v>
      </c>
      <c r="D139" s="1" t="s">
        <v>505</v>
      </c>
      <c r="E139" s="1"/>
      <c r="F139" s="1"/>
      <c r="G139" t="s">
        <v>506</v>
      </c>
      <c r="H139">
        <v>55</v>
      </c>
      <c r="I139" s="33"/>
      <c r="J139" s="86" t="s">
        <v>507</v>
      </c>
      <c r="K139" s="34"/>
      <c r="L139"/>
      <c r="M139"/>
    </row>
    <row r="140" spans="1:14" ht="15">
      <c r="A140" s="34" t="s">
        <v>508</v>
      </c>
      <c r="B140" s="21" t="s">
        <v>492</v>
      </c>
      <c r="C140" t="s">
        <v>107</v>
      </c>
      <c r="D140" s="1" t="s">
        <v>509</v>
      </c>
      <c r="E140" s="1"/>
      <c r="F140" s="1"/>
      <c r="G140" t="s">
        <v>510</v>
      </c>
      <c r="H140">
        <v>55</v>
      </c>
      <c r="I140" s="33"/>
      <c r="J140" s="86" t="s">
        <v>511</v>
      </c>
      <c r="K140" s="34"/>
    </row>
    <row r="141" spans="1:14" ht="15">
      <c r="A141" s="34" t="s">
        <v>512</v>
      </c>
      <c r="B141" s="21" t="s">
        <v>492</v>
      </c>
      <c r="D141" s="1"/>
      <c r="E141" s="1"/>
      <c r="F141" s="1"/>
      <c r="G141" t="s">
        <v>513</v>
      </c>
      <c r="H141">
        <v>55</v>
      </c>
      <c r="I141" s="33"/>
      <c r="J141" s="86" t="s">
        <v>514</v>
      </c>
      <c r="K141" s="34"/>
    </row>
    <row r="142" spans="1:14" ht="15">
      <c r="A142" s="34" t="s">
        <v>515</v>
      </c>
      <c r="B142" s="21" t="s">
        <v>492</v>
      </c>
      <c r="D142" s="1"/>
      <c r="E142" s="1"/>
      <c r="F142" s="1"/>
      <c r="G142" t="s">
        <v>516</v>
      </c>
      <c r="H142">
        <v>55</v>
      </c>
      <c r="I142" s="33"/>
      <c r="J142" s="86" t="s">
        <v>517</v>
      </c>
      <c r="K142" s="34"/>
    </row>
    <row r="143" spans="1:14" ht="15">
      <c r="A143" s="34" t="s">
        <v>518</v>
      </c>
      <c r="B143" s="21" t="s">
        <v>492</v>
      </c>
      <c r="D143" s="1"/>
      <c r="E143" s="1"/>
      <c r="F143" s="1"/>
      <c r="G143" t="s">
        <v>519</v>
      </c>
      <c r="H143">
        <v>55</v>
      </c>
      <c r="I143" s="33"/>
      <c r="J143" s="86" t="s">
        <v>520</v>
      </c>
      <c r="K143" s="34"/>
    </row>
    <row r="144" spans="1:14" ht="15">
      <c r="A144" s="34" t="s">
        <v>521</v>
      </c>
      <c r="B144" s="21" t="s">
        <v>492</v>
      </c>
      <c r="D144" s="1"/>
      <c r="E144" s="1"/>
      <c r="F144" s="1"/>
      <c r="G144" s="42" t="s">
        <v>522</v>
      </c>
      <c r="H144">
        <v>55</v>
      </c>
      <c r="I144" s="33"/>
      <c r="J144" s="86" t="s">
        <v>523</v>
      </c>
      <c r="K144" s="34"/>
    </row>
    <row r="145" spans="1:13" ht="15">
      <c r="A145" s="34" t="s">
        <v>524</v>
      </c>
      <c r="B145" s="21" t="s">
        <v>492</v>
      </c>
      <c r="D145" s="1"/>
      <c r="E145" s="1"/>
      <c r="F145" s="1"/>
      <c r="G145" t="s">
        <v>525</v>
      </c>
      <c r="H145">
        <v>55</v>
      </c>
      <c r="I145" s="33"/>
      <c r="J145" s="86" t="s">
        <v>526</v>
      </c>
      <c r="K145" s="34"/>
      <c r="L145" s="134"/>
    </row>
    <row r="146" spans="1:13" ht="15">
      <c r="A146" s="34" t="s">
        <v>527</v>
      </c>
      <c r="B146" s="21" t="s">
        <v>492</v>
      </c>
      <c r="D146" s="1"/>
      <c r="E146" s="1"/>
      <c r="F146" s="1"/>
      <c r="G146" t="s">
        <v>528</v>
      </c>
      <c r="H146">
        <v>55</v>
      </c>
      <c r="I146" s="33"/>
      <c r="J146" s="86" t="s">
        <v>529</v>
      </c>
      <c r="K146" s="34"/>
    </row>
    <row r="147" spans="1:13" ht="15">
      <c r="A147" s="34" t="s">
        <v>530</v>
      </c>
      <c r="B147" s="21" t="s">
        <v>492</v>
      </c>
      <c r="D147" s="1"/>
      <c r="E147" s="1"/>
      <c r="F147" s="1"/>
      <c r="G147" t="s">
        <v>531</v>
      </c>
      <c r="H147">
        <v>55</v>
      </c>
      <c r="I147" s="33"/>
      <c r="J147" s="86" t="s">
        <v>532</v>
      </c>
      <c r="K147" s="34"/>
    </row>
    <row r="148" spans="1:13" ht="15">
      <c r="A148" s="151" t="s">
        <v>533</v>
      </c>
      <c r="B148" s="162" t="s">
        <v>492</v>
      </c>
      <c r="C148" s="152"/>
      <c r="D148" s="1"/>
      <c r="E148" s="1"/>
      <c r="F148" s="1"/>
      <c r="G148" s="152" t="s">
        <v>61</v>
      </c>
      <c r="H148" s="152">
        <v>55</v>
      </c>
      <c r="I148" s="173"/>
      <c r="J148" s="155" t="s">
        <v>534</v>
      </c>
      <c r="K148" s="151"/>
      <c r="L148" s="152"/>
    </row>
    <row r="149" spans="1:13" ht="15">
      <c r="A149" s="279" t="s">
        <v>535</v>
      </c>
      <c r="B149" s="279" t="s">
        <v>536</v>
      </c>
      <c r="C149" s="87"/>
      <c r="D149" s="280"/>
      <c r="E149" s="280"/>
      <c r="F149" s="280"/>
      <c r="G149" s="279" t="s">
        <v>537</v>
      </c>
      <c r="H149">
        <v>55</v>
      </c>
      <c r="I149" s="33"/>
      <c r="J149" s="86" t="s">
        <v>538</v>
      </c>
      <c r="K149" s="34"/>
    </row>
    <row r="150" spans="1:13" ht="15">
      <c r="A150" s="279" t="s">
        <v>539</v>
      </c>
      <c r="B150" s="279" t="s">
        <v>536</v>
      </c>
      <c r="C150" s="87"/>
      <c r="D150" s="281"/>
      <c r="E150" s="281"/>
      <c r="F150" s="281"/>
      <c r="G150" s="279" t="s">
        <v>540</v>
      </c>
      <c r="H150">
        <v>55</v>
      </c>
      <c r="I150" s="33"/>
      <c r="J150" s="86" t="s">
        <v>541</v>
      </c>
      <c r="K150" s="34"/>
      <c r="M150" s="18"/>
    </row>
    <row r="151" spans="1:13" ht="15">
      <c r="A151" s="279" t="s">
        <v>542</v>
      </c>
      <c r="B151" s="279" t="s">
        <v>536</v>
      </c>
      <c r="C151" s="87"/>
      <c r="D151" s="281"/>
      <c r="E151" s="281"/>
      <c r="F151" s="281"/>
      <c r="G151" s="279" t="s">
        <v>543</v>
      </c>
      <c r="H151">
        <v>55</v>
      </c>
      <c r="I151" s="33"/>
      <c r="J151" s="86" t="s">
        <v>544</v>
      </c>
      <c r="K151" s="34"/>
    </row>
    <row r="152" spans="1:13" ht="15">
      <c r="A152" s="137" t="s">
        <v>545</v>
      </c>
      <c r="B152" s="21" t="s">
        <v>536</v>
      </c>
      <c r="D152" s="1" t="s">
        <v>546</v>
      </c>
      <c r="E152" s="1"/>
      <c r="F152" s="1"/>
      <c r="G152" t="s">
        <v>61</v>
      </c>
      <c r="H152">
        <v>55</v>
      </c>
      <c r="I152" s="33"/>
      <c r="J152" s="86" t="s">
        <v>547</v>
      </c>
      <c r="K152" s="34"/>
    </row>
    <row r="153" spans="1:13" s="152" customFormat="1" ht="15">
      <c r="A153" s="34" t="s">
        <v>548</v>
      </c>
      <c r="B153" s="21" t="s">
        <v>536</v>
      </c>
      <c r="C153" t="s">
        <v>549</v>
      </c>
      <c r="D153" s="1" t="s">
        <v>550</v>
      </c>
      <c r="E153" s="1"/>
      <c r="F153" s="1"/>
      <c r="G153" t="s">
        <v>551</v>
      </c>
      <c r="H153">
        <v>55</v>
      </c>
      <c r="I153" s="33"/>
      <c r="J153" s="86" t="s">
        <v>552</v>
      </c>
      <c r="K153" s="34"/>
      <c r="L153"/>
    </row>
    <row r="154" spans="1:13" ht="15">
      <c r="A154" s="34" t="s">
        <v>553</v>
      </c>
      <c r="B154" s="21" t="s">
        <v>536</v>
      </c>
      <c r="C154" t="s">
        <v>554</v>
      </c>
      <c r="D154" s="1" t="s">
        <v>555</v>
      </c>
      <c r="E154" s="1"/>
      <c r="F154" s="1"/>
      <c r="G154" t="s">
        <v>556</v>
      </c>
      <c r="H154">
        <v>55</v>
      </c>
      <c r="I154" s="33"/>
      <c r="J154" s="86" t="s">
        <v>557</v>
      </c>
      <c r="K154" s="34"/>
    </row>
    <row r="155" spans="1:13" ht="15">
      <c r="A155" s="34" t="s">
        <v>558</v>
      </c>
      <c r="B155" s="21" t="s">
        <v>536</v>
      </c>
      <c r="C155" t="s">
        <v>559</v>
      </c>
      <c r="D155" s="1" t="s">
        <v>560</v>
      </c>
      <c r="E155" s="1"/>
      <c r="F155" s="1"/>
      <c r="G155" t="s">
        <v>561</v>
      </c>
      <c r="H155">
        <v>55</v>
      </c>
      <c r="I155" s="33"/>
      <c r="J155" s="86" t="s">
        <v>562</v>
      </c>
      <c r="K155" s="34"/>
    </row>
    <row r="156" spans="1:13" ht="13">
      <c r="A156" s="18" t="s">
        <v>563</v>
      </c>
      <c r="B156" s="66" t="s">
        <v>536</v>
      </c>
      <c r="C156" s="18"/>
      <c r="D156" s="78"/>
      <c r="E156" s="78"/>
      <c r="F156" s="78"/>
      <c r="G156" s="18" t="s">
        <v>564</v>
      </c>
      <c r="H156" s="18">
        <v>55</v>
      </c>
      <c r="I156" s="18"/>
      <c r="J156" s="278" t="s">
        <v>565</v>
      </c>
      <c r="K156" s="18"/>
    </row>
    <row r="157" spans="1:13" ht="13">
      <c r="A157" s="34" t="s">
        <v>566</v>
      </c>
      <c r="B157" s="21" t="s">
        <v>536</v>
      </c>
      <c r="D157" s="2"/>
      <c r="E157" s="2"/>
      <c r="F157" s="2"/>
      <c r="G157" t="s">
        <v>567</v>
      </c>
      <c r="H157">
        <v>55</v>
      </c>
      <c r="I157" s="33"/>
      <c r="J157" s="100" t="s">
        <v>568</v>
      </c>
      <c r="K157" s="34"/>
    </row>
    <row r="158" spans="1:13" ht="15">
      <c r="A158" s="137" t="s">
        <v>569</v>
      </c>
      <c r="B158" s="21" t="s">
        <v>570</v>
      </c>
      <c r="D158" s="2"/>
      <c r="E158" s="2"/>
      <c r="F158" s="2"/>
      <c r="G158" s="21" t="s">
        <v>571</v>
      </c>
      <c r="H158">
        <v>55</v>
      </c>
      <c r="I158" s="33"/>
      <c r="J158" s="86" t="s">
        <v>572</v>
      </c>
      <c r="K158" s="34"/>
    </row>
    <row r="159" spans="1:13" ht="15">
      <c r="A159" s="34" t="s">
        <v>573</v>
      </c>
      <c r="B159" s="21" t="s">
        <v>570</v>
      </c>
      <c r="D159" s="2"/>
      <c r="E159" s="2"/>
      <c r="F159" s="2"/>
      <c r="G159" t="s">
        <v>574</v>
      </c>
      <c r="H159">
        <v>55</v>
      </c>
      <c r="I159" s="33"/>
      <c r="J159" s="86" t="s">
        <v>575</v>
      </c>
      <c r="K159" s="34"/>
      <c r="L159" s="117"/>
    </row>
    <row r="160" spans="1:13" ht="15">
      <c r="A160" s="34" t="s">
        <v>576</v>
      </c>
      <c r="B160" s="21" t="s">
        <v>570</v>
      </c>
      <c r="D160" s="2"/>
      <c r="E160" s="2"/>
      <c r="F160" s="2"/>
      <c r="G160" t="s">
        <v>577</v>
      </c>
      <c r="H160">
        <v>55</v>
      </c>
      <c r="I160" s="33"/>
      <c r="J160" s="86" t="s">
        <v>578</v>
      </c>
      <c r="K160" s="34"/>
    </row>
    <row r="161" spans="1:13" ht="13.25" customHeight="1">
      <c r="A161" s="34" t="s">
        <v>579</v>
      </c>
      <c r="B161" s="21" t="s">
        <v>570</v>
      </c>
      <c r="D161" s="2"/>
      <c r="E161" s="2"/>
      <c r="F161" s="2"/>
      <c r="G161" t="s">
        <v>580</v>
      </c>
      <c r="H161">
        <v>55</v>
      </c>
      <c r="I161" s="33"/>
      <c r="J161" s="86" t="s">
        <v>581</v>
      </c>
      <c r="K161" s="34"/>
      <c r="M161" s="156"/>
    </row>
    <row r="162" spans="1:13" ht="13.25" customHeight="1">
      <c r="A162" s="34" t="s">
        <v>582</v>
      </c>
      <c r="B162" s="21" t="s">
        <v>570</v>
      </c>
      <c r="D162" s="2"/>
      <c r="E162" s="2"/>
      <c r="F162" s="2"/>
      <c r="G162" t="s">
        <v>583</v>
      </c>
      <c r="H162">
        <v>55</v>
      </c>
      <c r="I162" s="33"/>
      <c r="J162" s="86" t="s">
        <v>584</v>
      </c>
      <c r="K162" s="34"/>
    </row>
    <row r="163" spans="1:13" s="152" customFormat="1" ht="13.25" customHeight="1">
      <c r="A163" s="34" t="s">
        <v>585</v>
      </c>
      <c r="B163" s="21" t="s">
        <v>570</v>
      </c>
      <c r="C163"/>
      <c r="D163" s="2"/>
      <c r="E163" s="2"/>
      <c r="F163" s="2"/>
      <c r="G163" t="s">
        <v>586</v>
      </c>
      <c r="H163">
        <v>55</v>
      </c>
      <c r="I163" s="33"/>
      <c r="J163" s="90" t="s">
        <v>587</v>
      </c>
      <c r="K163" s="34"/>
      <c r="L163"/>
      <c r="M163"/>
    </row>
    <row r="164" spans="1:13" ht="13.25" customHeight="1">
      <c r="A164" s="34" t="s">
        <v>588</v>
      </c>
      <c r="B164" s="21" t="s">
        <v>570</v>
      </c>
      <c r="D164" s="2"/>
      <c r="E164" s="2"/>
      <c r="F164" s="2"/>
      <c r="G164" t="s">
        <v>589</v>
      </c>
      <c r="H164">
        <v>55</v>
      </c>
      <c r="I164" s="33"/>
      <c r="J164" s="86" t="s">
        <v>590</v>
      </c>
      <c r="K164" s="34"/>
      <c r="M164" s="18"/>
    </row>
    <row r="165" spans="1:13" ht="15">
      <c r="A165" s="34" t="s">
        <v>591</v>
      </c>
      <c r="B165" s="21" t="s">
        <v>570</v>
      </c>
      <c r="D165" s="2" t="s">
        <v>318</v>
      </c>
      <c r="E165" s="2"/>
      <c r="F165" s="2"/>
      <c r="G165" s="21" t="s">
        <v>592</v>
      </c>
      <c r="H165">
        <v>55</v>
      </c>
      <c r="I165" s="33"/>
      <c r="J165" s="86" t="s">
        <v>593</v>
      </c>
      <c r="K165" s="34"/>
    </row>
    <row r="166" spans="1:13" ht="15">
      <c r="A166" s="34" t="s">
        <v>594</v>
      </c>
      <c r="B166" s="21" t="s">
        <v>570</v>
      </c>
      <c r="D166" s="2" t="s">
        <v>335</v>
      </c>
      <c r="E166" s="2"/>
      <c r="F166" s="2"/>
      <c r="G166" t="s">
        <v>595</v>
      </c>
      <c r="H166">
        <v>55</v>
      </c>
      <c r="I166" s="33"/>
      <c r="J166" s="86" t="s">
        <v>596</v>
      </c>
      <c r="K166" s="34"/>
    </row>
    <row r="167" spans="1:13" ht="15">
      <c r="A167" s="34" t="s">
        <v>597</v>
      </c>
      <c r="B167" s="21" t="s">
        <v>570</v>
      </c>
      <c r="D167" s="126" t="s">
        <v>311</v>
      </c>
      <c r="E167" s="126"/>
      <c r="F167" s="126"/>
      <c r="G167" s="42" t="s">
        <v>247</v>
      </c>
      <c r="H167">
        <v>55</v>
      </c>
      <c r="I167" s="33"/>
      <c r="J167" s="86" t="s">
        <v>598</v>
      </c>
      <c r="K167" s="34"/>
    </row>
    <row r="168" spans="1:13" ht="13">
      <c r="A168" s="34" t="s">
        <v>599</v>
      </c>
      <c r="B168" s="21" t="s">
        <v>570</v>
      </c>
      <c r="D168" s="2"/>
      <c r="E168" s="2"/>
      <c r="F168" s="2"/>
      <c r="G168" s="42" t="s">
        <v>600</v>
      </c>
      <c r="H168">
        <v>55</v>
      </c>
      <c r="I168" s="33"/>
      <c r="J168" s="90" t="s">
        <v>601</v>
      </c>
      <c r="K168" s="34"/>
    </row>
    <row r="169" spans="1:13" ht="15">
      <c r="A169" s="151" t="s">
        <v>602</v>
      </c>
      <c r="B169" s="162" t="s">
        <v>570</v>
      </c>
      <c r="C169" s="152"/>
      <c r="D169" s="154"/>
      <c r="E169" s="154"/>
      <c r="F169" s="154"/>
      <c r="G169" s="165" t="s">
        <v>603</v>
      </c>
      <c r="H169" s="152">
        <v>55</v>
      </c>
      <c r="I169" s="173"/>
      <c r="J169" s="155" t="s">
        <v>604</v>
      </c>
      <c r="K169" s="151"/>
      <c r="L169" s="152"/>
    </row>
    <row r="170" spans="1:13" ht="13.25" customHeight="1">
      <c r="A170" s="137" t="s">
        <v>605</v>
      </c>
      <c r="B170" s="21" t="s">
        <v>606</v>
      </c>
      <c r="D170" s="1"/>
      <c r="E170" s="1"/>
      <c r="F170" s="1"/>
      <c r="G170" s="21" t="s">
        <v>607</v>
      </c>
      <c r="H170">
        <v>55</v>
      </c>
      <c r="I170" s="33"/>
      <c r="J170" s="86" t="s">
        <v>608</v>
      </c>
      <c r="K170" s="34"/>
    </row>
    <row r="171" spans="1:13" ht="15">
      <c r="A171" s="137" t="s">
        <v>609</v>
      </c>
      <c r="B171" s="21" t="s">
        <v>606</v>
      </c>
      <c r="D171" s="1"/>
      <c r="E171" s="1"/>
      <c r="F171" s="1"/>
      <c r="G171" s="21" t="s">
        <v>610</v>
      </c>
      <c r="H171">
        <v>55</v>
      </c>
      <c r="I171" s="33"/>
      <c r="J171" s="86" t="s">
        <v>611</v>
      </c>
      <c r="K171" s="34"/>
    </row>
    <row r="172" spans="1:13" ht="15">
      <c r="A172" s="137" t="s">
        <v>612</v>
      </c>
      <c r="B172" s="21" t="s">
        <v>606</v>
      </c>
      <c r="D172" s="1"/>
      <c r="E172" s="1"/>
      <c r="F172" s="1"/>
      <c r="G172" s="21" t="s">
        <v>613</v>
      </c>
      <c r="H172">
        <v>55</v>
      </c>
      <c r="I172" s="33"/>
      <c r="J172" s="86" t="s">
        <v>614</v>
      </c>
      <c r="K172" s="34"/>
    </row>
    <row r="173" spans="1:13" ht="15">
      <c r="A173" s="137" t="s">
        <v>615</v>
      </c>
      <c r="B173" s="21" t="s">
        <v>606</v>
      </c>
      <c r="D173" s="1"/>
      <c r="E173" s="1"/>
      <c r="F173" s="1"/>
      <c r="G173" s="21" t="s">
        <v>616</v>
      </c>
      <c r="H173">
        <v>55</v>
      </c>
      <c r="I173" s="33"/>
      <c r="J173" s="86" t="s">
        <v>617</v>
      </c>
      <c r="K173" s="34"/>
    </row>
    <row r="174" spans="1:13" ht="15">
      <c r="A174" s="137" t="s">
        <v>618</v>
      </c>
      <c r="B174" s="21" t="s">
        <v>606</v>
      </c>
      <c r="D174" s="1"/>
      <c r="E174" s="1"/>
      <c r="F174" s="1"/>
      <c r="G174" s="21" t="s">
        <v>619</v>
      </c>
      <c r="H174">
        <v>55</v>
      </c>
      <c r="I174" s="33"/>
      <c r="J174" s="86" t="s">
        <v>620</v>
      </c>
      <c r="K174" s="34"/>
      <c r="M174" s="152"/>
    </row>
    <row r="175" spans="1:13" ht="13.25" customHeight="1">
      <c r="A175" s="137" t="s">
        <v>621</v>
      </c>
      <c r="B175" s="21" t="s">
        <v>606</v>
      </c>
      <c r="D175" s="1"/>
      <c r="E175" s="1"/>
      <c r="F175" s="1"/>
      <c r="G175" s="21" t="s">
        <v>166</v>
      </c>
      <c r="H175">
        <v>55</v>
      </c>
      <c r="I175" s="33"/>
      <c r="J175" s="86" t="s">
        <v>622</v>
      </c>
      <c r="K175" s="34"/>
    </row>
    <row r="176" spans="1:13" s="152" customFormat="1" ht="15">
      <c r="A176" s="137" t="s">
        <v>623</v>
      </c>
      <c r="B176" s="21" t="s">
        <v>606</v>
      </c>
      <c r="C176"/>
      <c r="D176" s="1"/>
      <c r="E176" s="1"/>
      <c r="F176" s="1"/>
      <c r="G176" s="21" t="s">
        <v>624</v>
      </c>
      <c r="H176">
        <v>55</v>
      </c>
      <c r="I176" s="33"/>
      <c r="J176" s="86" t="s">
        <v>625</v>
      </c>
      <c r="K176" s="34"/>
      <c r="L176"/>
      <c r="M176"/>
    </row>
    <row r="177" spans="1:13" ht="15">
      <c r="A177" s="66" t="s">
        <v>626</v>
      </c>
      <c r="B177" s="66" t="s">
        <v>606</v>
      </c>
      <c r="C177" s="18"/>
      <c r="D177" s="290"/>
      <c r="E177" s="290"/>
      <c r="F177" s="290"/>
      <c r="G177" s="66" t="s">
        <v>627</v>
      </c>
      <c r="H177">
        <v>55</v>
      </c>
      <c r="I177" s="33"/>
      <c r="J177" s="86" t="s">
        <v>628</v>
      </c>
      <c r="K177" s="34"/>
      <c r="L177" s="34"/>
    </row>
    <row r="178" spans="1:13" ht="14.75" customHeight="1">
      <c r="A178" s="137" t="s">
        <v>629</v>
      </c>
      <c r="B178" s="21" t="s">
        <v>606</v>
      </c>
      <c r="D178" s="1"/>
      <c r="E178" s="1"/>
      <c r="F178" s="1"/>
      <c r="G178" s="21" t="s">
        <v>630</v>
      </c>
      <c r="H178">
        <v>55</v>
      </c>
      <c r="I178" s="33"/>
      <c r="J178" s="86" t="s">
        <v>631</v>
      </c>
      <c r="K178" s="34"/>
    </row>
    <row r="179" spans="1:13" ht="15">
      <c r="A179" s="137" t="s">
        <v>632</v>
      </c>
      <c r="B179" s="21" t="s">
        <v>606</v>
      </c>
      <c r="D179" s="1"/>
      <c r="E179" s="1"/>
      <c r="F179" s="1"/>
      <c r="G179" s="21" t="s">
        <v>633</v>
      </c>
      <c r="H179">
        <v>55</v>
      </c>
      <c r="I179" s="33"/>
      <c r="J179" s="86" t="s">
        <v>634</v>
      </c>
      <c r="K179" s="34"/>
    </row>
    <row r="180" spans="1:13" ht="15">
      <c r="A180" s="137" t="s">
        <v>635</v>
      </c>
      <c r="B180" s="21" t="s">
        <v>606</v>
      </c>
      <c r="D180" s="1"/>
      <c r="E180" s="1"/>
      <c r="F180" s="1"/>
      <c r="G180" s="21" t="s">
        <v>636</v>
      </c>
      <c r="H180">
        <v>55</v>
      </c>
      <c r="I180" s="33"/>
      <c r="J180" s="86" t="s">
        <v>637</v>
      </c>
      <c r="K180" s="34"/>
    </row>
    <row r="181" spans="1:13" ht="15">
      <c r="A181" s="137" t="s">
        <v>638</v>
      </c>
      <c r="B181" s="21" t="s">
        <v>606</v>
      </c>
      <c r="D181" s="1"/>
      <c r="E181" s="1"/>
      <c r="F181" s="1"/>
      <c r="G181" s="21" t="s">
        <v>639</v>
      </c>
      <c r="H181">
        <v>55</v>
      </c>
      <c r="I181" s="33"/>
      <c r="J181" s="86" t="s">
        <v>640</v>
      </c>
      <c r="K181" s="34"/>
    </row>
    <row r="182" spans="1:13" ht="15">
      <c r="A182" s="137" t="s">
        <v>641</v>
      </c>
      <c r="B182" s="21" t="s">
        <v>606</v>
      </c>
      <c r="D182" s="1"/>
      <c r="E182" s="1"/>
      <c r="F182" s="1"/>
      <c r="G182" s="21" t="s">
        <v>1401</v>
      </c>
      <c r="H182">
        <v>55</v>
      </c>
      <c r="I182" s="33"/>
      <c r="J182" s="86" t="s">
        <v>642</v>
      </c>
      <c r="K182" s="34"/>
      <c r="M182" s="18"/>
    </row>
    <row r="183" spans="1:13" ht="15">
      <c r="A183" s="137" t="s">
        <v>643</v>
      </c>
      <c r="B183" s="21" t="s">
        <v>606</v>
      </c>
      <c r="D183" s="1"/>
      <c r="E183" s="1"/>
      <c r="F183" s="1"/>
      <c r="G183" s="21" t="s">
        <v>644</v>
      </c>
      <c r="H183">
        <v>55</v>
      </c>
      <c r="I183" s="33"/>
      <c r="J183" s="86" t="s">
        <v>645</v>
      </c>
      <c r="K183" s="34"/>
    </row>
    <row r="184" spans="1:13" ht="15">
      <c r="A184" s="137" t="s">
        <v>646</v>
      </c>
      <c r="B184" s="21" t="s">
        <v>606</v>
      </c>
      <c r="D184" s="1"/>
      <c r="E184" s="1"/>
      <c r="F184" s="1"/>
      <c r="G184" s="21" t="s">
        <v>647</v>
      </c>
      <c r="H184">
        <v>55</v>
      </c>
      <c r="I184" s="33"/>
      <c r="J184" s="86" t="s">
        <v>648</v>
      </c>
      <c r="K184" s="34"/>
    </row>
    <row r="185" spans="1:13" ht="13">
      <c r="A185" s="137" t="s">
        <v>649</v>
      </c>
      <c r="B185" s="21" t="s">
        <v>606</v>
      </c>
      <c r="D185" s="1"/>
      <c r="E185" s="1"/>
      <c r="F185" s="1"/>
      <c r="G185" s="21" t="s">
        <v>650</v>
      </c>
      <c r="H185">
        <v>55</v>
      </c>
      <c r="I185" s="33"/>
      <c r="J185" s="90" t="s">
        <v>651</v>
      </c>
      <c r="K185" s="34"/>
    </row>
    <row r="186" spans="1:13" ht="15">
      <c r="A186" s="137" t="s">
        <v>652</v>
      </c>
      <c r="B186" s="21" t="s">
        <v>606</v>
      </c>
      <c r="D186" s="1"/>
      <c r="E186" s="1"/>
      <c r="F186" s="1"/>
      <c r="G186" s="21" t="s">
        <v>653</v>
      </c>
      <c r="H186">
        <v>55</v>
      </c>
      <c r="I186" s="33"/>
      <c r="J186" s="86" t="s">
        <v>654</v>
      </c>
      <c r="K186" s="34"/>
    </row>
    <row r="187" spans="1:13" ht="15">
      <c r="A187" s="137" t="s">
        <v>655</v>
      </c>
      <c r="B187" s="21" t="s">
        <v>606</v>
      </c>
      <c r="D187" s="1"/>
      <c r="E187" s="1"/>
      <c r="F187" s="1"/>
      <c r="G187" s="21" t="s">
        <v>656</v>
      </c>
      <c r="H187">
        <v>55</v>
      </c>
      <c r="I187" s="33"/>
      <c r="J187" s="86" t="s">
        <v>657</v>
      </c>
      <c r="K187" s="34"/>
    </row>
    <row r="188" spans="1:13" ht="13">
      <c r="A188" s="34" t="s">
        <v>658</v>
      </c>
      <c r="B188" t="s">
        <v>606</v>
      </c>
      <c r="C188" s="38"/>
      <c r="D188" s="1"/>
      <c r="E188" s="1"/>
      <c r="F188" s="1"/>
      <c r="G188" t="s">
        <v>659</v>
      </c>
      <c r="H188">
        <v>55</v>
      </c>
      <c r="I188" s="33"/>
      <c r="J188" s="118" t="s">
        <v>660</v>
      </c>
      <c r="K188" s="34"/>
    </row>
    <row r="189" spans="1:13" ht="15">
      <c r="A189" s="167" t="s">
        <v>661</v>
      </c>
      <c r="B189" s="162" t="s">
        <v>606</v>
      </c>
      <c r="C189" s="152"/>
      <c r="D189" s="1"/>
      <c r="E189" s="1"/>
      <c r="F189" s="1"/>
      <c r="G189" s="162" t="s">
        <v>662</v>
      </c>
      <c r="H189" s="152">
        <v>55</v>
      </c>
      <c r="I189" s="173"/>
      <c r="J189" s="155" t="s">
        <v>663</v>
      </c>
      <c r="K189" s="151"/>
      <c r="L189" s="152"/>
    </row>
    <row r="190" spans="1:13" ht="15">
      <c r="A190" s="137" t="s">
        <v>664</v>
      </c>
      <c r="B190" s="21" t="s">
        <v>665</v>
      </c>
      <c r="D190" s="1"/>
      <c r="E190" s="1"/>
      <c r="F190" s="1"/>
      <c r="G190" s="21" t="s">
        <v>666</v>
      </c>
      <c r="H190">
        <v>55</v>
      </c>
      <c r="I190" s="33"/>
      <c r="J190" s="86" t="s">
        <v>667</v>
      </c>
      <c r="K190" s="34"/>
      <c r="L190" s="34"/>
    </row>
    <row r="191" spans="1:13" ht="13">
      <c r="A191" s="137" t="s">
        <v>668</v>
      </c>
      <c r="B191" s="21" t="s">
        <v>665</v>
      </c>
      <c r="D191" s="1"/>
      <c r="E191" s="1"/>
      <c r="F191" s="1"/>
      <c r="G191" s="21" t="s">
        <v>669</v>
      </c>
      <c r="H191">
        <v>55</v>
      </c>
      <c r="I191" s="33"/>
      <c r="J191" s="100" t="s">
        <v>670</v>
      </c>
      <c r="K191" s="34"/>
    </row>
    <row r="192" spans="1:13" ht="13.25" customHeight="1">
      <c r="A192" s="137" t="s">
        <v>671</v>
      </c>
      <c r="B192" s="21" t="s">
        <v>665</v>
      </c>
      <c r="D192" s="1"/>
      <c r="E192" s="1"/>
      <c r="F192" s="1"/>
      <c r="G192" s="21" t="s">
        <v>672</v>
      </c>
      <c r="H192">
        <v>55</v>
      </c>
      <c r="I192" s="33"/>
      <c r="J192" s="86" t="s">
        <v>673</v>
      </c>
      <c r="K192" s="34"/>
    </row>
    <row r="193" spans="1:13" ht="15">
      <c r="A193" s="137" t="s">
        <v>674</v>
      </c>
      <c r="B193" s="21" t="s">
        <v>665</v>
      </c>
      <c r="D193" s="1"/>
      <c r="E193" s="1"/>
      <c r="F193" s="1"/>
      <c r="G193" s="21" t="s">
        <v>675</v>
      </c>
      <c r="H193">
        <v>55</v>
      </c>
      <c r="I193" s="33"/>
      <c r="J193" s="86" t="s">
        <v>676</v>
      </c>
      <c r="K193" s="34"/>
    </row>
    <row r="194" spans="1:13" ht="15">
      <c r="A194" s="137" t="s">
        <v>677</v>
      </c>
      <c r="B194" s="21" t="s">
        <v>665</v>
      </c>
      <c r="D194" s="1"/>
      <c r="E194" s="1"/>
      <c r="F194" s="1"/>
      <c r="G194" s="21" t="s">
        <v>678</v>
      </c>
      <c r="H194">
        <v>55</v>
      </c>
      <c r="I194" s="33"/>
      <c r="J194" s="86" t="s">
        <v>679</v>
      </c>
      <c r="K194" s="34"/>
      <c r="L194" s="34"/>
      <c r="M194" s="152"/>
    </row>
    <row r="195" spans="1:13" ht="13">
      <c r="A195" s="137" t="s">
        <v>680</v>
      </c>
      <c r="B195" s="21" t="s">
        <v>665</v>
      </c>
      <c r="D195" s="1"/>
      <c r="E195" s="1"/>
      <c r="F195" s="1"/>
      <c r="G195" s="21" t="s">
        <v>1402</v>
      </c>
      <c r="H195">
        <v>55</v>
      </c>
      <c r="I195" s="33"/>
      <c r="J195" s="90" t="s">
        <v>681</v>
      </c>
      <c r="K195" s="34"/>
      <c r="M195" s="18"/>
    </row>
    <row r="196" spans="1:13" s="152" customFormat="1" ht="13">
      <c r="A196" s="137" t="s">
        <v>682</v>
      </c>
      <c r="B196" s="21" t="s">
        <v>665</v>
      </c>
      <c r="C196"/>
      <c r="D196" s="1"/>
      <c r="E196" s="1"/>
      <c r="F196" s="1"/>
      <c r="G196" t="s">
        <v>683</v>
      </c>
      <c r="H196">
        <v>55</v>
      </c>
      <c r="I196" s="33"/>
      <c r="J196" s="90" t="s">
        <v>684</v>
      </c>
      <c r="K196" s="34"/>
      <c r="L196" s="34"/>
      <c r="M196"/>
    </row>
    <row r="197" spans="1:13" ht="15">
      <c r="A197" s="137" t="s">
        <v>685</v>
      </c>
      <c r="B197" s="21" t="s">
        <v>665</v>
      </c>
      <c r="D197" s="1"/>
      <c r="E197" s="1"/>
      <c r="F197" s="1"/>
      <c r="G197" s="21" t="s">
        <v>686</v>
      </c>
      <c r="H197">
        <v>55</v>
      </c>
      <c r="I197" s="33"/>
      <c r="J197" s="86" t="s">
        <v>687</v>
      </c>
      <c r="K197" s="34"/>
      <c r="L197" s="34"/>
    </row>
    <row r="198" spans="1:13" ht="13.25" customHeight="1">
      <c r="A198" s="137" t="s">
        <v>688</v>
      </c>
      <c r="B198" s="21" t="s">
        <v>665</v>
      </c>
      <c r="D198" s="1"/>
      <c r="E198" s="1"/>
      <c r="F198" s="1"/>
      <c r="G198" s="21" t="s">
        <v>689</v>
      </c>
      <c r="H198">
        <v>55</v>
      </c>
      <c r="I198" s="33"/>
      <c r="J198" s="86" t="s">
        <v>690</v>
      </c>
      <c r="K198" s="34"/>
    </row>
    <row r="199" spans="1:13" ht="13">
      <c r="A199" s="167" t="s">
        <v>691</v>
      </c>
      <c r="B199" s="162" t="s">
        <v>665</v>
      </c>
      <c r="C199" s="152"/>
      <c r="D199" s="1"/>
      <c r="E199" s="1"/>
      <c r="F199" s="1"/>
      <c r="G199" s="162" t="s">
        <v>692</v>
      </c>
      <c r="H199" s="152">
        <v>55</v>
      </c>
      <c r="I199" s="173"/>
      <c r="J199" s="166" t="s">
        <v>693</v>
      </c>
      <c r="K199" s="151"/>
      <c r="L199" s="151"/>
      <c r="M199" s="18"/>
    </row>
    <row r="200" spans="1:13" ht="15">
      <c r="A200" s="34" t="s">
        <v>694</v>
      </c>
      <c r="B200" s="21" t="s">
        <v>695</v>
      </c>
      <c r="D200" s="275"/>
      <c r="E200" s="275"/>
      <c r="F200" s="275"/>
      <c r="G200" s="21" t="s">
        <v>696</v>
      </c>
      <c r="H200">
        <v>55</v>
      </c>
      <c r="I200" s="33"/>
      <c r="J200" s="86" t="s">
        <v>697</v>
      </c>
      <c r="K200" s="34"/>
    </row>
    <row r="201" spans="1:13" ht="15">
      <c r="A201" s="34" t="s">
        <v>698</v>
      </c>
      <c r="B201" s="21" t="s">
        <v>695</v>
      </c>
      <c r="C201" t="s">
        <v>88</v>
      </c>
      <c r="D201" s="1" t="s">
        <v>699</v>
      </c>
      <c r="E201" s="1"/>
      <c r="F201" s="1"/>
      <c r="G201" t="s">
        <v>700</v>
      </c>
      <c r="H201">
        <v>55</v>
      </c>
      <c r="I201" s="33"/>
      <c r="J201" s="86" t="s">
        <v>701</v>
      </c>
      <c r="K201" s="34"/>
      <c r="L201" s="34"/>
      <c r="M201" s="18"/>
    </row>
    <row r="202" spans="1:13" ht="13.25" customHeight="1">
      <c r="A202" s="34" t="s">
        <v>702</v>
      </c>
      <c r="B202" s="21" t="s">
        <v>695</v>
      </c>
      <c r="C202" t="s">
        <v>703</v>
      </c>
      <c r="D202" s="1" t="s">
        <v>704</v>
      </c>
      <c r="E202" s="1"/>
      <c r="F202" s="1"/>
      <c r="G202" t="s">
        <v>705</v>
      </c>
      <c r="H202">
        <v>55</v>
      </c>
      <c r="I202" s="33"/>
      <c r="J202" s="86" t="s">
        <v>706</v>
      </c>
      <c r="K202" s="34"/>
      <c r="M202" s="18"/>
    </row>
    <row r="203" spans="1:13" ht="13.25" customHeight="1">
      <c r="A203" s="34" t="s">
        <v>707</v>
      </c>
      <c r="B203" s="21" t="s">
        <v>695</v>
      </c>
      <c r="C203" t="s">
        <v>708</v>
      </c>
      <c r="D203" s="1" t="s">
        <v>709</v>
      </c>
      <c r="E203" s="1"/>
      <c r="F203" s="1"/>
      <c r="G203" t="s">
        <v>710</v>
      </c>
      <c r="H203">
        <v>55</v>
      </c>
      <c r="I203" s="33"/>
      <c r="J203" s="100" t="s">
        <v>711</v>
      </c>
      <c r="K203" s="34"/>
    </row>
    <row r="204" spans="1:13" ht="15">
      <c r="A204" s="137" t="s">
        <v>712</v>
      </c>
      <c r="B204" s="21" t="s">
        <v>695</v>
      </c>
      <c r="C204" t="s">
        <v>61</v>
      </c>
      <c r="D204" s="1" t="s">
        <v>713</v>
      </c>
      <c r="E204" s="1"/>
      <c r="F204" s="1"/>
      <c r="G204" t="s">
        <v>61</v>
      </c>
      <c r="H204">
        <v>55</v>
      </c>
      <c r="I204" s="33"/>
      <c r="J204" s="86" t="s">
        <v>714</v>
      </c>
      <c r="K204" s="34"/>
      <c r="L204" s="34"/>
      <c r="M204" s="156"/>
    </row>
    <row r="205" spans="1:13" ht="13">
      <c r="A205" s="34" t="s">
        <v>715</v>
      </c>
      <c r="B205" s="21" t="s">
        <v>695</v>
      </c>
      <c r="D205" s="2"/>
      <c r="E205" s="2"/>
      <c r="F205" s="2"/>
      <c r="G205" s="21" t="s">
        <v>716</v>
      </c>
      <c r="H205">
        <v>55</v>
      </c>
      <c r="I205" s="33"/>
      <c r="J205" s="90" t="s">
        <v>717</v>
      </c>
      <c r="K205" s="34"/>
    </row>
    <row r="206" spans="1:13" s="152" customFormat="1" ht="13.25" customHeight="1">
      <c r="A206" s="34" t="s">
        <v>718</v>
      </c>
      <c r="B206" s="21" t="s">
        <v>695</v>
      </c>
      <c r="C206"/>
      <c r="D206" s="2"/>
      <c r="E206" s="2"/>
      <c r="F206" s="2"/>
      <c r="G206" t="s">
        <v>719</v>
      </c>
      <c r="H206">
        <v>55</v>
      </c>
      <c r="I206" s="33"/>
      <c r="J206" s="86" t="s">
        <v>720</v>
      </c>
      <c r="K206" s="34"/>
      <c r="L206"/>
      <c r="M206" s="18"/>
    </row>
    <row r="207" spans="1:13" ht="15">
      <c r="A207" s="34" t="s">
        <v>721</v>
      </c>
      <c r="B207" s="21" t="s">
        <v>695</v>
      </c>
      <c r="D207" s="2"/>
      <c r="E207" s="2"/>
      <c r="F207" s="2"/>
      <c r="G207" t="s">
        <v>722</v>
      </c>
      <c r="H207">
        <v>55</v>
      </c>
      <c r="I207" s="33"/>
      <c r="J207" s="86" t="s">
        <v>723</v>
      </c>
      <c r="K207" s="34"/>
    </row>
    <row r="208" spans="1:13" ht="15">
      <c r="A208" s="34" t="s">
        <v>724</v>
      </c>
      <c r="B208" s="21" t="s">
        <v>695</v>
      </c>
      <c r="D208" s="2"/>
      <c r="E208" s="2"/>
      <c r="F208" s="2"/>
      <c r="G208" t="s">
        <v>725</v>
      </c>
      <c r="H208">
        <v>55</v>
      </c>
      <c r="I208" s="33"/>
      <c r="J208" s="86" t="s">
        <v>726</v>
      </c>
      <c r="K208" s="34"/>
    </row>
    <row r="209" spans="1:21" ht="15">
      <c r="A209" s="34" t="s">
        <v>727</v>
      </c>
      <c r="B209" s="21" t="s">
        <v>695</v>
      </c>
      <c r="D209" s="2"/>
      <c r="E209" s="2"/>
      <c r="F209" s="2"/>
      <c r="G209" t="s">
        <v>728</v>
      </c>
      <c r="H209">
        <v>55</v>
      </c>
      <c r="I209" s="33"/>
      <c r="J209" s="86" t="s">
        <v>729</v>
      </c>
      <c r="K209" s="34"/>
      <c r="M209" s="18"/>
    </row>
    <row r="210" spans="1:21" ht="13.25" customHeight="1">
      <c r="A210" s="34" t="s">
        <v>730</v>
      </c>
      <c r="B210" s="21" t="s">
        <v>695</v>
      </c>
      <c r="D210" s="2"/>
      <c r="E210" s="2"/>
      <c r="F210" s="2"/>
      <c r="G210" t="s">
        <v>731</v>
      </c>
      <c r="H210">
        <v>55</v>
      </c>
      <c r="I210" s="33"/>
      <c r="J210" s="86" t="s">
        <v>732</v>
      </c>
      <c r="K210" s="34"/>
      <c r="L210" s="34"/>
    </row>
    <row r="211" spans="1:21" ht="13">
      <c r="A211" s="167" t="s">
        <v>733</v>
      </c>
      <c r="B211" s="162" t="s">
        <v>695</v>
      </c>
      <c r="C211" s="152"/>
      <c r="D211" s="154"/>
      <c r="E211" s="154"/>
      <c r="F211" s="154"/>
      <c r="G211" s="152" t="s">
        <v>734</v>
      </c>
      <c r="H211" s="152">
        <v>55</v>
      </c>
      <c r="I211" s="173"/>
      <c r="J211" s="164" t="s">
        <v>735</v>
      </c>
      <c r="K211" s="151"/>
      <c r="L211" s="152"/>
    </row>
    <row r="212" spans="1:21" ht="13.25" customHeight="1">
      <c r="A212" s="34" t="s">
        <v>736</v>
      </c>
      <c r="B212" s="21" t="s">
        <v>737</v>
      </c>
      <c r="C212" t="s">
        <v>61</v>
      </c>
      <c r="D212" s="288" t="s">
        <v>497</v>
      </c>
      <c r="E212" s="288"/>
      <c r="F212" s="288"/>
      <c r="G212" t="s">
        <v>61</v>
      </c>
      <c r="H212">
        <v>60</v>
      </c>
      <c r="I212" s="33"/>
      <c r="J212" s="86" t="s">
        <v>738</v>
      </c>
      <c r="K212" s="34"/>
      <c r="L212" s="134"/>
    </row>
    <row r="213" spans="1:21" ht="13">
      <c r="A213" s="34" t="s">
        <v>739</v>
      </c>
      <c r="B213" s="21" t="s">
        <v>737</v>
      </c>
      <c r="C213" t="s">
        <v>740</v>
      </c>
      <c r="D213" s="1" t="s">
        <v>741</v>
      </c>
      <c r="E213" s="1"/>
      <c r="F213" s="1"/>
      <c r="G213" t="s">
        <v>742</v>
      </c>
      <c r="H213">
        <v>60</v>
      </c>
      <c r="I213" s="33"/>
      <c r="J213" s="90" t="s">
        <v>743</v>
      </c>
      <c r="K213" s="34"/>
      <c r="L213" s="134"/>
    </row>
    <row r="214" spans="1:21" ht="15">
      <c r="A214" s="34" t="s">
        <v>744</v>
      </c>
      <c r="B214" s="21" t="s">
        <v>737</v>
      </c>
      <c r="C214" t="s">
        <v>745</v>
      </c>
      <c r="D214" s="1" t="s">
        <v>555</v>
      </c>
      <c r="E214" s="1"/>
      <c r="F214" s="1"/>
      <c r="G214" t="s">
        <v>746</v>
      </c>
      <c r="H214">
        <v>60</v>
      </c>
      <c r="I214" s="33"/>
      <c r="J214" s="86" t="s">
        <v>747</v>
      </c>
      <c r="K214" s="34"/>
      <c r="L214" s="34"/>
    </row>
    <row r="215" spans="1:21" ht="15">
      <c r="A215" s="34" t="s">
        <v>748</v>
      </c>
      <c r="B215" s="21" t="s">
        <v>737</v>
      </c>
      <c r="C215" t="s">
        <v>309</v>
      </c>
      <c r="D215" s="1" t="s">
        <v>555</v>
      </c>
      <c r="E215" s="1"/>
      <c r="F215" s="1"/>
      <c r="G215" t="s">
        <v>749</v>
      </c>
      <c r="H215">
        <v>60</v>
      </c>
      <c r="I215" s="33"/>
      <c r="J215" s="86" t="s">
        <v>750</v>
      </c>
      <c r="K215" s="34"/>
      <c r="L215" s="34"/>
      <c r="M215" s="18"/>
    </row>
    <row r="216" spans="1:21" ht="15">
      <c r="A216" s="34" t="s">
        <v>751</v>
      </c>
      <c r="B216" s="21" t="s">
        <v>737</v>
      </c>
      <c r="C216" t="s">
        <v>309</v>
      </c>
      <c r="D216" s="1" t="s">
        <v>546</v>
      </c>
      <c r="E216" s="1"/>
      <c r="F216" s="1"/>
      <c r="G216" t="s">
        <v>752</v>
      </c>
      <c r="H216">
        <v>60</v>
      </c>
      <c r="I216" s="33"/>
      <c r="J216" s="86" t="s">
        <v>753</v>
      </c>
      <c r="K216" s="34"/>
      <c r="L216" s="134"/>
      <c r="M216" s="152"/>
    </row>
    <row r="217" spans="1:21" ht="15">
      <c r="A217" s="34" t="s">
        <v>754</v>
      </c>
      <c r="B217" s="21" t="s">
        <v>737</v>
      </c>
      <c r="C217" t="s">
        <v>755</v>
      </c>
      <c r="D217" s="1" t="s">
        <v>314</v>
      </c>
      <c r="E217" s="1"/>
      <c r="F217" s="1"/>
      <c r="G217" t="s">
        <v>756</v>
      </c>
      <c r="H217">
        <v>60</v>
      </c>
      <c r="I217" s="33"/>
      <c r="J217" s="86" t="s">
        <v>757</v>
      </c>
      <c r="K217" s="34"/>
      <c r="L217" s="134"/>
      <c r="M217" s="18"/>
    </row>
    <row r="218" spans="1:21" s="152" customFormat="1" ht="15">
      <c r="A218" s="34" t="s">
        <v>758</v>
      </c>
      <c r="B218" s="21" t="s">
        <v>737</v>
      </c>
      <c r="C218" t="s">
        <v>708</v>
      </c>
      <c r="D218" s="1" t="s">
        <v>759</v>
      </c>
      <c r="E218" s="1"/>
      <c r="F218" s="1"/>
      <c r="G218" t="s">
        <v>760</v>
      </c>
      <c r="H218">
        <v>60</v>
      </c>
      <c r="I218" s="33"/>
      <c r="J218" s="86" t="s">
        <v>761</v>
      </c>
      <c r="K218" s="34"/>
      <c r="L218"/>
      <c r="M218" s="18"/>
    </row>
    <row r="219" spans="1:21" ht="15">
      <c r="A219" s="34" t="s">
        <v>762</v>
      </c>
      <c r="B219" s="21" t="s">
        <v>737</v>
      </c>
      <c r="C219" t="s">
        <v>763</v>
      </c>
      <c r="D219" s="1" t="s">
        <v>740</v>
      </c>
      <c r="E219" s="1"/>
      <c r="F219" s="1"/>
      <c r="G219" t="s">
        <v>763</v>
      </c>
      <c r="H219">
        <v>60</v>
      </c>
      <c r="I219" s="33"/>
      <c r="J219" s="86" t="s">
        <v>764</v>
      </c>
      <c r="K219" s="34"/>
      <c r="L219" s="134"/>
      <c r="M219" s="18"/>
      <c r="S219" s="21"/>
      <c r="U219" s="86"/>
    </row>
    <row r="220" spans="1:21" ht="15">
      <c r="A220" s="34" t="s">
        <v>765</v>
      </c>
      <c r="B220" s="21" t="s">
        <v>737</v>
      </c>
      <c r="C220" t="s">
        <v>276</v>
      </c>
      <c r="D220" s="1" t="s">
        <v>766</v>
      </c>
      <c r="E220" s="1"/>
      <c r="F220" s="1"/>
      <c r="G220" t="s">
        <v>767</v>
      </c>
      <c r="H220">
        <v>60</v>
      </c>
      <c r="I220" s="33"/>
      <c r="J220" s="86" t="s">
        <v>768</v>
      </c>
      <c r="K220" s="34"/>
      <c r="M220" s="18"/>
      <c r="S220" s="21"/>
      <c r="U220" s="86"/>
    </row>
    <row r="221" spans="1:21" ht="13">
      <c r="A221" s="34" t="s">
        <v>769</v>
      </c>
      <c r="B221" s="21" t="s">
        <v>737</v>
      </c>
      <c r="C221" t="s">
        <v>102</v>
      </c>
      <c r="D221" s="1" t="s">
        <v>770</v>
      </c>
      <c r="E221" s="1"/>
      <c r="F221" s="1"/>
      <c r="G221" t="s">
        <v>771</v>
      </c>
      <c r="H221">
        <v>60</v>
      </c>
      <c r="I221" s="33"/>
      <c r="J221" s="118" t="s">
        <v>772</v>
      </c>
      <c r="K221" s="134"/>
      <c r="L221" s="134"/>
      <c r="M221" s="18"/>
      <c r="S221" s="21"/>
      <c r="U221" s="90"/>
    </row>
    <row r="222" spans="1:21" ht="15">
      <c r="A222" s="34" t="s">
        <v>773</v>
      </c>
      <c r="B222" s="21" t="s">
        <v>737</v>
      </c>
      <c r="C222" t="s">
        <v>774</v>
      </c>
      <c r="D222" s="1" t="s">
        <v>775</v>
      </c>
      <c r="E222" s="1"/>
      <c r="F222" s="1"/>
      <c r="G222" t="s">
        <v>776</v>
      </c>
      <c r="H222">
        <v>60</v>
      </c>
      <c r="I222" s="33"/>
      <c r="J222" s="118" t="s">
        <v>777</v>
      </c>
      <c r="K222" s="136"/>
      <c r="L222" s="134"/>
      <c r="M222" s="18"/>
      <c r="S222" s="21"/>
      <c r="U222" s="86"/>
    </row>
    <row r="223" spans="1:21" ht="15">
      <c r="A223" s="34" t="s">
        <v>778</v>
      </c>
      <c r="B223" s="21" t="s">
        <v>737</v>
      </c>
      <c r="C223" t="s">
        <v>326</v>
      </c>
      <c r="D223" s="1" t="s">
        <v>779</v>
      </c>
      <c r="E223" s="1"/>
      <c r="F223" s="1"/>
      <c r="G223" t="s">
        <v>780</v>
      </c>
      <c r="H223">
        <v>60</v>
      </c>
      <c r="I223" s="33"/>
      <c r="J223" s="118" t="s">
        <v>781</v>
      </c>
      <c r="K223" s="136"/>
      <c r="L223" s="134"/>
      <c r="S223" s="21"/>
      <c r="U223" s="86"/>
    </row>
    <row r="224" spans="1:21" ht="15">
      <c r="A224" s="34" t="s">
        <v>782</v>
      </c>
      <c r="B224" s="21" t="s">
        <v>737</v>
      </c>
      <c r="D224" s="1" t="s">
        <v>509</v>
      </c>
      <c r="E224" s="1"/>
      <c r="F224" s="1"/>
      <c r="G224" t="s">
        <v>783</v>
      </c>
      <c r="H224">
        <v>60</v>
      </c>
      <c r="I224" s="33"/>
      <c r="J224" s="118" t="s">
        <v>784</v>
      </c>
      <c r="K224" s="136"/>
      <c r="L224" s="134"/>
      <c r="M224" s="18"/>
      <c r="S224" s="21"/>
      <c r="U224" s="86"/>
    </row>
    <row r="225" spans="1:21" ht="15">
      <c r="A225" s="34" t="s">
        <v>785</v>
      </c>
      <c r="B225" s="21" t="s">
        <v>737</v>
      </c>
      <c r="D225" s="2"/>
      <c r="E225" s="2"/>
      <c r="F225" s="2"/>
      <c r="G225" t="s">
        <v>786</v>
      </c>
      <c r="H225">
        <v>60</v>
      </c>
      <c r="I225" s="33"/>
      <c r="J225" s="118" t="s">
        <v>787</v>
      </c>
      <c r="K225" s="136"/>
      <c r="L225" s="134"/>
      <c r="S225" s="21"/>
      <c r="U225" s="86"/>
    </row>
    <row r="226" spans="1:21" ht="15">
      <c r="A226" s="34" t="s">
        <v>788</v>
      </c>
      <c r="B226" s="21" t="s">
        <v>737</v>
      </c>
      <c r="D226" s="2"/>
      <c r="E226" s="2"/>
      <c r="F226" s="2"/>
      <c r="G226" t="s">
        <v>789</v>
      </c>
      <c r="H226">
        <v>60</v>
      </c>
      <c r="I226" s="33"/>
      <c r="J226" s="118" t="s">
        <v>790</v>
      </c>
      <c r="K226" s="136"/>
      <c r="L226" s="134"/>
      <c r="M226" s="18"/>
      <c r="S226" s="21"/>
      <c r="U226" s="86"/>
    </row>
    <row r="227" spans="1:21" ht="15">
      <c r="A227" s="34" t="s">
        <v>791</v>
      </c>
      <c r="B227" s="21" t="s">
        <v>737</v>
      </c>
      <c r="D227" s="2"/>
      <c r="E227" s="2"/>
      <c r="F227" s="2"/>
      <c r="G227" t="s">
        <v>792</v>
      </c>
      <c r="H227">
        <v>60</v>
      </c>
      <c r="I227" s="33"/>
      <c r="J227" s="118" t="s">
        <v>793</v>
      </c>
      <c r="K227" s="136"/>
      <c r="L227" s="134"/>
      <c r="M227" s="18"/>
      <c r="S227" s="21"/>
      <c r="U227" s="86"/>
    </row>
    <row r="228" spans="1:21" ht="15">
      <c r="A228" s="34" t="s">
        <v>794</v>
      </c>
      <c r="B228" s="21" t="s">
        <v>737</v>
      </c>
      <c r="D228" s="2"/>
      <c r="E228" s="2"/>
      <c r="F228" s="2"/>
      <c r="G228" s="42" t="s">
        <v>1403</v>
      </c>
      <c r="H228">
        <v>60</v>
      </c>
      <c r="I228" s="33"/>
      <c r="J228" s="118" t="s">
        <v>795</v>
      </c>
      <c r="K228" s="136"/>
      <c r="L228" s="134"/>
      <c r="M228" s="18"/>
      <c r="S228" s="21"/>
      <c r="U228" s="86"/>
    </row>
    <row r="229" spans="1:21" ht="13.25" customHeight="1">
      <c r="A229" s="151" t="s">
        <v>796</v>
      </c>
      <c r="B229" s="162" t="s">
        <v>737</v>
      </c>
      <c r="C229" s="152"/>
      <c r="D229" s="154"/>
      <c r="E229" s="154"/>
      <c r="F229" s="154"/>
      <c r="G229" s="152" t="s">
        <v>797</v>
      </c>
      <c r="H229" s="152">
        <v>60</v>
      </c>
      <c r="I229" s="173"/>
      <c r="J229" s="168" t="s">
        <v>798</v>
      </c>
      <c r="K229" s="169"/>
      <c r="L229" s="152"/>
      <c r="M229" s="18"/>
      <c r="S229" s="21"/>
      <c r="U229" s="118"/>
    </row>
    <row r="230" spans="1:21" ht="13.25" customHeight="1">
      <c r="A230" s="34" t="s">
        <v>799</v>
      </c>
      <c r="B230" t="s">
        <v>800</v>
      </c>
      <c r="D230" s="275"/>
      <c r="E230" s="275"/>
      <c r="F230" s="275"/>
      <c r="G230" t="s">
        <v>61</v>
      </c>
      <c r="H230">
        <v>55</v>
      </c>
      <c r="I230" s="34"/>
      <c r="J230" s="90" t="s">
        <v>801</v>
      </c>
      <c r="K230" s="123"/>
      <c r="M230" s="18"/>
      <c r="S230" s="21"/>
      <c r="U230" s="118"/>
    </row>
    <row r="231" spans="1:21" ht="13.25" customHeight="1">
      <c r="A231" s="151" t="s">
        <v>802</v>
      </c>
      <c r="B231" s="152" t="s">
        <v>800</v>
      </c>
      <c r="C231" s="152"/>
      <c r="D231" s="154"/>
      <c r="E231" s="154"/>
      <c r="F231" s="154"/>
      <c r="G231" s="152" t="s">
        <v>61</v>
      </c>
      <c r="H231" s="152">
        <v>55</v>
      </c>
      <c r="I231" s="151"/>
      <c r="J231" s="164" t="s">
        <v>803</v>
      </c>
      <c r="K231" s="171"/>
      <c r="L231" s="152"/>
      <c r="M231" s="18"/>
      <c r="S231" s="21"/>
      <c r="U231" s="118"/>
    </row>
    <row r="232" spans="1:21" ht="13.25" customHeight="1">
      <c r="A232" s="34" t="s">
        <v>804</v>
      </c>
      <c r="B232" s="269" t="s">
        <v>34</v>
      </c>
      <c r="D232" s="275"/>
      <c r="E232" s="275"/>
      <c r="F232" s="275"/>
      <c r="G232" t="s">
        <v>61</v>
      </c>
      <c r="H232">
        <v>60</v>
      </c>
      <c r="I232" s="34"/>
      <c r="J232" s="90" t="s">
        <v>805</v>
      </c>
      <c r="K232" s="34"/>
      <c r="L232" s="34"/>
      <c r="M232" s="18"/>
      <c r="S232" s="21"/>
      <c r="U232" s="118"/>
    </row>
    <row r="233" spans="1:21" ht="13.25" customHeight="1">
      <c r="A233" s="34" t="s">
        <v>806</v>
      </c>
      <c r="B233" s="269" t="s">
        <v>34</v>
      </c>
      <c r="D233" s="2"/>
      <c r="E233" s="2"/>
      <c r="F233" s="2"/>
      <c r="G233" t="s">
        <v>61</v>
      </c>
      <c r="H233">
        <v>60</v>
      </c>
      <c r="I233" s="18"/>
      <c r="J233" s="90" t="s">
        <v>807</v>
      </c>
      <c r="K233" s="34"/>
      <c r="M233" s="18"/>
      <c r="S233" s="21"/>
      <c r="U233" s="118"/>
    </row>
    <row r="234" spans="1:21" ht="13.25" customHeight="1">
      <c r="A234" s="34" t="s">
        <v>808</v>
      </c>
      <c r="B234" s="269" t="s">
        <v>34</v>
      </c>
      <c r="D234" s="2"/>
      <c r="E234" s="2"/>
      <c r="F234" s="2"/>
      <c r="G234" t="s">
        <v>61</v>
      </c>
      <c r="H234">
        <v>60</v>
      </c>
      <c r="I234" s="18"/>
      <c r="J234" s="90" t="s">
        <v>809</v>
      </c>
      <c r="K234" s="34"/>
      <c r="M234" s="152"/>
      <c r="S234" s="21"/>
      <c r="U234" s="118"/>
    </row>
    <row r="235" spans="1:21" ht="13.25" customHeight="1">
      <c r="A235" s="117" t="s">
        <v>810</v>
      </c>
      <c r="B235" s="269" t="s">
        <v>34</v>
      </c>
      <c r="D235" s="2"/>
      <c r="E235" s="2"/>
      <c r="F235" s="2"/>
      <c r="G235" s="178" t="s">
        <v>811</v>
      </c>
      <c r="H235">
        <v>60</v>
      </c>
      <c r="I235" s="18"/>
      <c r="J235" s="90" t="s">
        <v>812</v>
      </c>
      <c r="K235" s="33"/>
      <c r="S235" s="21"/>
      <c r="U235" s="118"/>
    </row>
    <row r="236" spans="1:21" s="152" customFormat="1" ht="13.25" customHeight="1">
      <c r="A236" s="34" t="s">
        <v>813</v>
      </c>
      <c r="B236" s="269" t="s">
        <v>34</v>
      </c>
      <c r="C236"/>
      <c r="D236" s="2"/>
      <c r="E236" s="2"/>
      <c r="F236" s="2"/>
      <c r="G236" s="178" t="s">
        <v>814</v>
      </c>
      <c r="H236">
        <v>60</v>
      </c>
      <c r="I236" s="18"/>
      <c r="J236" s="90" t="s">
        <v>815</v>
      </c>
      <c r="K236" s="33"/>
      <c r="L236"/>
      <c r="S236" s="162"/>
      <c r="U236" s="168"/>
    </row>
    <row r="237" spans="1:21" ht="13.25" customHeight="1">
      <c r="A237" s="34" t="s">
        <v>816</v>
      </c>
      <c r="B237" s="269" t="s">
        <v>34</v>
      </c>
      <c r="D237" s="2"/>
      <c r="E237" s="2"/>
      <c r="F237" s="2"/>
      <c r="G237" s="178" t="s">
        <v>817</v>
      </c>
      <c r="H237">
        <v>60</v>
      </c>
      <c r="I237" s="34"/>
      <c r="J237" s="90" t="s">
        <v>818</v>
      </c>
      <c r="K237" s="33"/>
      <c r="M237" s="18"/>
      <c r="S237" s="21"/>
      <c r="U237" s="118"/>
    </row>
    <row r="238" spans="1:21" ht="13.25" customHeight="1">
      <c r="A238" s="117" t="s">
        <v>819</v>
      </c>
      <c r="B238" s="269" t="s">
        <v>34</v>
      </c>
      <c r="D238" s="2"/>
      <c r="E238" s="2"/>
      <c r="F238" s="2"/>
      <c r="G238" s="178" t="s">
        <v>820</v>
      </c>
      <c r="H238">
        <v>60</v>
      </c>
      <c r="I238" s="18"/>
      <c r="J238" s="90" t="s">
        <v>821</v>
      </c>
      <c r="K238" s="33"/>
    </row>
    <row r="239" spans="1:21" ht="13.25" customHeight="1">
      <c r="A239" s="117" t="s">
        <v>822</v>
      </c>
      <c r="B239" s="269" t="s">
        <v>34</v>
      </c>
      <c r="D239" s="2"/>
      <c r="E239" s="2"/>
      <c r="F239" s="2"/>
      <c r="G239" t="s">
        <v>823</v>
      </c>
      <c r="H239">
        <v>60</v>
      </c>
      <c r="I239" s="34"/>
      <c r="J239" s="90" t="s">
        <v>824</v>
      </c>
      <c r="K239" s="33"/>
    </row>
    <row r="240" spans="1:21" ht="13.25" customHeight="1">
      <c r="A240" s="180" t="s">
        <v>825</v>
      </c>
      <c r="B240" s="269" t="s">
        <v>34</v>
      </c>
      <c r="D240" s="2"/>
      <c r="E240" s="2"/>
      <c r="F240" s="2"/>
      <c r="G240" s="42" t="s">
        <v>826</v>
      </c>
      <c r="H240">
        <v>60</v>
      </c>
      <c r="I240" s="18"/>
      <c r="J240" s="90" t="s">
        <v>827</v>
      </c>
      <c r="K240" s="33"/>
    </row>
    <row r="241" spans="1:12" ht="13.25" customHeight="1">
      <c r="A241" s="177" t="s">
        <v>828</v>
      </c>
      <c r="B241" s="269" t="s">
        <v>34</v>
      </c>
      <c r="D241" s="2"/>
      <c r="E241" s="2"/>
      <c r="F241" s="2"/>
      <c r="G241" t="s">
        <v>61</v>
      </c>
      <c r="H241">
        <v>60</v>
      </c>
      <c r="I241" s="18"/>
      <c r="J241" s="90" t="s">
        <v>829</v>
      </c>
      <c r="K241" s="33"/>
    </row>
    <row r="242" spans="1:12" ht="13.25" customHeight="1">
      <c r="A242" s="264" t="s">
        <v>830</v>
      </c>
      <c r="B242" s="269" t="s">
        <v>34</v>
      </c>
      <c r="D242" s="2"/>
      <c r="E242" s="2"/>
      <c r="F242" s="2"/>
      <c r="G242" s="42" t="s">
        <v>831</v>
      </c>
      <c r="H242">
        <v>60</v>
      </c>
      <c r="I242" s="18"/>
      <c r="J242" s="222" t="s">
        <v>832</v>
      </c>
      <c r="K242" s="33"/>
    </row>
    <row r="243" spans="1:12" ht="13.25" customHeight="1">
      <c r="A243" s="199" t="s">
        <v>833</v>
      </c>
      <c r="B243" t="s">
        <v>834</v>
      </c>
      <c r="C243" s="133"/>
      <c r="D243" s="2"/>
      <c r="E243" s="2"/>
      <c r="F243" s="2"/>
      <c r="G243" s="133" t="s">
        <v>835</v>
      </c>
      <c r="H243" s="133">
        <v>60</v>
      </c>
      <c r="I243" s="202"/>
      <c r="J243" s="235" t="s">
        <v>836</v>
      </c>
      <c r="K243" s="199"/>
    </row>
    <row r="244" spans="1:12" ht="13.25" customHeight="1">
      <c r="A244" s="199" t="s">
        <v>837</v>
      </c>
      <c r="B244" t="s">
        <v>380</v>
      </c>
      <c r="C244" s="133"/>
      <c r="D244" s="2"/>
      <c r="E244" s="2"/>
      <c r="F244" s="2"/>
      <c r="G244" s="133" t="s">
        <v>1405</v>
      </c>
      <c r="H244" s="133">
        <v>60</v>
      </c>
      <c r="I244" s="200"/>
      <c r="J244" s="235" t="s">
        <v>838</v>
      </c>
      <c r="K244" s="199"/>
      <c r="L244" s="42" t="s">
        <v>1298</v>
      </c>
    </row>
    <row r="245" spans="1:12" ht="13.25" customHeight="1">
      <c r="A245" s="239" t="s">
        <v>839</v>
      </c>
      <c r="B245" s="269" t="s">
        <v>34</v>
      </c>
      <c r="C245" s="237"/>
      <c r="D245" s="274"/>
      <c r="E245" s="274"/>
      <c r="F245" s="274"/>
      <c r="G245" s="237" t="s">
        <v>840</v>
      </c>
      <c r="H245" s="237">
        <v>60</v>
      </c>
      <c r="I245" s="239"/>
      <c r="J245" s="240" t="s">
        <v>841</v>
      </c>
      <c r="K245" s="239"/>
    </row>
    <row r="246" spans="1:12" ht="13.25" customHeight="1">
      <c r="A246" s="242" t="s">
        <v>842</v>
      </c>
      <c r="B246" s="269" t="s">
        <v>34</v>
      </c>
      <c r="D246" s="276"/>
      <c r="E246" s="276"/>
      <c r="F246" s="276"/>
      <c r="G246" s="133" t="s">
        <v>843</v>
      </c>
      <c r="H246" t="s">
        <v>844</v>
      </c>
      <c r="I246" s="251"/>
      <c r="J246" s="197" t="s">
        <v>845</v>
      </c>
    </row>
    <row r="247" spans="1:12" ht="13.25" customHeight="1">
      <c r="A247" s="242" t="s">
        <v>846</v>
      </c>
      <c r="B247" s="133" t="s">
        <v>847</v>
      </c>
      <c r="C247" s="133"/>
      <c r="D247" s="2"/>
      <c r="E247" s="2"/>
      <c r="F247" s="2"/>
      <c r="G247" s="133" t="s">
        <v>848</v>
      </c>
      <c r="H247" s="133">
        <v>60</v>
      </c>
      <c r="I247" s="200"/>
      <c r="J247" s="255" t="s">
        <v>849</v>
      </c>
      <c r="K247" s="203"/>
    </row>
    <row r="248" spans="1:12" ht="13.25" customHeight="1">
      <c r="A248" s="242" t="s">
        <v>850</v>
      </c>
      <c r="B248" s="133" t="s">
        <v>847</v>
      </c>
      <c r="C248" s="133"/>
      <c r="D248" s="2"/>
      <c r="E248" s="2"/>
      <c r="F248" s="2"/>
      <c r="G248" t="s">
        <v>851</v>
      </c>
      <c r="H248" s="133">
        <v>60</v>
      </c>
      <c r="I248" s="200"/>
      <c r="J248" s="256" t="s">
        <v>852</v>
      </c>
      <c r="K248" s="203"/>
    </row>
    <row r="249" spans="1:12" ht="13.25" customHeight="1">
      <c r="A249" s="242" t="s">
        <v>853</v>
      </c>
      <c r="B249" s="133" t="s">
        <v>847</v>
      </c>
      <c r="C249" s="133"/>
      <c r="D249" s="2"/>
      <c r="E249" s="2"/>
      <c r="F249" s="2"/>
      <c r="G249" s="133" t="s">
        <v>854</v>
      </c>
      <c r="H249" s="133">
        <v>60</v>
      </c>
      <c r="I249" s="200"/>
      <c r="J249" s="255" t="s">
        <v>855</v>
      </c>
      <c r="K249" s="203"/>
    </row>
    <row r="250" spans="1:12" ht="13.25" customHeight="1">
      <c r="A250" s="242" t="s">
        <v>856</v>
      </c>
      <c r="B250" s="133" t="s">
        <v>847</v>
      </c>
      <c r="C250" s="133"/>
      <c r="D250" s="2"/>
      <c r="E250" s="2"/>
      <c r="F250" s="2"/>
      <c r="G250" s="133" t="s">
        <v>857</v>
      </c>
      <c r="H250" s="133">
        <v>60</v>
      </c>
      <c r="I250" s="200"/>
      <c r="J250" s="255" t="s">
        <v>858</v>
      </c>
      <c r="K250" s="203"/>
    </row>
    <row r="251" spans="1:12" ht="13.25" customHeight="1">
      <c r="A251" s="242" t="s">
        <v>859</v>
      </c>
      <c r="B251" s="133" t="s">
        <v>847</v>
      </c>
      <c r="C251" s="133"/>
      <c r="D251" s="2"/>
      <c r="E251" s="2"/>
      <c r="F251" s="2"/>
      <c r="G251" s="133" t="s">
        <v>860</v>
      </c>
      <c r="H251" s="133">
        <v>60</v>
      </c>
      <c r="I251" s="200"/>
      <c r="J251" s="255" t="s">
        <v>861</v>
      </c>
      <c r="K251" s="203"/>
    </row>
    <row r="252" spans="1:12" ht="13.25" customHeight="1">
      <c r="A252" s="242" t="s">
        <v>862</v>
      </c>
      <c r="B252" s="268" t="s">
        <v>34</v>
      </c>
      <c r="C252" s="133"/>
      <c r="D252" s="2"/>
      <c r="E252" s="2"/>
      <c r="F252" s="2"/>
      <c r="G252" s="133" t="s">
        <v>863</v>
      </c>
      <c r="H252" s="133">
        <v>60</v>
      </c>
      <c r="I252" s="200"/>
      <c r="J252" s="197" t="s">
        <v>864</v>
      </c>
      <c r="K252" s="203"/>
    </row>
    <row r="253" spans="1:12" ht="13.25" customHeight="1">
      <c r="A253" s="243" t="s">
        <v>865</v>
      </c>
      <c r="B253" s="237" t="s">
        <v>847</v>
      </c>
      <c r="C253" s="236"/>
      <c r="D253" s="274"/>
      <c r="E253" s="274"/>
      <c r="F253" s="274"/>
      <c r="G253" s="237" t="s">
        <v>866</v>
      </c>
      <c r="H253" s="237">
        <v>60</v>
      </c>
      <c r="I253" s="238"/>
      <c r="J253" s="256" t="s">
        <v>867</v>
      </c>
      <c r="K253" s="241"/>
    </row>
    <row r="254" spans="1:12" ht="13.25" customHeight="1">
      <c r="A254" s="242" t="s">
        <v>868</v>
      </c>
      <c r="B254" t="s">
        <v>834</v>
      </c>
      <c r="D254" s="2"/>
      <c r="E254" s="2"/>
      <c r="F254" s="2"/>
      <c r="G254" s="42" t="s">
        <v>1406</v>
      </c>
      <c r="H254">
        <v>60</v>
      </c>
      <c r="I254" s="200"/>
      <c r="J254" s="197" t="s">
        <v>869</v>
      </c>
      <c r="K254" s="241"/>
      <c r="L254" s="42" t="s">
        <v>1404</v>
      </c>
    </row>
    <row r="255" spans="1:12" ht="13.25" customHeight="1">
      <c r="A255" s="199" t="s">
        <v>870</v>
      </c>
      <c r="B255" s="133" t="s">
        <v>871</v>
      </c>
      <c r="C255" s="133"/>
      <c r="D255" s="2"/>
      <c r="E255" s="2"/>
      <c r="F255" s="2"/>
      <c r="G255" s="133" t="s">
        <v>872</v>
      </c>
      <c r="H255" s="133">
        <v>45</v>
      </c>
      <c r="I255" s="202"/>
      <c r="J255" s="133" t="s">
        <v>873</v>
      </c>
      <c r="K255" s="203"/>
    </row>
    <row r="256" spans="1:12" ht="13.25" customHeight="1">
      <c r="A256" s="199" t="s">
        <v>874</v>
      </c>
      <c r="B256" s="133" t="s">
        <v>871</v>
      </c>
      <c r="C256" s="133"/>
      <c r="D256" s="2"/>
      <c r="E256" s="2"/>
      <c r="F256" s="2"/>
      <c r="G256" s="133" t="s">
        <v>872</v>
      </c>
      <c r="H256" s="133">
        <v>45</v>
      </c>
      <c r="I256" s="202"/>
      <c r="J256" s="133" t="s">
        <v>873</v>
      </c>
      <c r="K256" s="203"/>
    </row>
    <row r="257" spans="1:15" s="152" customFormat="1" ht="13.25" customHeight="1">
      <c r="A257" s="199" t="s">
        <v>875</v>
      </c>
      <c r="B257" s="133" t="s">
        <v>871</v>
      </c>
      <c r="C257" s="133"/>
      <c r="D257" s="2"/>
      <c r="E257" s="2"/>
      <c r="F257" s="2"/>
      <c r="G257" s="133" t="s">
        <v>872</v>
      </c>
      <c r="H257" s="133">
        <v>45</v>
      </c>
      <c r="I257" s="202"/>
      <c r="J257" s="133" t="s">
        <v>873</v>
      </c>
      <c r="K257" s="203"/>
      <c r="L257"/>
      <c r="M257"/>
      <c r="N257"/>
      <c r="O257"/>
    </row>
    <row r="258" spans="1:15" ht="13.25" customHeight="1">
      <c r="A258" s="199" t="s">
        <v>876</v>
      </c>
      <c r="B258" s="133" t="s">
        <v>871</v>
      </c>
      <c r="C258" s="133"/>
      <c r="D258" s="2"/>
      <c r="E258" s="2"/>
      <c r="F258" s="2"/>
      <c r="G258" s="133" t="s">
        <v>872</v>
      </c>
      <c r="H258" s="133">
        <v>45</v>
      </c>
      <c r="I258" s="202"/>
      <c r="J258" s="133" t="s">
        <v>873</v>
      </c>
      <c r="K258" s="203"/>
    </row>
    <row r="259" spans="1:15" ht="13.25" customHeight="1">
      <c r="A259" s="201" t="s">
        <v>877</v>
      </c>
      <c r="B259" s="172" t="s">
        <v>871</v>
      </c>
      <c r="C259" s="172"/>
      <c r="D259" s="2"/>
      <c r="E259" s="2"/>
      <c r="F259" s="2"/>
      <c r="G259" s="172" t="s">
        <v>872</v>
      </c>
      <c r="H259" s="172">
        <v>45</v>
      </c>
      <c r="I259" s="204"/>
      <c r="J259" s="172" t="s">
        <v>873</v>
      </c>
      <c r="K259" s="205"/>
    </row>
    <row r="260" spans="1:15" ht="13.25" customHeight="1">
      <c r="A260" s="265" t="s">
        <v>878</v>
      </c>
      <c r="B260" s="133" t="s">
        <v>34</v>
      </c>
      <c r="G260" s="133" t="s">
        <v>879</v>
      </c>
      <c r="H260" s="133">
        <v>60</v>
      </c>
      <c r="I260" s="18"/>
      <c r="J260" t="s">
        <v>880</v>
      </c>
      <c r="K260" s="203"/>
    </row>
    <row r="261" spans="1:15" ht="13.25" customHeight="1">
      <c r="A261" s="265" t="s">
        <v>881</v>
      </c>
      <c r="B261" s="133" t="s">
        <v>34</v>
      </c>
      <c r="G261" s="133" t="s">
        <v>882</v>
      </c>
      <c r="H261" s="133">
        <v>60</v>
      </c>
      <c r="I261" s="18"/>
      <c r="J261" t="s">
        <v>883</v>
      </c>
      <c r="K261" s="203"/>
    </row>
    <row r="262" spans="1:15" ht="12.5" customHeight="1">
      <c r="A262" s="265" t="s">
        <v>884</v>
      </c>
      <c r="B262" s="133" t="s">
        <v>34</v>
      </c>
      <c r="G262" s="133" t="s">
        <v>885</v>
      </c>
      <c r="H262" s="133">
        <v>60</v>
      </c>
      <c r="I262" s="18"/>
      <c r="J262" s="255" t="s">
        <v>886</v>
      </c>
      <c r="K262" s="203"/>
    </row>
    <row r="263" spans="1:15" ht="13.25" customHeight="1">
      <c r="A263" s="265"/>
      <c r="B263" s="133" t="s">
        <v>34</v>
      </c>
      <c r="G263" s="133" t="s">
        <v>887</v>
      </c>
      <c r="H263" s="133">
        <v>60</v>
      </c>
      <c r="I263" s="18"/>
      <c r="J263" t="s">
        <v>888</v>
      </c>
      <c r="K263" s="203"/>
    </row>
    <row r="264" spans="1:15" ht="13.25" customHeight="1"/>
    <row r="265" spans="1:15" ht="13.25" customHeight="1"/>
    <row r="266" spans="1:15" ht="13.25" customHeight="1"/>
    <row r="267" spans="1:15" ht="13.25" customHeight="1"/>
    <row r="268" spans="1:15" ht="13.25" customHeight="1"/>
    <row r="269" spans="1:15" ht="13.25" customHeight="1"/>
    <row r="270" spans="1:15" ht="13.25" customHeight="1"/>
    <row r="271" spans="1:15" ht="13.25" customHeight="1">
      <c r="A271" s="265"/>
      <c r="B271" s="133"/>
      <c r="G271" s="133"/>
      <c r="H271" s="133"/>
    </row>
    <row r="272" spans="1:15" ht="13.25" customHeight="1">
      <c r="A272" s="242"/>
    </row>
    <row r="273" spans="1:11" ht="12.75" customHeight="1">
      <c r="A273" s="242"/>
    </row>
    <row r="274" spans="1:11" ht="12.75" customHeight="1">
      <c r="A274" s="18"/>
      <c r="B274" s="66"/>
      <c r="C274" s="18"/>
      <c r="D274" s="290"/>
      <c r="E274" s="290"/>
      <c r="F274" s="290"/>
      <c r="G274" s="18"/>
      <c r="H274" s="18"/>
      <c r="I274" s="18"/>
      <c r="J274" s="119"/>
    </row>
    <row r="275" spans="1:11" ht="12.75" customHeight="1">
      <c r="A275" s="200"/>
      <c r="B275" s="200"/>
      <c r="C275" s="200"/>
      <c r="D275" s="247"/>
      <c r="E275" s="247"/>
      <c r="F275" s="247"/>
      <c r="G275" s="200"/>
      <c r="H275" s="200"/>
      <c r="I275" s="200"/>
      <c r="J275" s="131"/>
      <c r="K275" s="131"/>
    </row>
    <row r="276" spans="1:11" ht="12.75" customHeight="1">
      <c r="A276" s="18"/>
      <c r="B276" s="66"/>
      <c r="C276" s="66"/>
      <c r="D276" s="78"/>
      <c r="E276" s="78"/>
      <c r="F276" s="78"/>
      <c r="G276" s="66"/>
      <c r="H276" s="18"/>
      <c r="I276" s="18"/>
      <c r="J276" s="125"/>
      <c r="K276" s="125"/>
    </row>
    <row r="277" spans="1:11" ht="12.75" customHeight="1">
      <c r="A277" s="18"/>
      <c r="B277" s="66"/>
      <c r="C277" s="18"/>
      <c r="D277" s="78"/>
      <c r="E277" s="78"/>
      <c r="F277" s="78"/>
      <c r="G277" s="18"/>
      <c r="H277" s="18"/>
      <c r="I277" s="18"/>
      <c r="J277" s="125"/>
      <c r="K277" s="125"/>
    </row>
    <row r="278" spans="1:11" ht="12.75" customHeight="1">
      <c r="A278" s="18"/>
      <c r="B278" s="66"/>
      <c r="C278" s="66"/>
      <c r="D278" s="78"/>
      <c r="E278" s="78"/>
      <c r="F278" s="78"/>
      <c r="G278" s="18"/>
      <c r="H278" s="18"/>
      <c r="I278" s="18"/>
      <c r="J278" s="125"/>
      <c r="K278" s="125"/>
    </row>
    <row r="279" spans="1:11" ht="12.75" customHeight="1">
      <c r="A279" s="18"/>
      <c r="B279" s="66"/>
      <c r="C279" s="18"/>
      <c r="D279" s="78"/>
      <c r="E279" s="78"/>
      <c r="F279" s="78"/>
      <c r="G279" s="18"/>
      <c r="H279" s="18"/>
      <c r="I279" s="18"/>
      <c r="J279" s="125"/>
      <c r="K279" s="125"/>
    </row>
    <row r="280" spans="1:11" ht="12.75" customHeight="1">
      <c r="A280" s="18"/>
      <c r="B280" s="66"/>
      <c r="C280" s="18"/>
      <c r="D280" s="78"/>
      <c r="E280" s="78"/>
      <c r="F280" s="78"/>
      <c r="G280" s="18"/>
      <c r="H280" s="18"/>
      <c r="I280" s="18"/>
      <c r="J280" s="125"/>
      <c r="K280" s="125"/>
    </row>
    <row r="281" spans="1:11" ht="12.75" customHeight="1">
      <c r="A281" s="18"/>
      <c r="B281" s="66"/>
      <c r="C281" s="18"/>
      <c r="D281" s="78"/>
      <c r="E281" s="78"/>
      <c r="F281" s="78"/>
      <c r="G281" s="18"/>
      <c r="H281" s="18"/>
      <c r="I281" s="18"/>
      <c r="J281" s="125"/>
      <c r="K281" s="125"/>
    </row>
    <row r="282" spans="1:11" ht="12.75" customHeight="1">
      <c r="A282" s="18"/>
      <c r="B282" s="18"/>
      <c r="C282" s="18"/>
      <c r="D282" s="18"/>
      <c r="E282" s="18"/>
      <c r="F282" s="18"/>
      <c r="G282" s="18"/>
      <c r="H282" s="18"/>
      <c r="I282" s="129"/>
      <c r="J282" s="18"/>
      <c r="K282" s="18"/>
    </row>
    <row r="283" spans="1:11" ht="12.75" customHeight="1">
      <c r="A283" s="187"/>
      <c r="B283" s="18"/>
      <c r="C283" s="18"/>
      <c r="D283" s="78"/>
      <c r="E283" s="78"/>
      <c r="F283" s="78"/>
      <c r="G283" s="187"/>
      <c r="H283" s="18"/>
      <c r="I283" s="129"/>
      <c r="J283" s="18"/>
      <c r="K283" s="18"/>
    </row>
    <row r="284" spans="1:11" ht="12.75" customHeight="1">
      <c r="A284" s="18"/>
      <c r="B284" s="18"/>
      <c r="C284" s="18"/>
      <c r="D284" s="78"/>
      <c r="E284" s="78"/>
      <c r="F284" s="78"/>
      <c r="G284" s="18"/>
      <c r="H284" s="18"/>
      <c r="I284" s="129"/>
      <c r="J284" s="18"/>
      <c r="K284" s="18"/>
    </row>
    <row r="285" spans="1:11" ht="12.75" customHeight="1">
      <c r="A285" s="187"/>
      <c r="B285" s="18"/>
      <c r="C285" s="18"/>
      <c r="D285" s="78"/>
      <c r="E285" s="78"/>
      <c r="F285" s="78"/>
      <c r="G285" s="187"/>
      <c r="H285" s="18"/>
      <c r="I285" s="129"/>
      <c r="J285" s="18"/>
      <c r="K285" s="18"/>
    </row>
    <row r="286" spans="1:11" ht="13">
      <c r="A286" s="18"/>
      <c r="B286" s="18"/>
      <c r="C286" s="18"/>
      <c r="D286" s="78"/>
      <c r="E286" s="78"/>
      <c r="F286" s="78"/>
      <c r="G286" s="18"/>
      <c r="H286" s="18"/>
      <c r="I286" s="129"/>
      <c r="J286" s="18"/>
      <c r="K286" s="18"/>
    </row>
    <row r="287" spans="1:11" ht="13.25" customHeight="1">
      <c r="A287" s="18"/>
      <c r="B287" s="18"/>
      <c r="C287" s="18"/>
      <c r="D287" s="78"/>
      <c r="E287" s="78"/>
      <c r="F287" s="78"/>
      <c r="G287" s="18"/>
      <c r="H287" s="18"/>
      <c r="I287" s="129"/>
      <c r="J287" s="18"/>
      <c r="K287" s="18"/>
    </row>
    <row r="288" spans="1:11" ht="13.25" customHeight="1">
      <c r="A288" s="18"/>
      <c r="B288" s="18"/>
      <c r="C288" s="18"/>
      <c r="D288" s="78"/>
      <c r="E288" s="78"/>
      <c r="F288" s="78"/>
      <c r="G288" s="187"/>
      <c r="H288" s="18"/>
      <c r="I288" s="129"/>
      <c r="J288" s="18"/>
      <c r="K288" s="18"/>
    </row>
    <row r="289" spans="1:11" ht="13.25" customHeight="1">
      <c r="A289" s="18"/>
      <c r="B289" s="18"/>
      <c r="C289" s="18"/>
      <c r="D289" s="78"/>
      <c r="E289" s="78"/>
      <c r="F289" s="78"/>
      <c r="G289" s="18"/>
      <c r="H289" s="18"/>
      <c r="I289" s="129"/>
      <c r="J289" s="18"/>
      <c r="K289" s="18"/>
    </row>
    <row r="290" spans="1:11" ht="13.25" customHeight="1">
      <c r="A290" s="18"/>
      <c r="B290" s="18"/>
      <c r="C290" s="18"/>
      <c r="D290" s="78"/>
      <c r="E290" s="78"/>
      <c r="F290" s="78"/>
      <c r="G290" s="18"/>
      <c r="H290" s="18"/>
      <c r="I290" s="129"/>
      <c r="J290" s="18"/>
      <c r="K290" s="18"/>
    </row>
    <row r="291" spans="1:11" ht="13.25" customHeight="1">
      <c r="A291" s="156"/>
      <c r="B291" s="156"/>
      <c r="C291" s="156"/>
      <c r="D291" s="232"/>
      <c r="E291" s="232"/>
      <c r="F291" s="232"/>
      <c r="G291" s="156"/>
      <c r="H291" s="156"/>
      <c r="I291" s="170"/>
      <c r="J291" s="156"/>
      <c r="K291" s="156"/>
    </row>
    <row r="292" spans="1:11" ht="13.25" customHeight="1">
      <c r="A292" s="75"/>
      <c r="B292" s="75"/>
      <c r="C292" s="75"/>
      <c r="D292" s="293"/>
      <c r="E292" s="293"/>
      <c r="F292" s="293"/>
      <c r="G292" s="75"/>
      <c r="H292" s="75"/>
      <c r="I292" s="75"/>
      <c r="J292" s="18"/>
      <c r="K292" s="18"/>
    </row>
    <row r="293" spans="1:11" ht="13.25" customHeight="1">
      <c r="A293" s="75"/>
      <c r="B293" s="66"/>
      <c r="C293" s="18"/>
      <c r="D293" s="290"/>
      <c r="E293" s="290"/>
      <c r="F293" s="290"/>
      <c r="G293" s="18"/>
      <c r="H293" s="18"/>
      <c r="I293" s="18"/>
      <c r="J293" s="18"/>
      <c r="K293" s="18"/>
    </row>
    <row r="294" spans="1:11" ht="13.25" customHeight="1">
      <c r="A294" s="156"/>
      <c r="B294" s="252"/>
      <c r="C294" s="156"/>
      <c r="D294" s="292"/>
      <c r="E294" s="292"/>
      <c r="F294" s="292"/>
      <c r="G294" s="263"/>
      <c r="H294" s="156"/>
      <c r="I294" s="156"/>
      <c r="J294" s="253"/>
      <c r="K294" s="156"/>
    </row>
    <row r="295" spans="1:11" ht="13.25" customHeight="1">
      <c r="A295" s="66"/>
      <c r="B295" s="66"/>
      <c r="C295" s="18"/>
      <c r="D295" s="291"/>
      <c r="E295" s="291"/>
      <c r="F295" s="291"/>
      <c r="G295" s="66"/>
      <c r="H295" s="18"/>
      <c r="I295" s="18"/>
      <c r="J295" s="18"/>
      <c r="K295" s="18"/>
    </row>
    <row r="296" spans="1:11" ht="13.25" customHeight="1">
      <c r="A296" s="18"/>
      <c r="B296" s="18"/>
      <c r="C296" s="18"/>
      <c r="D296" s="290"/>
      <c r="E296" s="290"/>
      <c r="F296" s="290"/>
      <c r="G296" s="66"/>
      <c r="H296" s="18"/>
      <c r="I296" s="18"/>
      <c r="J296" s="18"/>
      <c r="K296" s="18"/>
    </row>
    <row r="297" spans="1:11" ht="13.25" customHeight="1">
      <c r="A297" s="18"/>
      <c r="B297" s="66"/>
      <c r="C297" s="18"/>
      <c r="D297" s="78"/>
      <c r="E297" s="78"/>
      <c r="F297" s="18"/>
      <c r="G297" s="18"/>
      <c r="H297" s="18"/>
      <c r="I297" s="18"/>
      <c r="J297" s="18"/>
      <c r="K297" s="18"/>
    </row>
    <row r="298" spans="1:11" ht="13.25" customHeight="1">
      <c r="C298" s="2"/>
      <c r="D298" s="2"/>
      <c r="E298" s="2"/>
      <c r="F298" s="2"/>
    </row>
    <row r="299" spans="1:11" ht="13.25" customHeight="1"/>
    <row r="300" spans="1:11" ht="13.25" customHeight="1">
      <c r="C300" s="2"/>
      <c r="D300" s="2"/>
      <c r="E300" s="2"/>
      <c r="F300" s="2"/>
    </row>
    <row r="301" spans="1:11" ht="13.25" customHeight="1">
      <c r="C301" s="2"/>
      <c r="E301" s="2"/>
      <c r="F301" s="2"/>
    </row>
    <row r="302" spans="1:11" ht="13.25" customHeight="1">
      <c r="C302" s="2"/>
      <c r="E302" s="2"/>
      <c r="F302" s="2"/>
    </row>
    <row r="303" spans="1:11" ht="13.25" customHeight="1">
      <c r="C303" s="2"/>
      <c r="D303" s="2"/>
      <c r="E303" s="2"/>
      <c r="F303" s="2"/>
    </row>
    <row r="304" spans="1:11" ht="13.25" customHeight="1">
      <c r="C304" s="2"/>
      <c r="D304" s="2"/>
      <c r="E304" s="2"/>
      <c r="F304" s="2"/>
    </row>
    <row r="305" spans="3:6" ht="13.25" customHeight="1">
      <c r="C305" s="2"/>
      <c r="D305" s="2"/>
      <c r="E305" s="2"/>
      <c r="F305" s="2"/>
    </row>
    <row r="306" spans="3:6" ht="13.25" customHeight="1">
      <c r="C306" s="2"/>
      <c r="D306" s="2"/>
      <c r="E306" s="2"/>
      <c r="F306" s="2"/>
    </row>
    <row r="307" spans="3:6" ht="13.25" customHeight="1">
      <c r="C307" s="2"/>
      <c r="D307" s="2"/>
      <c r="E307" s="2"/>
      <c r="F307" s="2"/>
    </row>
    <row r="309" spans="3:6" ht="13.25" customHeight="1">
      <c r="C309" s="2"/>
    </row>
    <row r="310" spans="3:6" ht="13.25" customHeight="1">
      <c r="C310" s="2"/>
    </row>
    <row r="311" spans="3:6" ht="13.25" customHeight="1">
      <c r="C311" s="2"/>
    </row>
    <row r="312" spans="3:6" ht="13.25" customHeight="1">
      <c r="C312" s="2"/>
    </row>
    <row r="313" spans="3:6" ht="13.25" customHeight="1">
      <c r="C313" s="2"/>
    </row>
    <row r="314" spans="3:6" ht="13.25" customHeight="1">
      <c r="C314" s="2"/>
    </row>
    <row r="315" spans="3:6" ht="13.25" customHeight="1">
      <c r="C315" s="2"/>
    </row>
    <row r="316" spans="3:6" ht="13.25" customHeight="1">
      <c r="C316" s="2"/>
    </row>
    <row r="317" spans="3:6" ht="13.25" customHeight="1">
      <c r="C317" s="2"/>
    </row>
    <row r="318" spans="3:6" ht="13.25" customHeight="1">
      <c r="C318" s="2"/>
    </row>
    <row r="319" spans="3:6" ht="13.25" customHeight="1">
      <c r="C319" s="2"/>
    </row>
    <row r="320" spans="3:6" ht="13.25" customHeight="1">
      <c r="C320" s="2"/>
    </row>
    <row r="321" spans="3:3" ht="13.25" customHeight="1">
      <c r="C321" s="3"/>
    </row>
    <row r="322" spans="3:3" ht="13.25" customHeight="1">
      <c r="C322" s="3"/>
    </row>
    <row r="323" spans="3:3" ht="13.25" customHeight="1">
      <c r="C323" s="3"/>
    </row>
    <row r="324" spans="3:3" ht="13.25" customHeight="1">
      <c r="C324" s="3"/>
    </row>
    <row r="325" spans="3:3" ht="13.25" customHeight="1">
      <c r="C325" s="3"/>
    </row>
    <row r="326" spans="3:3" ht="13.25" customHeight="1">
      <c r="C326" s="3"/>
    </row>
    <row r="327" spans="3:3" ht="13.25" customHeight="1">
      <c r="C327" s="3"/>
    </row>
    <row r="328" spans="3:3" ht="13.25" customHeight="1">
      <c r="C328" s="3"/>
    </row>
    <row r="329" spans="3:3" ht="13.25" customHeight="1">
      <c r="C329" s="3"/>
    </row>
    <row r="330" spans="3:3" ht="13.25" customHeight="1">
      <c r="C330" s="3"/>
    </row>
  </sheetData>
  <autoFilter ref="A1:N270" xr:uid="{25466EC0-0B04-1D4A-9AF3-5196CAC93F1E}">
    <filterColumn colId="3" showButton="0"/>
    <filterColumn colId="4" showButton="0"/>
  </autoFilter>
  <mergeCells count="195">
    <mergeCell ref="T3:U3"/>
    <mergeCell ref="D27:F27"/>
    <mergeCell ref="D121:F121"/>
    <mergeCell ref="D122:F122"/>
    <mergeCell ref="D123:F123"/>
    <mergeCell ref="D124:F124"/>
    <mergeCell ref="D293:F293"/>
    <mergeCell ref="D50:F50"/>
    <mergeCell ref="D52:F52"/>
    <mergeCell ref="D53:F53"/>
    <mergeCell ref="D54:F54"/>
    <mergeCell ref="D56:F56"/>
    <mergeCell ref="D57:F57"/>
    <mergeCell ref="D94:F94"/>
    <mergeCell ref="D95:F95"/>
    <mergeCell ref="D87:F87"/>
    <mergeCell ref="D12:F12"/>
    <mergeCell ref="D10:F10"/>
    <mergeCell ref="D11:F11"/>
    <mergeCell ref="D91:F91"/>
    <mergeCell ref="D93:F93"/>
    <mergeCell ref="D138:F138"/>
    <mergeCell ref="D139:F139"/>
    <mergeCell ref="D137:F137"/>
    <mergeCell ref="D134:F134"/>
    <mergeCell ref="D133:F133"/>
    <mergeCell ref="D131:F131"/>
    <mergeCell ref="D132:F132"/>
    <mergeCell ref="D116:F116"/>
    <mergeCell ref="D108:F108"/>
    <mergeCell ref="D109:F109"/>
    <mergeCell ref="D110:F110"/>
    <mergeCell ref="D38:F38"/>
    <mergeCell ref="D67:F67"/>
    <mergeCell ref="D68:F68"/>
    <mergeCell ref="D69:F69"/>
    <mergeCell ref="D70:F70"/>
    <mergeCell ref="D76:F76"/>
    <mergeCell ref="D77:F77"/>
    <mergeCell ref="D79:F79"/>
    <mergeCell ref="D80:F80"/>
    <mergeCell ref="D81:F81"/>
    <mergeCell ref="D78:F78"/>
    <mergeCell ref="D71:F71"/>
    <mergeCell ref="D72:F72"/>
    <mergeCell ref="D74:F74"/>
    <mergeCell ref="D73:F73"/>
    <mergeCell ref="D127:F127"/>
    <mergeCell ref="D34:F34"/>
    <mergeCell ref="D35:F35"/>
    <mergeCell ref="D36:F36"/>
    <mergeCell ref="D37:F37"/>
    <mergeCell ref="D64:F64"/>
    <mergeCell ref="D65:F65"/>
    <mergeCell ref="D66:F66"/>
    <mergeCell ref="D44:F44"/>
    <mergeCell ref="D45:F45"/>
    <mergeCell ref="D63:F63"/>
    <mergeCell ref="D51:F51"/>
    <mergeCell ref="D55:F55"/>
    <mergeCell ref="D42:F42"/>
    <mergeCell ref="D43:F43"/>
    <mergeCell ref="D46:F46"/>
    <mergeCell ref="D47:F47"/>
    <mergeCell ref="D48:F48"/>
    <mergeCell ref="D58:F58"/>
    <mergeCell ref="D59:F59"/>
    <mergeCell ref="D49:F49"/>
    <mergeCell ref="D60:F60"/>
    <mergeCell ref="D61:F61"/>
    <mergeCell ref="D62:F62"/>
    <mergeCell ref="D296:F296"/>
    <mergeCell ref="D1:F1"/>
    <mergeCell ref="D2:F2"/>
    <mergeCell ref="D3:F3"/>
    <mergeCell ref="D4:F4"/>
    <mergeCell ref="D5:F5"/>
    <mergeCell ref="D6:F6"/>
    <mergeCell ref="D7:F7"/>
    <mergeCell ref="D8:F8"/>
    <mergeCell ref="D9:F9"/>
    <mergeCell ref="D92:F92"/>
    <mergeCell ref="D13:F13"/>
    <mergeCell ref="D14:F14"/>
    <mergeCell ref="D15:F15"/>
    <mergeCell ref="D16:F16"/>
    <mergeCell ref="D17:F17"/>
    <mergeCell ref="D39:F39"/>
    <mergeCell ref="D40:F40"/>
    <mergeCell ref="D41:F41"/>
    <mergeCell ref="D28:F28"/>
    <mergeCell ref="D29:F29"/>
    <mergeCell ref="D30:F30"/>
    <mergeCell ref="D24:F24"/>
    <mergeCell ref="D25:F25"/>
    <mergeCell ref="D31:F31"/>
    <mergeCell ref="D32:F32"/>
    <mergeCell ref="D33:F33"/>
    <mergeCell ref="D18:F18"/>
    <mergeCell ref="D19:F19"/>
    <mergeCell ref="D20:F20"/>
    <mergeCell ref="D26:F26"/>
    <mergeCell ref="D21:F21"/>
    <mergeCell ref="D22:F22"/>
    <mergeCell ref="D23:F23"/>
    <mergeCell ref="D171:F171"/>
    <mergeCell ref="D295:F295"/>
    <mergeCell ref="D153:F153"/>
    <mergeCell ref="D154:F154"/>
    <mergeCell ref="D155:F155"/>
    <mergeCell ref="D294:F294"/>
    <mergeCell ref="D170:F170"/>
    <mergeCell ref="D117:F117"/>
    <mergeCell ref="D118:F118"/>
    <mergeCell ref="D119:F119"/>
    <mergeCell ref="D120:F120"/>
    <mergeCell ref="D125:F125"/>
    <mergeCell ref="D147:F147"/>
    <mergeCell ref="D135:F135"/>
    <mergeCell ref="D274:F274"/>
    <mergeCell ref="D145:F145"/>
    <mergeCell ref="D146:F146"/>
    <mergeCell ref="D136:F136"/>
    <mergeCell ref="D148:F148"/>
    <mergeCell ref="D126:F126"/>
    <mergeCell ref="D292:F292"/>
    <mergeCell ref="D196:F196"/>
    <mergeCell ref="D191:F191"/>
    <mergeCell ref="D195:F195"/>
    <mergeCell ref="D172:F172"/>
    <mergeCell ref="D173:F173"/>
    <mergeCell ref="D174:F174"/>
    <mergeCell ref="D175:F175"/>
    <mergeCell ref="D176:F176"/>
    <mergeCell ref="D177:F177"/>
    <mergeCell ref="D178:F178"/>
    <mergeCell ref="D179:F179"/>
    <mergeCell ref="D180:F180"/>
    <mergeCell ref="D223:F223"/>
    <mergeCell ref="D224:F224"/>
    <mergeCell ref="D202:F202"/>
    <mergeCell ref="D203:F203"/>
    <mergeCell ref="D204:F204"/>
    <mergeCell ref="D212:F212"/>
    <mergeCell ref="D213:F213"/>
    <mergeCell ref="D181:F181"/>
    <mergeCell ref="D182:F182"/>
    <mergeCell ref="D183:F183"/>
    <mergeCell ref="D184:F184"/>
    <mergeCell ref="D185:F185"/>
    <mergeCell ref="D186:F186"/>
    <mergeCell ref="D187:F187"/>
    <mergeCell ref="D188:F188"/>
    <mergeCell ref="D189:F189"/>
    <mergeCell ref="D197:F197"/>
    <mergeCell ref="D198:F198"/>
    <mergeCell ref="D192:F192"/>
    <mergeCell ref="D193:F193"/>
    <mergeCell ref="D194:F194"/>
    <mergeCell ref="D201:F201"/>
    <mergeCell ref="D199:F199"/>
    <mergeCell ref="D190:F190"/>
    <mergeCell ref="D214:F214"/>
    <mergeCell ref="D215:F215"/>
    <mergeCell ref="D216:F216"/>
    <mergeCell ref="D217:F217"/>
    <mergeCell ref="D218:F218"/>
    <mergeCell ref="D219:F219"/>
    <mergeCell ref="D220:F220"/>
    <mergeCell ref="D221:F221"/>
    <mergeCell ref="D222:F222"/>
    <mergeCell ref="D142:F142"/>
    <mergeCell ref="D143:F143"/>
    <mergeCell ref="D144:F144"/>
    <mergeCell ref="D90:F90"/>
    <mergeCell ref="D105:F105"/>
    <mergeCell ref="D140:F140"/>
    <mergeCell ref="D152:F152"/>
    <mergeCell ref="D82:F82"/>
    <mergeCell ref="D75:F75"/>
    <mergeCell ref="D128:F128"/>
    <mergeCell ref="D129:F129"/>
    <mergeCell ref="D130:F130"/>
    <mergeCell ref="D141:F141"/>
    <mergeCell ref="D86:F86"/>
    <mergeCell ref="D85:F85"/>
    <mergeCell ref="D84:F84"/>
    <mergeCell ref="D83:F83"/>
    <mergeCell ref="D111:F111"/>
    <mergeCell ref="D112:F112"/>
    <mergeCell ref="D113:F113"/>
    <mergeCell ref="D114:F114"/>
    <mergeCell ref="D115:F115"/>
    <mergeCell ref="D88:F88"/>
    <mergeCell ref="D89:F89"/>
  </mergeCells>
  <hyperlinks>
    <hyperlink ref="J40" r:id="rId1" xr:uid="{121449F1-C1D0-4168-B15B-FE83E31EC0FE}"/>
    <hyperlink ref="J42" r:id="rId2" xr:uid="{84F6D5A4-855A-4932-B915-D50B3FBE5A75}"/>
    <hyperlink ref="J85" r:id="rId3" xr:uid="{565F001D-C680-4D02-B971-A73ACE280F7C}"/>
    <hyperlink ref="J168" r:id="rId4" xr:uid="{B9A22279-3A79-465B-BBA5-08F49C115E57}"/>
    <hyperlink ref="J185" r:id="rId5" xr:uid="{1CC8394F-A2D3-46FD-9DBC-11DE151B67F9}"/>
    <hyperlink ref="J195" r:id="rId6" xr:uid="{37A52C6F-05E4-4813-9CC2-2A4F6262E6BC}"/>
    <hyperlink ref="J196" r:id="rId7" xr:uid="{6D457617-E60D-4027-B090-BCBC998BB525}"/>
    <hyperlink ref="J213" r:id="rId8" xr:uid="{5875C7F6-7C2C-4C63-AF2B-8122F57323F8}"/>
    <hyperlink ref="J232" r:id="rId9" xr:uid="{0C55A751-6A47-4E4C-B9AE-5611263326D9}"/>
    <hyperlink ref="J231" r:id="rId10" xr:uid="{B845B444-1620-4941-AAB5-9D1A8B7A8B97}"/>
    <hyperlink ref="J230" r:id="rId11" xr:uid="{DB77EB2A-59A3-44F8-AC27-184E1CEC64D4}"/>
    <hyperlink ref="J233" r:id="rId12" xr:uid="{67B5C325-6FF9-4799-BBE9-006C0339CDBD}"/>
    <hyperlink ref="J205" r:id="rId13" xr:uid="{3A30F1EE-AC7D-429C-A914-9CF95933630C}"/>
    <hyperlink ref="J163" r:id="rId14" xr:uid="{2A088335-9751-4CF8-9D32-AC667AED8355}"/>
    <hyperlink ref="J51" r:id="rId15" xr:uid="{A9F30477-B174-2842-96A0-0092E030F4FB}"/>
    <hyperlink ref="J57" r:id="rId16" xr:uid="{3C1EB2D6-6C41-1647-BF81-F2D793D121FA}"/>
    <hyperlink ref="J60" r:id="rId17" xr:uid="{E5F16DED-6D1D-BB41-8FD5-02A6727ADBCA}"/>
    <hyperlink ref="J87" r:id="rId18" tooltip="mailto:dsl-4259@student.dslissabon.com" display="mailto:dsl-4259@student.dslissabon.com" xr:uid="{1F6E7298-A2F6-9E49-9326-B524EF54FD9E}"/>
    <hyperlink ref="J88" r:id="rId19" tooltip="mailto:dsl-3224@student.dslissabon.com" display="mailto:dsl-3224@student.dslissabon.com" xr:uid="{7000B648-7DB7-7847-B8BB-3BCBD1786F40}"/>
    <hyperlink ref="J94" r:id="rId20" tooltip="mailto:dsl-4996@student.dslissabon.com" display="mailto:dsl-4996@student.dslissabon.com" xr:uid="{AD669AAF-98B4-AE4D-BDB0-F0C6F1A34DFF}"/>
    <hyperlink ref="J93" r:id="rId21" tooltip="mailto:dsl-2921@student.dslissabon.com" display="mailto:dsl-2921@student.dslissabon.com" xr:uid="{E0AA8C93-69AB-9B4F-98E9-E3884DEDC542}"/>
    <hyperlink ref="J96" r:id="rId22" tooltip="mailto:dsl-4079@student.dslissabon.com" display="mailto:dsl-4079@student.dslissabon.com" xr:uid="{C6D05832-121C-E74C-88EB-774C5FEDDF59}"/>
    <hyperlink ref="J98" r:id="rId23" tooltip="mailto:dsl-4997@student.dslissabon.com" display="mailto:dsl-4997@student.dslissabon.com" xr:uid="{6F6A8AC4-DF7F-3543-878D-7FFB6DCCA7B7}"/>
    <hyperlink ref="J124" r:id="rId24" xr:uid="{7A5634DA-31B2-4891-93B3-8C01B4B33E3D}"/>
    <hyperlink ref="J125" r:id="rId25" xr:uid="{2E1A3F7F-81C2-4099-BA38-94BFCE78CD00}"/>
    <hyperlink ref="J199" r:id="rId26" xr:uid="{7A2DD003-5CDA-C844-9E43-6908D5AAB082}"/>
    <hyperlink ref="J191" r:id="rId27" xr:uid="{5EECE505-7381-0B45-B251-DF2165573847}"/>
    <hyperlink ref="J15" r:id="rId28" xr:uid="{E5943D02-F251-B142-BC21-003F004EF3CF}"/>
    <hyperlink ref="J234" r:id="rId29" xr:uid="{83CA9C1B-4E4B-4BE1-9684-5B106BF35179}"/>
    <hyperlink ref="J156" r:id="rId30" xr:uid="{CBB5F945-39D1-43C9-A4C4-2C8C04EE1D50}"/>
    <hyperlink ref="J157" r:id="rId31" xr:uid="{28EF1170-0356-4A4B-B3CA-74166AC94B10}"/>
    <hyperlink ref="J203" r:id="rId32" xr:uid="{0558A2DD-6EE9-46AC-9FD3-0DD303306DCB}"/>
    <hyperlink ref="J4" r:id="rId33" xr:uid="{08601956-1ADA-9043-9DF9-1280966E7A52}"/>
    <hyperlink ref="J20" r:id="rId34" xr:uid="{FE249F96-6454-3343-9F4A-8247EF985C3A}"/>
    <hyperlink ref="J188" r:id="rId35" xr:uid="{43230859-E43E-6D40-9379-8994F4AF326B}"/>
    <hyperlink ref="J221" r:id="rId36" xr:uid="{B8FC044A-2C7B-41D6-8261-41AAD689BE7C}"/>
    <hyperlink ref="J222" r:id="rId37" xr:uid="{FDCD46C3-2E7C-4E69-A46E-21AA873314E5}"/>
    <hyperlink ref="J223" r:id="rId38" xr:uid="{1E02D3BF-07E0-4736-AC49-DDAECB2AA4BD}"/>
    <hyperlink ref="J224" r:id="rId39" xr:uid="{DFDCCFF0-89DB-4466-BACE-7D8646DCD0B6}"/>
    <hyperlink ref="J225" r:id="rId40" xr:uid="{F8C0E64A-B525-4EE0-BB8C-36E7A01B49CE}"/>
    <hyperlink ref="J226" r:id="rId41" xr:uid="{EE626C1A-0061-4BB7-A46F-47194F6C9A2F}"/>
    <hyperlink ref="J227" r:id="rId42" xr:uid="{2BC26418-FC26-4332-9E7B-A53291CFB090}"/>
    <hyperlink ref="J228" r:id="rId43" xr:uid="{80D4E546-E93C-4ABA-9B69-1CEA0E11FDFA}"/>
    <hyperlink ref="J229" r:id="rId44" xr:uid="{23F71DF1-8AC4-4E06-BD36-CBA25CA021F5}"/>
    <hyperlink ref="J243" r:id="rId45" xr:uid="{75E29F18-663A-4DFC-8229-A80D58D198F1}"/>
    <hyperlink ref="J244" r:id="rId46" xr:uid="{50C93A71-37CF-4388-B487-27266C131BA4}"/>
    <hyperlink ref="J245" r:id="rId47" xr:uid="{0B18D17D-4EEC-4EBE-9A27-20816DD7DB8C}"/>
    <hyperlink ref="J109" r:id="rId48" xr:uid="{410D7EDE-97DE-0D41-9BB0-2093D46F1039}"/>
    <hyperlink ref="J99" r:id="rId49" xr:uid="{60D1740D-656C-3D46-A926-C1ADFF4D4A7C}"/>
    <hyperlink ref="J100" r:id="rId50" xr:uid="{E2DD29EA-B11E-3747-A326-1E126E9DF274}"/>
    <hyperlink ref="J101" r:id="rId51" xr:uid="{940B307B-0EB9-E547-A1AB-F4E39D2D501C}"/>
    <hyperlink ref="J102" r:id="rId52" xr:uid="{1E709E44-CFC3-CB46-A642-37BA217020BD}"/>
    <hyperlink ref="J103" r:id="rId53" xr:uid="{AD792489-1531-6C4C-8281-D28BE5B62959}"/>
    <hyperlink ref="J105" r:id="rId54" xr:uid="{77574AAA-E542-5D49-A498-F857976830CB}"/>
    <hyperlink ref="J106" r:id="rId55" xr:uid="{6D287468-22AD-7B43-8D27-E301D7C995D6}"/>
    <hyperlink ref="J107" r:id="rId56" xr:uid="{DC87056B-5CF4-2645-A313-D9615E6A04F9}"/>
    <hyperlink ref="J108" r:id="rId57" xr:uid="{455417B3-366C-6441-8EA0-1410DC64CF07}"/>
    <hyperlink ref="J111" r:id="rId58" xr:uid="{AD486BC6-74ED-8148-A05E-2BD88E0F1D24}"/>
    <hyperlink ref="J112" r:id="rId59" xr:uid="{0DF0E4DF-A63D-1546-9260-37342F162828}"/>
    <hyperlink ref="J113" r:id="rId60" xr:uid="{11D5DE4E-0D65-2F45-B11C-6CC03BC7C3FD}"/>
    <hyperlink ref="J235" r:id="rId61" display="mailto:mareksevcik@novyporg.cz" xr:uid="{4D004FDF-168F-4C43-BB85-CAC70D95D38E}"/>
    <hyperlink ref="J236" r:id="rId62" display="mailto:nemcovaviola@novyporg.cz" xr:uid="{2B7ACBBE-B8AC-5047-8D04-BBE9BC82CBA7}"/>
    <hyperlink ref="J237" r:id="rId63" display="mailto:jandaherbert@novyporg.cz" xr:uid="{2735783D-7A17-554D-8ADA-C18E9A556189}"/>
    <hyperlink ref="J238" r:id="rId64" display="mailto:camphuijsenanabela@novyporg.cz" xr:uid="{E47C8EAF-6D90-D34B-8486-0C87D1FB8F17}"/>
    <hyperlink ref="J239" r:id="rId65" display="mailto:liuerik@novyporg.cz" xr:uid="{76BF888D-8CC9-1F4A-96F2-402ACCBDB225}"/>
    <hyperlink ref="J240" r:id="rId66" display="mailto:prudekmatyas@novyporg.cz" xr:uid="{322384BB-911F-9941-B2E2-2BDC0710CB6A}"/>
    <hyperlink ref="J241" r:id="rId67" xr:uid="{47890018-FC70-6A41-84C8-FC7EB94EC47E}"/>
    <hyperlink ref="J211" r:id="rId68" xr:uid="{F119BF0F-3DDD-4D7C-98C5-6C2E46BD807A}"/>
    <hyperlink ref="J47" r:id="rId69" xr:uid="{452C9473-AEBE-49F5-A5A2-78B4A19CA4FA}"/>
    <hyperlink ref="J254" r:id="rId70" xr:uid="{0C90A238-50DC-42AA-BE2A-F43A326FCCC6}"/>
    <hyperlink ref="J246" r:id="rId71" xr:uid="{B0714924-3E6D-4960-8D3D-154575C2CCA9}"/>
    <hyperlink ref="J252" r:id="rId72" xr:uid="{B583863D-6CE5-3641-9A87-C5E65EE82A99}"/>
    <hyperlink ref="J251" r:id="rId73" xr:uid="{C5664AF6-7207-411C-A0E2-6468B3695E45}"/>
    <hyperlink ref="J253" r:id="rId74" display="mailto:vecerazbynek0@gmail.com" xr:uid="{28197C16-2C8D-46AA-B673-7E8CE1D3CE4D}"/>
    <hyperlink ref="J247" r:id="rId75" display="mailto:menclbruno04@gmail.com" xr:uid="{62E0F073-D59A-49F5-A565-DBD84001B8DD}"/>
    <hyperlink ref="J250" r:id="rId76" display="mailto:rronovsky.jonas@gmail.com" xr:uid="{76ADFB0E-3EF2-4FBF-BFCE-2F6AE0E556D8}"/>
    <hyperlink ref="J249" r:id="rId77" display="mailto:vincent.pitra@gmail.com" xr:uid="{8E5C6E80-2773-48D1-AAD1-623AF50E056D}"/>
    <hyperlink ref="J248" r:id="rId78" display="mailto:anezka.bindikova@mensagymnazium.cz" xr:uid="{A36F0E4E-28AD-494D-A1ED-888B70218FA1}"/>
    <hyperlink ref="J262" r:id="rId79" xr:uid="{7630686B-4BAA-40C7-9066-CE7FC76893F3}"/>
  </hyperlinks>
  <pageMargins left="0.7" right="0.7" top="0.78740157499999996" bottom="0.78740157499999996" header="0.3" footer="0.3"/>
  <pageSetup paperSize="9" orientation="portrait" r:id="rId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1BBBC-1991-47C8-ADB0-103B954DAFD4}">
  <dimension ref="D7:E30"/>
  <sheetViews>
    <sheetView topLeftCell="A5" workbookViewId="0">
      <selection activeCell="E30" sqref="E30"/>
    </sheetView>
  </sheetViews>
  <sheetFormatPr baseColWidth="10" defaultColWidth="8.33203125" defaultRowHeight="13"/>
  <cols>
    <col min="4" max="4" width="34.1640625" customWidth="1"/>
  </cols>
  <sheetData>
    <row r="7" spans="4:5" ht="14">
      <c r="D7" s="23" t="s">
        <v>1353</v>
      </c>
      <c r="E7" s="23" t="s">
        <v>1354</v>
      </c>
    </row>
    <row r="8" spans="4:5">
      <c r="D8" t="s">
        <v>138</v>
      </c>
      <c r="E8">
        <v>55</v>
      </c>
    </row>
    <row r="9" spans="4:5">
      <c r="D9" t="s">
        <v>142</v>
      </c>
      <c r="E9">
        <v>55</v>
      </c>
    </row>
    <row r="10" spans="4:5">
      <c r="D10" t="s">
        <v>146</v>
      </c>
      <c r="E10">
        <v>55</v>
      </c>
    </row>
    <row r="11" spans="4:5">
      <c r="D11" t="s">
        <v>149</v>
      </c>
      <c r="E11">
        <v>55</v>
      </c>
    </row>
    <row r="12" spans="4:5">
      <c r="D12" t="s">
        <v>152</v>
      </c>
      <c r="E12">
        <v>55</v>
      </c>
    </row>
    <row r="13" spans="4:5">
      <c r="D13" t="s">
        <v>155</v>
      </c>
      <c r="E13">
        <v>55</v>
      </c>
    </row>
    <row r="14" spans="4:5">
      <c r="D14" t="s">
        <v>158</v>
      </c>
      <c r="E14">
        <v>55</v>
      </c>
    </row>
    <row r="15" spans="4:5">
      <c r="D15" t="s">
        <v>161</v>
      </c>
      <c r="E15">
        <v>55</v>
      </c>
    </row>
    <row r="16" spans="4:5">
      <c r="D16" t="s">
        <v>165</v>
      </c>
      <c r="E16">
        <v>55</v>
      </c>
    </row>
    <row r="17" spans="4:5">
      <c r="D17" t="s">
        <v>168</v>
      </c>
      <c r="E17">
        <v>55</v>
      </c>
    </row>
    <row r="18" spans="4:5">
      <c r="D18" t="s">
        <v>172</v>
      </c>
      <c r="E18">
        <v>55</v>
      </c>
    </row>
    <row r="19" spans="4:5">
      <c r="D19" t="s">
        <v>175</v>
      </c>
      <c r="E19">
        <v>55</v>
      </c>
    </row>
    <row r="20" spans="4:5">
      <c r="D20" t="s">
        <v>179</v>
      </c>
      <c r="E20">
        <v>55</v>
      </c>
    </row>
    <row r="21" spans="4:5">
      <c r="D21" t="s">
        <v>182</v>
      </c>
      <c r="E21">
        <v>55</v>
      </c>
    </row>
    <row r="22" spans="4:5">
      <c r="D22" t="s">
        <v>185</v>
      </c>
      <c r="E22">
        <v>55</v>
      </c>
    </row>
    <row r="23" spans="4:5">
      <c r="D23" t="s">
        <v>188</v>
      </c>
      <c r="E23">
        <v>55</v>
      </c>
    </row>
    <row r="24" spans="4:5">
      <c r="D24" t="s">
        <v>192</v>
      </c>
      <c r="E24">
        <v>55</v>
      </c>
    </row>
    <row r="25" spans="4:5">
      <c r="D25" t="s">
        <v>196</v>
      </c>
      <c r="E25">
        <v>55</v>
      </c>
    </row>
    <row r="26" spans="4:5">
      <c r="D26" t="s">
        <v>198</v>
      </c>
      <c r="E26">
        <v>55</v>
      </c>
    </row>
    <row r="27" spans="4:5">
      <c r="D27" t="s">
        <v>201</v>
      </c>
      <c r="E27">
        <v>55</v>
      </c>
    </row>
    <row r="28" spans="4:5">
      <c r="D28" t="s">
        <v>204</v>
      </c>
      <c r="E28">
        <v>55</v>
      </c>
    </row>
    <row r="29" spans="4:5">
      <c r="D29" t="s">
        <v>208</v>
      </c>
      <c r="E29">
        <v>55</v>
      </c>
    </row>
    <row r="30" spans="4:5" ht="14">
      <c r="D30" s="23" t="s">
        <v>1355</v>
      </c>
      <c r="E30">
        <v>1155</v>
      </c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10D77-287F-4197-9618-366B5EED1E74}">
  <dimension ref="H4:I12"/>
  <sheetViews>
    <sheetView topLeftCell="C1" workbookViewId="0">
      <selection activeCell="K5" sqref="K5"/>
    </sheetView>
  </sheetViews>
  <sheetFormatPr baseColWidth="10" defaultColWidth="8.33203125" defaultRowHeight="13"/>
  <cols>
    <col min="3" max="3" width="24.6640625" customWidth="1"/>
    <col min="8" max="8" width="24" bestFit="1" customWidth="1"/>
  </cols>
  <sheetData>
    <row r="4" spans="8:9">
      <c r="H4" s="19" t="s">
        <v>1356</v>
      </c>
      <c r="I4" s="20" t="s">
        <v>1354</v>
      </c>
    </row>
    <row r="5" spans="8:9">
      <c r="H5" t="s">
        <v>1357</v>
      </c>
      <c r="I5">
        <v>55</v>
      </c>
    </row>
    <row r="6" spans="8:9">
      <c r="H6" t="s">
        <v>313</v>
      </c>
      <c r="I6">
        <v>55</v>
      </c>
    </row>
    <row r="7" spans="8:9">
      <c r="H7" t="s">
        <v>317</v>
      </c>
      <c r="I7">
        <v>55</v>
      </c>
    </row>
    <row r="8" spans="8:9">
      <c r="H8" t="s">
        <v>321</v>
      </c>
      <c r="I8">
        <v>55</v>
      </c>
    </row>
    <row r="9" spans="8:9">
      <c r="H9" t="s">
        <v>325</v>
      </c>
      <c r="I9">
        <v>55</v>
      </c>
    </row>
    <row r="10" spans="8:9">
      <c r="H10" t="s">
        <v>334</v>
      </c>
      <c r="I10">
        <v>55</v>
      </c>
    </row>
    <row r="11" spans="8:9">
      <c r="H11" t="s">
        <v>307</v>
      </c>
      <c r="I11">
        <v>55</v>
      </c>
    </row>
    <row r="12" spans="8:9">
      <c r="H12" t="s">
        <v>1355</v>
      </c>
      <c r="I12">
        <f>I5+I6+I7+I8+I9+I10+I11</f>
        <v>385</v>
      </c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B2F64-595E-436D-8671-F6FFD23C6126}">
  <dimension ref="B3:C19"/>
  <sheetViews>
    <sheetView workbookViewId="0">
      <selection activeCell="K26" sqref="K26"/>
    </sheetView>
  </sheetViews>
  <sheetFormatPr baseColWidth="10" defaultColWidth="8.33203125" defaultRowHeight="13"/>
  <cols>
    <col min="2" max="2" width="26.5" customWidth="1"/>
  </cols>
  <sheetData>
    <row r="3" spans="2:3">
      <c r="B3" s="19" t="s">
        <v>23</v>
      </c>
      <c r="C3" s="20" t="s">
        <v>1354</v>
      </c>
    </row>
    <row r="4" spans="2:3">
      <c r="B4" t="s">
        <v>1358</v>
      </c>
      <c r="C4">
        <v>55</v>
      </c>
    </row>
    <row r="5" spans="2:3">
      <c r="B5" t="s">
        <v>1359</v>
      </c>
      <c r="C5">
        <v>55</v>
      </c>
    </row>
    <row r="6" spans="2:3">
      <c r="B6" t="s">
        <v>218</v>
      </c>
      <c r="C6">
        <v>55</v>
      </c>
    </row>
    <row r="7" spans="2:3">
      <c r="B7" t="s">
        <v>263</v>
      </c>
      <c r="C7">
        <v>55</v>
      </c>
    </row>
    <row r="8" spans="2:3">
      <c r="B8" t="s">
        <v>230</v>
      </c>
      <c r="C8">
        <v>55</v>
      </c>
    </row>
    <row r="9" spans="2:3">
      <c r="B9" t="s">
        <v>1360</v>
      </c>
      <c r="C9">
        <v>55</v>
      </c>
    </row>
    <row r="10" spans="2:3">
      <c r="B10" t="s">
        <v>226</v>
      </c>
      <c r="C10">
        <v>55</v>
      </c>
    </row>
    <row r="11" spans="2:3">
      <c r="B11" t="s">
        <v>1361</v>
      </c>
      <c r="C11">
        <v>55</v>
      </c>
    </row>
    <row r="12" spans="2:3">
      <c r="B12" t="s">
        <v>242</v>
      </c>
      <c r="C12">
        <v>55</v>
      </c>
    </row>
    <row r="13" spans="2:3">
      <c r="B13" t="s">
        <v>1362</v>
      </c>
      <c r="C13">
        <v>55</v>
      </c>
    </row>
    <row r="14" spans="2:3">
      <c r="B14" t="s">
        <v>246</v>
      </c>
      <c r="C14">
        <v>55</v>
      </c>
    </row>
    <row r="15" spans="2:3">
      <c r="B15" t="s">
        <v>868</v>
      </c>
      <c r="C15">
        <v>55</v>
      </c>
    </row>
    <row r="16" spans="2:3">
      <c r="B16" t="s">
        <v>254</v>
      </c>
      <c r="C16">
        <v>55</v>
      </c>
    </row>
    <row r="17" spans="2:3">
      <c r="B17" t="s">
        <v>258</v>
      </c>
      <c r="C17">
        <v>55</v>
      </c>
    </row>
    <row r="18" spans="2:3">
      <c r="B18" t="s">
        <v>1363</v>
      </c>
      <c r="C18">
        <v>55</v>
      </c>
    </row>
    <row r="19" spans="2:3">
      <c r="B19" s="21" t="s">
        <v>1355</v>
      </c>
      <c r="C19" s="21">
        <f>C4+C5+C6+C7+C8+C9+C10+C11+C12+C13+C14+C15+C16+C17+C18</f>
        <v>825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C9170-A391-4D33-80BF-D39CC4D62A0D}">
  <dimension ref="C3:E17"/>
  <sheetViews>
    <sheetView workbookViewId="0">
      <selection activeCell="J14" sqref="J14"/>
    </sheetView>
  </sheetViews>
  <sheetFormatPr baseColWidth="10" defaultColWidth="8.33203125" defaultRowHeight="13"/>
  <cols>
    <col min="3" max="3" width="21" customWidth="1"/>
  </cols>
  <sheetData>
    <row r="3" spans="3:5" ht="14">
      <c r="C3" s="325" t="s">
        <v>1364</v>
      </c>
      <c r="D3" s="325"/>
      <c r="E3" s="22" t="s">
        <v>1365</v>
      </c>
    </row>
    <row r="4" spans="3:5">
      <c r="C4" s="14" t="s">
        <v>1366</v>
      </c>
      <c r="D4" s="14" t="s">
        <v>1367</v>
      </c>
      <c r="E4" s="14">
        <v>55</v>
      </c>
    </row>
    <row r="5" spans="3:5">
      <c r="C5" s="14" t="s">
        <v>1368</v>
      </c>
      <c r="D5" s="14" t="s">
        <v>1369</v>
      </c>
      <c r="E5" s="14">
        <v>55</v>
      </c>
    </row>
    <row r="6" spans="3:5">
      <c r="C6" s="14" t="s">
        <v>1370</v>
      </c>
      <c r="D6" s="14" t="s">
        <v>1371</v>
      </c>
      <c r="E6" s="14">
        <v>55</v>
      </c>
    </row>
    <row r="7" spans="3:5">
      <c r="C7" s="14" t="s">
        <v>1370</v>
      </c>
      <c r="D7" s="14" t="s">
        <v>1372</v>
      </c>
      <c r="E7" s="14">
        <v>55</v>
      </c>
    </row>
    <row r="8" spans="3:5">
      <c r="C8" s="14" t="s">
        <v>1373</v>
      </c>
      <c r="D8" s="14" t="s">
        <v>1374</v>
      </c>
      <c r="E8" s="14">
        <v>55</v>
      </c>
    </row>
    <row r="9" spans="3:5">
      <c r="C9" s="14" t="s">
        <v>1375</v>
      </c>
      <c r="D9" s="14" t="s">
        <v>1374</v>
      </c>
      <c r="E9" s="14">
        <v>55</v>
      </c>
    </row>
    <row r="10" spans="3:5">
      <c r="C10" s="14" t="s">
        <v>1376</v>
      </c>
      <c r="D10" s="14" t="s">
        <v>1377</v>
      </c>
      <c r="E10" s="14">
        <v>55</v>
      </c>
    </row>
    <row r="11" spans="3:5">
      <c r="C11" s="14" t="s">
        <v>1378</v>
      </c>
      <c r="D11" s="14" t="s">
        <v>1379</v>
      </c>
      <c r="E11" s="14">
        <v>55</v>
      </c>
    </row>
    <row r="12" spans="3:5">
      <c r="C12" s="14" t="s">
        <v>1380</v>
      </c>
      <c r="D12" s="14" t="s">
        <v>1381</v>
      </c>
      <c r="E12" s="14">
        <v>55</v>
      </c>
    </row>
    <row r="13" spans="3:5">
      <c r="C13" s="14" t="s">
        <v>1382</v>
      </c>
      <c r="D13" s="14" t="s">
        <v>1383</v>
      </c>
      <c r="E13" s="14">
        <v>55</v>
      </c>
    </row>
    <row r="14" spans="3:5">
      <c r="C14" s="14" t="s">
        <v>1384</v>
      </c>
      <c r="D14" s="14" t="s">
        <v>1385</v>
      </c>
      <c r="E14" s="14">
        <v>55</v>
      </c>
    </row>
    <row r="15" spans="3:5">
      <c r="C15" s="14" t="s">
        <v>1386</v>
      </c>
      <c r="D15" s="14" t="s">
        <v>1387</v>
      </c>
      <c r="E15" s="14">
        <v>55</v>
      </c>
    </row>
    <row r="16" spans="3:5">
      <c r="C16" s="14" t="s">
        <v>1380</v>
      </c>
      <c r="D16" s="14" t="s">
        <v>1388</v>
      </c>
      <c r="E16" s="14">
        <v>55</v>
      </c>
    </row>
    <row r="17" spans="4:5" ht="14">
      <c r="D17" s="22" t="s">
        <v>1355</v>
      </c>
      <c r="E17">
        <f>E4+E5+E6+E7+E8+E9+E10+E11+E12+E13+E14+E15+E16</f>
        <v>715</v>
      </c>
    </row>
  </sheetData>
  <mergeCells count="1">
    <mergeCell ref="C3:D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5E934-F3A6-4531-9F13-FB0CA13C857D}">
  <dimension ref="A1:D36"/>
  <sheetViews>
    <sheetView workbookViewId="0">
      <selection activeCell="H12" sqref="H12"/>
    </sheetView>
  </sheetViews>
  <sheetFormatPr baseColWidth="10" defaultColWidth="8.6640625" defaultRowHeight="13"/>
  <cols>
    <col min="1" max="1" width="18.5" bestFit="1" customWidth="1"/>
    <col min="2" max="2" width="30.5" bestFit="1" customWidth="1"/>
    <col min="3" max="3" width="17" bestFit="1" customWidth="1"/>
    <col min="4" max="4" width="30.5" bestFit="1" customWidth="1"/>
  </cols>
  <sheetData>
    <row r="1" spans="1:4" ht="15">
      <c r="A1" s="208" t="s">
        <v>59</v>
      </c>
      <c r="B1" s="209" t="s">
        <v>34</v>
      </c>
      <c r="C1" s="209" t="s">
        <v>61</v>
      </c>
      <c r="D1" s="92" t="s">
        <v>62</v>
      </c>
    </row>
    <row r="2" spans="1:4" ht="15">
      <c r="A2" s="208" t="s">
        <v>110</v>
      </c>
      <c r="B2" s="210" t="s">
        <v>34</v>
      </c>
      <c r="C2" s="210" t="s">
        <v>61</v>
      </c>
      <c r="D2" s="93" t="s">
        <v>111</v>
      </c>
    </row>
    <row r="3" spans="1:4" ht="15">
      <c r="A3" s="208" t="s">
        <v>267</v>
      </c>
      <c r="B3" s="209" t="s">
        <v>268</v>
      </c>
      <c r="C3" s="94" t="s">
        <v>61</v>
      </c>
      <c r="D3" s="92" t="s">
        <v>269</v>
      </c>
    </row>
    <row r="4" spans="1:4" ht="15">
      <c r="A4" s="208" t="s">
        <v>293</v>
      </c>
      <c r="B4" s="209" t="s">
        <v>268</v>
      </c>
      <c r="C4" s="209" t="s">
        <v>61</v>
      </c>
      <c r="D4" s="92" t="s">
        <v>294</v>
      </c>
    </row>
    <row r="5" spans="1:4" ht="15">
      <c r="A5" s="208" t="s">
        <v>483</v>
      </c>
      <c r="B5" s="95" t="s">
        <v>477</v>
      </c>
      <c r="C5" s="210" t="s">
        <v>61</v>
      </c>
      <c r="D5" s="93" t="s">
        <v>484</v>
      </c>
    </row>
    <row r="6" spans="1:4" ht="15">
      <c r="A6" s="208" t="s">
        <v>533</v>
      </c>
      <c r="B6" s="94" t="s">
        <v>492</v>
      </c>
      <c r="C6" s="209" t="s">
        <v>61</v>
      </c>
      <c r="D6" s="92" t="s">
        <v>534</v>
      </c>
    </row>
    <row r="7" spans="1:4" ht="15">
      <c r="A7" s="98" t="s">
        <v>545</v>
      </c>
      <c r="B7" s="95" t="s">
        <v>536</v>
      </c>
      <c r="C7" s="210" t="s">
        <v>61</v>
      </c>
      <c r="D7" s="93" t="s">
        <v>547</v>
      </c>
    </row>
    <row r="8" spans="1:4" ht="15">
      <c r="A8" s="98" t="s">
        <v>712</v>
      </c>
      <c r="B8" s="94" t="s">
        <v>695</v>
      </c>
      <c r="C8" s="209" t="s">
        <v>61</v>
      </c>
      <c r="D8" s="92" t="s">
        <v>714</v>
      </c>
    </row>
    <row r="9" spans="1:4" ht="15">
      <c r="A9" s="211" t="s">
        <v>1389</v>
      </c>
      <c r="B9" s="113" t="s">
        <v>737</v>
      </c>
      <c r="C9" s="212" t="s">
        <v>61</v>
      </c>
      <c r="D9" s="112" t="s">
        <v>1390</v>
      </c>
    </row>
    <row r="10" spans="1:4" ht="15">
      <c r="A10" s="208" t="s">
        <v>736</v>
      </c>
      <c r="B10" s="94" t="s">
        <v>737</v>
      </c>
      <c r="C10" s="209" t="s">
        <v>61</v>
      </c>
      <c r="D10" s="92" t="s">
        <v>738</v>
      </c>
    </row>
    <row r="11" spans="1:4">
      <c r="A11" s="208" t="s">
        <v>799</v>
      </c>
      <c r="B11" s="210" t="s">
        <v>800</v>
      </c>
      <c r="C11" s="210" t="s">
        <v>61</v>
      </c>
      <c r="D11" s="96" t="s">
        <v>801</v>
      </c>
    </row>
    <row r="12" spans="1:4">
      <c r="A12" s="208" t="s">
        <v>802</v>
      </c>
      <c r="B12" s="209" t="s">
        <v>800</v>
      </c>
      <c r="C12" s="209" t="s">
        <v>61</v>
      </c>
      <c r="D12" s="97" t="s">
        <v>803</v>
      </c>
    </row>
    <row r="13" spans="1:4">
      <c r="A13" s="208" t="s">
        <v>804</v>
      </c>
      <c r="B13" s="210" t="s">
        <v>1391</v>
      </c>
      <c r="C13" s="210" t="s">
        <v>61</v>
      </c>
      <c r="D13" s="96" t="s">
        <v>805</v>
      </c>
    </row>
    <row r="14" spans="1:4">
      <c r="A14" s="208" t="s">
        <v>806</v>
      </c>
      <c r="B14" s="209" t="s">
        <v>1391</v>
      </c>
      <c r="C14" s="209" t="s">
        <v>61</v>
      </c>
      <c r="D14" s="97" t="s">
        <v>807</v>
      </c>
    </row>
    <row r="15" spans="1:4">
      <c r="A15" s="208" t="s">
        <v>808</v>
      </c>
      <c r="B15" s="210" t="s">
        <v>1391</v>
      </c>
      <c r="C15" s="210" t="s">
        <v>61</v>
      </c>
      <c r="D15" s="96" t="s">
        <v>809</v>
      </c>
    </row>
    <row r="17" spans="1:2">
      <c r="A17" t="s">
        <v>1392</v>
      </c>
    </row>
    <row r="18" spans="1:2" ht="15">
      <c r="A18" s="213" t="s">
        <v>110</v>
      </c>
      <c r="B18" s="93" t="s">
        <v>111</v>
      </c>
    </row>
    <row r="19" spans="1:2" ht="15">
      <c r="A19" s="99" t="s">
        <v>545</v>
      </c>
      <c r="B19" s="93" t="s">
        <v>547</v>
      </c>
    </row>
    <row r="20" spans="1:2" ht="15">
      <c r="A20" s="211" t="s">
        <v>1389</v>
      </c>
      <c r="B20" s="112" t="s">
        <v>1390</v>
      </c>
    </row>
    <row r="21" spans="1:2" ht="15">
      <c r="A21" s="213" t="s">
        <v>267</v>
      </c>
      <c r="B21" s="93" t="s">
        <v>269</v>
      </c>
    </row>
    <row r="22" spans="1:2">
      <c r="A22" s="213" t="s">
        <v>799</v>
      </c>
      <c r="B22" s="96" t="s">
        <v>801</v>
      </c>
    </row>
    <row r="24" spans="1:2">
      <c r="A24" t="s">
        <v>1393</v>
      </c>
    </row>
    <row r="25" spans="1:2">
      <c r="A25" s="213" t="s">
        <v>806</v>
      </c>
      <c r="B25" s="96" t="s">
        <v>807</v>
      </c>
    </row>
    <row r="26" spans="1:2">
      <c r="A26" s="213" t="s">
        <v>808</v>
      </c>
      <c r="B26" s="96" t="s">
        <v>809</v>
      </c>
    </row>
    <row r="27" spans="1:2" ht="15">
      <c r="A27" s="213" t="s">
        <v>736</v>
      </c>
      <c r="B27" s="93" t="s">
        <v>738</v>
      </c>
    </row>
    <row r="28" spans="1:2" ht="15">
      <c r="A28" s="213" t="s">
        <v>483</v>
      </c>
      <c r="B28" s="93" t="s">
        <v>484</v>
      </c>
    </row>
    <row r="29" spans="1:2">
      <c r="A29" s="213" t="s">
        <v>802</v>
      </c>
      <c r="B29" s="96" t="s">
        <v>803</v>
      </c>
    </row>
    <row r="31" spans="1:2">
      <c r="A31" t="s">
        <v>1394</v>
      </c>
    </row>
    <row r="32" spans="1:2">
      <c r="A32" s="213" t="s">
        <v>804</v>
      </c>
      <c r="B32" s="96" t="s">
        <v>805</v>
      </c>
    </row>
    <row r="33" spans="1:2" ht="15">
      <c r="A33" s="213" t="s">
        <v>59</v>
      </c>
      <c r="B33" s="93" t="s">
        <v>62</v>
      </c>
    </row>
    <row r="34" spans="1:2" ht="15">
      <c r="A34" s="213" t="s">
        <v>533</v>
      </c>
      <c r="B34" s="93" t="s">
        <v>534</v>
      </c>
    </row>
    <row r="35" spans="1:2" ht="15">
      <c r="A35" s="213" t="s">
        <v>293</v>
      </c>
      <c r="B35" s="93" t="s">
        <v>294</v>
      </c>
    </row>
    <row r="36" spans="1:2" ht="15">
      <c r="A36" s="99" t="s">
        <v>712</v>
      </c>
      <c r="B36" s="93" t="s">
        <v>714</v>
      </c>
    </row>
  </sheetData>
  <hyperlinks>
    <hyperlink ref="D11" r:id="rId1" xr:uid="{34A5F04E-9163-4EF1-BD5D-AD82A29DDDCD}"/>
    <hyperlink ref="D12" r:id="rId2" xr:uid="{C0A3A774-6234-4273-8B21-E01BD1896725}"/>
    <hyperlink ref="D13" r:id="rId3" xr:uid="{82A4586B-A087-4FBD-8B02-7648AB070ECF}"/>
    <hyperlink ref="D14" r:id="rId4" xr:uid="{A13D11E9-57C8-4FDE-8494-68B03126D97B}"/>
    <hyperlink ref="D15" r:id="rId5" xr:uid="{1F2ED01B-C68C-4AD0-A0DE-EB61FDDABCF8}"/>
    <hyperlink ref="B22" r:id="rId6" xr:uid="{C2BA0DD1-AD1C-49B0-9E14-1C805CB6E895}"/>
    <hyperlink ref="B25" r:id="rId7" xr:uid="{3CB30454-F49E-45A2-BF69-67425D3DEE14}"/>
    <hyperlink ref="B26" r:id="rId8" xr:uid="{AF2FA712-C86C-4929-B983-E041DE521008}"/>
    <hyperlink ref="B29" r:id="rId9" xr:uid="{E3C5B9AA-CE27-45DB-A741-E659C1734F4B}"/>
    <hyperlink ref="B32" r:id="rId10" xr:uid="{9EA63844-1D7A-4D29-B009-3390A70987D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2AF5D-C9BC-46EA-ADD6-DE0A570F0C10}">
  <sheetPr>
    <tabColor rgb="FF00B050"/>
  </sheetPr>
  <dimension ref="A1:L45"/>
  <sheetViews>
    <sheetView zoomScaleNormal="100" workbookViewId="0">
      <selection activeCell="L18" sqref="L18"/>
    </sheetView>
  </sheetViews>
  <sheetFormatPr baseColWidth="10" defaultColWidth="8.33203125" defaultRowHeight="13"/>
  <cols>
    <col min="1" max="1" width="22.33203125" style="2" customWidth="1"/>
    <col min="2" max="2" width="16" style="2" customWidth="1"/>
    <col min="3" max="3" width="15.33203125" style="2" customWidth="1"/>
    <col min="4" max="4" width="23.5" style="2" customWidth="1"/>
    <col min="5" max="5" width="15.33203125" style="2" customWidth="1"/>
    <col min="6" max="6" width="14.5" style="2" customWidth="1"/>
    <col min="7" max="7" width="16.6640625" style="2" customWidth="1"/>
    <col min="8" max="8" width="18.33203125" style="2" customWidth="1"/>
    <col min="9" max="9" width="10.6640625" style="2" customWidth="1"/>
    <col min="10" max="10" width="13.33203125" style="2" customWidth="1"/>
    <col min="11" max="11" width="14.6640625" style="2" customWidth="1"/>
    <col min="12" max="12" width="17.5" customWidth="1"/>
  </cols>
  <sheetData>
    <row r="1" spans="1:12" s="25" customFormat="1">
      <c r="A1" s="26" t="s">
        <v>892</v>
      </c>
      <c r="B1" s="26" t="s">
        <v>331</v>
      </c>
      <c r="C1" s="26" t="s">
        <v>893</v>
      </c>
      <c r="D1" s="26" t="s">
        <v>759</v>
      </c>
      <c r="E1" s="26" t="s">
        <v>509</v>
      </c>
      <c r="F1" s="26" t="s">
        <v>546</v>
      </c>
      <c r="G1" s="26" t="s">
        <v>894</v>
      </c>
      <c r="H1" s="26" t="s">
        <v>895</v>
      </c>
      <c r="I1" s="26" t="s">
        <v>61</v>
      </c>
      <c r="J1" s="26" t="s">
        <v>555</v>
      </c>
      <c r="K1" s="26" t="s">
        <v>896</v>
      </c>
      <c r="L1" s="26" t="s">
        <v>897</v>
      </c>
    </row>
    <row r="2" spans="1:12">
      <c r="A2" s="29" t="s">
        <v>898</v>
      </c>
      <c r="B2" s="29" t="s">
        <v>899</v>
      </c>
      <c r="C2" s="40" t="s">
        <v>900</v>
      </c>
      <c r="D2" s="29" t="s">
        <v>901</v>
      </c>
      <c r="E2" s="29" t="s">
        <v>902</v>
      </c>
      <c r="F2" s="29" t="s">
        <v>903</v>
      </c>
      <c r="G2" s="29" t="s">
        <v>904</v>
      </c>
      <c r="H2" s="29" t="s">
        <v>904</v>
      </c>
      <c r="I2" s="29" t="s">
        <v>905</v>
      </c>
      <c r="J2" s="29" t="s">
        <v>906</v>
      </c>
      <c r="K2" s="29" t="s">
        <v>907</v>
      </c>
      <c r="L2" s="60" t="s">
        <v>908</v>
      </c>
    </row>
    <row r="3" spans="1:12">
      <c r="A3" s="27" t="s">
        <v>909</v>
      </c>
      <c r="B3" s="27" t="s">
        <v>908</v>
      </c>
      <c r="C3" s="27" t="s">
        <v>910</v>
      </c>
      <c r="D3" s="27" t="s">
        <v>911</v>
      </c>
      <c r="E3" s="27" t="s">
        <v>912</v>
      </c>
      <c r="F3" s="27" t="s">
        <v>913</v>
      </c>
      <c r="G3" s="27" t="s">
        <v>914</v>
      </c>
      <c r="H3" s="27" t="s">
        <v>915</v>
      </c>
      <c r="I3" s="27" t="s">
        <v>916</v>
      </c>
      <c r="J3" s="27" t="s">
        <v>917</v>
      </c>
      <c r="K3" s="27" t="s">
        <v>918</v>
      </c>
      <c r="L3" s="28" t="s">
        <v>919</v>
      </c>
    </row>
    <row r="4" spans="1:12">
      <c r="A4" s="27" t="s">
        <v>920</v>
      </c>
      <c r="B4" s="27" t="s">
        <v>921</v>
      </c>
      <c r="C4" s="35" t="s">
        <v>899</v>
      </c>
      <c r="D4" s="27" t="s">
        <v>922</v>
      </c>
      <c r="E4" s="27" t="s">
        <v>923</v>
      </c>
      <c r="F4" s="27" t="s">
        <v>922</v>
      </c>
      <c r="G4" s="27" t="s">
        <v>924</v>
      </c>
      <c r="H4" s="27" t="s">
        <v>925</v>
      </c>
      <c r="I4" s="27" t="s">
        <v>926</v>
      </c>
      <c r="J4" s="35" t="s">
        <v>921</v>
      </c>
      <c r="K4" s="27" t="s">
        <v>927</v>
      </c>
      <c r="L4" s="28" t="s">
        <v>74</v>
      </c>
    </row>
    <row r="5" spans="1:12">
      <c r="A5" s="27" t="s">
        <v>928</v>
      </c>
      <c r="B5" s="27" t="s">
        <v>919</v>
      </c>
      <c r="C5" s="27" t="s">
        <v>929</v>
      </c>
      <c r="D5" s="27" t="s">
        <v>930</v>
      </c>
      <c r="E5" s="35" t="s">
        <v>931</v>
      </c>
      <c r="F5" s="27" t="s">
        <v>921</v>
      </c>
      <c r="G5" s="78" t="s">
        <v>932</v>
      </c>
      <c r="H5" s="27" t="s">
        <v>933</v>
      </c>
      <c r="I5" s="27" t="s">
        <v>934</v>
      </c>
      <c r="J5" s="27" t="s">
        <v>903</v>
      </c>
      <c r="K5" s="27" t="s">
        <v>74</v>
      </c>
      <c r="L5" s="28" t="s">
        <v>935</v>
      </c>
    </row>
    <row r="6" spans="1:12">
      <c r="A6" s="27" t="s">
        <v>919</v>
      </c>
      <c r="B6" s="27" t="s">
        <v>936</v>
      </c>
      <c r="C6" s="27" t="s">
        <v>937</v>
      </c>
      <c r="D6" s="27" t="s">
        <v>938</v>
      </c>
      <c r="E6" s="27" t="s">
        <v>939</v>
      </c>
      <c r="F6" s="27" t="s">
        <v>65</v>
      </c>
      <c r="G6" s="27" t="s">
        <v>940</v>
      </c>
      <c r="H6" s="27" t="s">
        <v>941</v>
      </c>
      <c r="I6" s="27" t="s">
        <v>942</v>
      </c>
      <c r="J6" s="27" t="s">
        <v>74</v>
      </c>
      <c r="K6" s="27" t="s">
        <v>943</v>
      </c>
      <c r="L6" s="28" t="s">
        <v>65</v>
      </c>
    </row>
    <row r="7" spans="1:12">
      <c r="A7" s="27" t="s">
        <v>921</v>
      </c>
      <c r="B7" s="27" t="s">
        <v>941</v>
      </c>
      <c r="C7" s="27" t="s">
        <v>74</v>
      </c>
      <c r="D7" s="27" t="s">
        <v>944</v>
      </c>
      <c r="E7" s="27" t="s">
        <v>910</v>
      </c>
      <c r="F7" s="27" t="s">
        <v>945</v>
      </c>
      <c r="G7" s="27" t="s">
        <v>946</v>
      </c>
      <c r="H7" s="27" t="s">
        <v>947</v>
      </c>
      <c r="I7" s="27" t="s">
        <v>948</v>
      </c>
      <c r="J7" s="27" t="s">
        <v>949</v>
      </c>
      <c r="K7" s="27" t="s">
        <v>950</v>
      </c>
      <c r="L7" s="28" t="s">
        <v>921</v>
      </c>
    </row>
    <row r="8" spans="1:12">
      <c r="A8" s="27" t="s">
        <v>951</v>
      </c>
      <c r="B8" s="27" t="s">
        <v>903</v>
      </c>
      <c r="C8" s="27" t="s">
        <v>952</v>
      </c>
      <c r="D8" s="27" t="s">
        <v>924</v>
      </c>
      <c r="E8" s="27" t="s">
        <v>74</v>
      </c>
      <c r="F8" s="27" t="s">
        <v>919</v>
      </c>
      <c r="G8" s="27" t="s">
        <v>953</v>
      </c>
      <c r="H8" s="27" t="s">
        <v>954</v>
      </c>
      <c r="I8" s="27" t="s">
        <v>955</v>
      </c>
      <c r="J8" s="27" t="s">
        <v>898</v>
      </c>
      <c r="K8" s="27" t="s">
        <v>956</v>
      </c>
      <c r="L8" s="28" t="s">
        <v>957</v>
      </c>
    </row>
    <row r="9" spans="1:12">
      <c r="A9" s="27" t="s">
        <v>135</v>
      </c>
      <c r="B9" s="27" t="s">
        <v>947</v>
      </c>
      <c r="C9" s="27" t="s">
        <v>958</v>
      </c>
      <c r="D9" s="27" t="s">
        <v>959</v>
      </c>
      <c r="E9" s="27" t="s">
        <v>947</v>
      </c>
      <c r="F9" s="27" t="s">
        <v>960</v>
      </c>
      <c r="G9" s="35" t="s">
        <v>961</v>
      </c>
      <c r="H9" s="27" t="s">
        <v>962</v>
      </c>
      <c r="I9" s="27" t="s">
        <v>963</v>
      </c>
      <c r="J9" s="27" t="s">
        <v>920</v>
      </c>
      <c r="K9" s="27" t="s">
        <v>906</v>
      </c>
      <c r="L9" s="28" t="s">
        <v>964</v>
      </c>
    </row>
    <row r="10" spans="1:12">
      <c r="A10" s="27" t="s">
        <v>965</v>
      </c>
      <c r="B10" s="27" t="s">
        <v>966</v>
      </c>
      <c r="C10" s="27" t="s">
        <v>915</v>
      </c>
      <c r="D10" s="27" t="s">
        <v>912</v>
      </c>
      <c r="E10" s="27" t="s">
        <v>928</v>
      </c>
      <c r="F10" s="27" t="s">
        <v>967</v>
      </c>
      <c r="G10" s="27" t="s">
        <v>968</v>
      </c>
      <c r="H10" s="35" t="s">
        <v>969</v>
      </c>
      <c r="I10" s="27" t="s">
        <v>970</v>
      </c>
      <c r="J10" s="27" t="s">
        <v>947</v>
      </c>
      <c r="K10" s="35" t="s">
        <v>910</v>
      </c>
      <c r="L10" s="28" t="s">
        <v>971</v>
      </c>
    </row>
    <row r="11" spans="1:12">
      <c r="A11" s="27" t="s">
        <v>972</v>
      </c>
      <c r="B11" s="27" t="s">
        <v>912</v>
      </c>
      <c r="C11" s="27" t="s">
        <v>973</v>
      </c>
      <c r="D11" s="27" t="s">
        <v>974</v>
      </c>
      <c r="E11" s="27" t="s">
        <v>975</v>
      </c>
      <c r="F11" s="27" t="s">
        <v>976</v>
      </c>
      <c r="G11" s="27" t="s">
        <v>977</v>
      </c>
      <c r="H11" s="27" t="s">
        <v>978</v>
      </c>
      <c r="I11" s="27" t="s">
        <v>979</v>
      </c>
      <c r="J11" s="27" t="s">
        <v>980</v>
      </c>
      <c r="K11" s="27" t="s">
        <v>981</v>
      </c>
      <c r="L11" s="28" t="s">
        <v>972</v>
      </c>
    </row>
    <row r="12" spans="1:12">
      <c r="A12" s="27" t="s">
        <v>74</v>
      </c>
      <c r="B12" s="27" t="s">
        <v>982</v>
      </c>
      <c r="C12" s="27" t="s">
        <v>983</v>
      </c>
      <c r="D12" s="27" t="s">
        <v>984</v>
      </c>
      <c r="E12" s="27" t="s">
        <v>918</v>
      </c>
      <c r="F12" s="53" t="s">
        <v>985</v>
      </c>
      <c r="G12" s="27" t="s">
        <v>915</v>
      </c>
      <c r="H12" s="27" t="s">
        <v>986</v>
      </c>
      <c r="I12" s="27" t="s">
        <v>987</v>
      </c>
      <c r="J12" s="27" t="s">
        <v>912</v>
      </c>
      <c r="K12" s="27" t="s">
        <v>988</v>
      </c>
      <c r="L12" s="28" t="s">
        <v>989</v>
      </c>
    </row>
    <row r="13" spans="1:12">
      <c r="A13" s="27" t="s">
        <v>989</v>
      </c>
      <c r="B13" s="27" t="s">
        <v>922</v>
      </c>
      <c r="C13" s="27" t="s">
        <v>990</v>
      </c>
      <c r="D13" s="27" t="s">
        <v>135</v>
      </c>
      <c r="E13" s="27" t="s">
        <v>965</v>
      </c>
      <c r="F13" s="27" t="s">
        <v>991</v>
      </c>
      <c r="G13" s="27" t="s">
        <v>983</v>
      </c>
      <c r="H13" s="27" t="s">
        <v>992</v>
      </c>
      <c r="I13" s="27" t="s">
        <v>993</v>
      </c>
      <c r="J13" s="27" t="s">
        <v>924</v>
      </c>
      <c r="K13" s="248" t="s">
        <v>990</v>
      </c>
      <c r="L13" s="28" t="s">
        <v>994</v>
      </c>
    </row>
    <row r="14" spans="1:12">
      <c r="A14" s="27" t="s">
        <v>984</v>
      </c>
      <c r="B14" s="27" t="s">
        <v>906</v>
      </c>
      <c r="C14" s="27" t="s">
        <v>908</v>
      </c>
      <c r="D14" s="27" t="s">
        <v>972</v>
      </c>
      <c r="E14" s="27" t="s">
        <v>989</v>
      </c>
      <c r="F14" s="27" t="s">
        <v>995</v>
      </c>
      <c r="G14" s="27" t="s">
        <v>991</v>
      </c>
      <c r="H14" s="27" t="s">
        <v>996</v>
      </c>
      <c r="I14" s="27" t="s">
        <v>997</v>
      </c>
      <c r="J14" s="27" t="s">
        <v>919</v>
      </c>
      <c r="K14" s="27" t="s">
        <v>924</v>
      </c>
      <c r="L14" s="28" t="s">
        <v>135</v>
      </c>
    </row>
    <row r="15" spans="1:12">
      <c r="A15" s="32" t="s">
        <v>998</v>
      </c>
      <c r="B15" s="27" t="s">
        <v>999</v>
      </c>
      <c r="C15" s="27" t="s">
        <v>988</v>
      </c>
      <c r="D15" s="27" t="s">
        <v>989</v>
      </c>
      <c r="E15" s="27" t="s">
        <v>972</v>
      </c>
      <c r="F15" s="27" t="s">
        <v>966</v>
      </c>
      <c r="G15" s="27" t="s">
        <v>1000</v>
      </c>
      <c r="H15" s="27" t="s">
        <v>924</v>
      </c>
      <c r="I15" s="27" t="s">
        <v>1001</v>
      </c>
      <c r="J15" s="27" t="s">
        <v>995</v>
      </c>
      <c r="K15" s="27" t="s">
        <v>980</v>
      </c>
      <c r="L15" s="28" t="s">
        <v>1002</v>
      </c>
    </row>
    <row r="16" spans="1:12">
      <c r="A16" s="32" t="s">
        <v>1003</v>
      </c>
      <c r="B16" s="27" t="s">
        <v>1002</v>
      </c>
      <c r="C16" s="27" t="s">
        <v>966</v>
      </c>
      <c r="D16" s="27" t="s">
        <v>1004</v>
      </c>
      <c r="E16" s="27" t="s">
        <v>950</v>
      </c>
      <c r="F16" s="27" t="s">
        <v>1005</v>
      </c>
      <c r="G16" s="27" t="s">
        <v>1006</v>
      </c>
      <c r="H16" s="27" t="s">
        <v>1007</v>
      </c>
      <c r="I16" s="32" t="s">
        <v>1008</v>
      </c>
      <c r="J16" s="27" t="s">
        <v>1009</v>
      </c>
      <c r="K16" s="27" t="s">
        <v>985</v>
      </c>
      <c r="L16" s="28" t="s">
        <v>929</v>
      </c>
    </row>
    <row r="17" spans="1:12">
      <c r="B17" s="27" t="s">
        <v>1009</v>
      </c>
      <c r="C17" s="27" t="s">
        <v>906</v>
      </c>
      <c r="D17" s="32" t="s">
        <v>1010</v>
      </c>
      <c r="E17" s="27" t="s">
        <v>898</v>
      </c>
      <c r="F17" s="27" t="s">
        <v>40</v>
      </c>
      <c r="G17" s="27" t="s">
        <v>976</v>
      </c>
      <c r="H17" s="28" t="s">
        <v>1011</v>
      </c>
      <c r="J17" s="27" t="s">
        <v>965</v>
      </c>
      <c r="K17" s="27" t="s">
        <v>1012</v>
      </c>
      <c r="L17" s="43" t="s">
        <v>974</v>
      </c>
    </row>
    <row r="18" spans="1:12">
      <c r="A18"/>
      <c r="B18" s="27" t="s">
        <v>927</v>
      </c>
      <c r="C18" s="28" t="s">
        <v>965</v>
      </c>
      <c r="E18" s="206" t="s">
        <v>40</v>
      </c>
      <c r="F18" s="27" t="s">
        <v>915</v>
      </c>
      <c r="G18" s="27" t="s">
        <v>1013</v>
      </c>
      <c r="H18" s="28" t="s">
        <v>1014</v>
      </c>
      <c r="J18" s="27" t="s">
        <v>914</v>
      </c>
      <c r="K18" s="28" t="s">
        <v>65</v>
      </c>
      <c r="L18" s="282" t="s">
        <v>1015</v>
      </c>
    </row>
    <row r="19" spans="1:12">
      <c r="B19" s="27" t="s">
        <v>135</v>
      </c>
      <c r="C19" s="28" t="s">
        <v>972</v>
      </c>
      <c r="E19" s="27" t="s">
        <v>1016</v>
      </c>
      <c r="F19" s="27" t="s">
        <v>947</v>
      </c>
      <c r="G19" s="27" t="s">
        <v>1017</v>
      </c>
      <c r="H19" s="28" t="s">
        <v>980</v>
      </c>
      <c r="J19" s="27" t="s">
        <v>939</v>
      </c>
      <c r="K19" s="28" t="s">
        <v>1016</v>
      </c>
    </row>
    <row r="20" spans="1:12">
      <c r="B20" s="27" t="s">
        <v>989</v>
      </c>
      <c r="C20" s="28" t="s">
        <v>1002</v>
      </c>
      <c r="E20" s="27" t="s">
        <v>966</v>
      </c>
      <c r="F20" s="27" t="s">
        <v>1018</v>
      </c>
      <c r="G20" s="27" t="s">
        <v>1019</v>
      </c>
      <c r="H20" s="28" t="s">
        <v>907</v>
      </c>
      <c r="J20" s="27" t="s">
        <v>135</v>
      </c>
      <c r="K20" s="28" t="s">
        <v>974</v>
      </c>
    </row>
    <row r="21" spans="1:12">
      <c r="B21" s="27" t="s">
        <v>984</v>
      </c>
      <c r="C21" s="28" t="s">
        <v>920</v>
      </c>
      <c r="E21" s="27" t="s">
        <v>985</v>
      </c>
      <c r="F21" s="27" t="s">
        <v>965</v>
      </c>
      <c r="G21" s="32" t="s">
        <v>995</v>
      </c>
      <c r="H21" s="43" t="s">
        <v>1020</v>
      </c>
      <c r="J21" s="27" t="s">
        <v>989</v>
      </c>
      <c r="K21" s="28" t="s">
        <v>1002</v>
      </c>
    </row>
    <row r="22" spans="1:12">
      <c r="B22" s="27" t="s">
        <v>965</v>
      </c>
      <c r="C22" s="28" t="s">
        <v>928</v>
      </c>
      <c r="E22" s="27" t="s">
        <v>135</v>
      </c>
      <c r="F22" s="27" t="s">
        <v>972</v>
      </c>
      <c r="H22" s="88" t="s">
        <v>1021</v>
      </c>
      <c r="J22" s="27" t="s">
        <v>984</v>
      </c>
      <c r="K22" s="28" t="s">
        <v>1022</v>
      </c>
    </row>
    <row r="23" spans="1:12">
      <c r="B23" s="27" t="s">
        <v>972</v>
      </c>
      <c r="C23" s="28" t="s">
        <v>1012</v>
      </c>
      <c r="E23" s="53" t="s">
        <v>1023</v>
      </c>
      <c r="F23" s="28" t="s">
        <v>984</v>
      </c>
      <c r="H23" s="89" t="s">
        <v>990</v>
      </c>
      <c r="J23" s="27" t="s">
        <v>972</v>
      </c>
      <c r="K23" s="28" t="s">
        <v>135</v>
      </c>
    </row>
    <row r="24" spans="1:12">
      <c r="B24" s="27" t="s">
        <v>74</v>
      </c>
      <c r="C24" s="28" t="s">
        <v>946</v>
      </c>
      <c r="E24" s="27" t="s">
        <v>978</v>
      </c>
      <c r="F24" s="28" t="s">
        <v>135</v>
      </c>
      <c r="H24" s="89" t="s">
        <v>1024</v>
      </c>
      <c r="J24" s="27" t="s">
        <v>1002</v>
      </c>
      <c r="K24" s="28" t="s">
        <v>965</v>
      </c>
    </row>
    <row r="25" spans="1:12">
      <c r="B25" s="27" t="s">
        <v>974</v>
      </c>
      <c r="C25" s="28" t="s">
        <v>953</v>
      </c>
      <c r="E25" s="32" t="s">
        <v>984</v>
      </c>
      <c r="F25" s="28" t="s">
        <v>989</v>
      </c>
      <c r="H25" s="43" t="s">
        <v>1025</v>
      </c>
      <c r="J25" s="27" t="s">
        <v>915</v>
      </c>
      <c r="K25" s="28" t="s">
        <v>972</v>
      </c>
    </row>
    <row r="26" spans="1:12">
      <c r="B26" s="179" t="s">
        <v>1026</v>
      </c>
      <c r="C26" s="116" t="s">
        <v>135</v>
      </c>
      <c r="E26" s="28" t="s">
        <v>974</v>
      </c>
      <c r="F26" s="43" t="s">
        <v>974</v>
      </c>
      <c r="J26" s="32" t="s">
        <v>974</v>
      </c>
      <c r="K26" s="43" t="s">
        <v>984</v>
      </c>
    </row>
    <row r="27" spans="1:12">
      <c r="C27" s="28" t="s">
        <v>989</v>
      </c>
      <c r="E27" s="198" t="s">
        <v>1027</v>
      </c>
    </row>
    <row r="28" spans="1:12">
      <c r="C28" s="28" t="s">
        <v>1017</v>
      </c>
    </row>
    <row r="29" spans="1:12">
      <c r="C29" s="28" t="s">
        <v>1028</v>
      </c>
    </row>
    <row r="30" spans="1:12">
      <c r="C30" s="27" t="s">
        <v>974</v>
      </c>
    </row>
    <row r="31" spans="1:12">
      <c r="C31" s="114" t="s">
        <v>1029</v>
      </c>
      <c r="D31" s="309" t="s">
        <v>1030</v>
      </c>
      <c r="E31" s="310"/>
      <c r="F31" s="311"/>
    </row>
    <row r="32" spans="1:12">
      <c r="C32" s="114" t="s">
        <v>1029</v>
      </c>
      <c r="D32" s="303" t="s">
        <v>1031</v>
      </c>
      <c r="E32" s="304"/>
      <c r="F32" s="305"/>
    </row>
    <row r="33" spans="3:7">
      <c r="C33" s="114" t="s">
        <v>1029</v>
      </c>
      <c r="D33" s="306" t="s">
        <v>1032</v>
      </c>
      <c r="E33" s="307"/>
      <c r="F33" s="308"/>
    </row>
    <row r="34" spans="3:7">
      <c r="C34" s="115" t="s">
        <v>1029</v>
      </c>
      <c r="D34" s="312" t="s">
        <v>1033</v>
      </c>
      <c r="E34" s="313"/>
      <c r="F34" s="314"/>
    </row>
    <row r="41" spans="3:7">
      <c r="D41" s="126" t="s">
        <v>878</v>
      </c>
      <c r="E41" s="126" t="s">
        <v>1034</v>
      </c>
      <c r="F41" s="126" t="s">
        <v>957</v>
      </c>
    </row>
    <row r="42" spans="3:7">
      <c r="D42" s="126" t="s">
        <v>1035</v>
      </c>
      <c r="E42" s="126" t="s">
        <v>555</v>
      </c>
      <c r="F42" s="126" t="s">
        <v>1002</v>
      </c>
      <c r="G42" s="126"/>
    </row>
    <row r="43" spans="3:7">
      <c r="D43" s="126" t="s">
        <v>1036</v>
      </c>
      <c r="E43" s="126" t="s">
        <v>555</v>
      </c>
      <c r="F43" s="126" t="s">
        <v>939</v>
      </c>
      <c r="G43" s="126"/>
    </row>
    <row r="44" spans="3:7">
      <c r="D44" s="272" t="s">
        <v>1037</v>
      </c>
      <c r="E44" s="272" t="s">
        <v>1038</v>
      </c>
      <c r="F44" s="272" t="s">
        <v>990</v>
      </c>
      <c r="G44" s="126"/>
    </row>
    <row r="45" spans="3:7">
      <c r="D45" s="126" t="s">
        <v>1039</v>
      </c>
      <c r="E45" s="126" t="s">
        <v>1034</v>
      </c>
      <c r="F45" s="126" t="s">
        <v>1040</v>
      </c>
      <c r="G45" s="126"/>
    </row>
  </sheetData>
  <mergeCells count="4">
    <mergeCell ref="D32:F32"/>
    <mergeCell ref="D33:F33"/>
    <mergeCell ref="D31:F31"/>
    <mergeCell ref="D34:F34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C0383-9A95-48FC-882F-B4F9E5A86860}">
  <sheetPr>
    <tabColor theme="7"/>
  </sheetPr>
  <dimension ref="B3:K36"/>
  <sheetViews>
    <sheetView zoomScale="84" workbookViewId="0">
      <selection activeCell="E13" sqref="E13"/>
    </sheetView>
  </sheetViews>
  <sheetFormatPr baseColWidth="10" defaultColWidth="10.6640625" defaultRowHeight="13"/>
  <cols>
    <col min="2" max="2" width="23.5" customWidth="1"/>
    <col min="3" max="3" width="15.33203125" customWidth="1"/>
    <col min="4" max="4" width="23.5" customWidth="1"/>
    <col min="5" max="5" width="12.6640625" customWidth="1"/>
    <col min="6" max="6" width="22.6640625" customWidth="1"/>
    <col min="7" max="7" width="27" customWidth="1"/>
    <col min="8" max="8" width="23.33203125" customWidth="1"/>
    <col min="9" max="9" width="33.6640625" customWidth="1"/>
  </cols>
  <sheetData>
    <row r="3" spans="2:11">
      <c r="B3" s="61" t="s">
        <v>1041</v>
      </c>
      <c r="C3" s="61" t="s">
        <v>1042</v>
      </c>
      <c r="D3" s="61" t="s">
        <v>1043</v>
      </c>
      <c r="E3" s="61" t="s">
        <v>1044</v>
      </c>
      <c r="F3" s="61" t="s">
        <v>1045</v>
      </c>
      <c r="G3" s="61" t="s">
        <v>1046</v>
      </c>
      <c r="H3" s="69" t="s">
        <v>1047</v>
      </c>
      <c r="I3" s="70" t="s">
        <v>1048</v>
      </c>
    </row>
    <row r="4" spans="2:11">
      <c r="B4" s="49" t="s">
        <v>1049</v>
      </c>
      <c r="C4" s="67">
        <v>45014.645833333336</v>
      </c>
      <c r="D4" s="77" t="s">
        <v>1050</v>
      </c>
      <c r="E4" s="181" t="s">
        <v>1051</v>
      </c>
      <c r="F4" s="68" t="s">
        <v>1052</v>
      </c>
      <c r="G4" s="68">
        <v>4</v>
      </c>
      <c r="H4" s="62" t="s">
        <v>1053</v>
      </c>
      <c r="I4" s="14" t="s">
        <v>1054</v>
      </c>
    </row>
    <row r="5" spans="2:11">
      <c r="B5" s="49" t="s">
        <v>340</v>
      </c>
      <c r="C5" s="76" t="s">
        <v>1055</v>
      </c>
      <c r="D5" s="181" t="s">
        <v>1050</v>
      </c>
      <c r="E5" s="62"/>
      <c r="F5" s="182" t="s">
        <v>1056</v>
      </c>
      <c r="G5" s="68">
        <v>2</v>
      </c>
      <c r="H5" s="62" t="s">
        <v>1057</v>
      </c>
      <c r="I5" s="14" t="s">
        <v>1058</v>
      </c>
    </row>
    <row r="6" spans="2:11">
      <c r="B6" s="193" t="s">
        <v>737</v>
      </c>
      <c r="C6" s="194" t="s">
        <v>1059</v>
      </c>
      <c r="D6" s="195" t="s">
        <v>1050</v>
      </c>
      <c r="E6" s="194" t="s">
        <v>1059</v>
      </c>
      <c r="F6" s="194"/>
      <c r="G6" s="196">
        <v>3</v>
      </c>
      <c r="H6" s="195" t="s">
        <v>1060</v>
      </c>
      <c r="I6" s="190" t="s">
        <v>1054</v>
      </c>
    </row>
    <row r="7" spans="2:11">
      <c r="B7" s="49" t="s">
        <v>695</v>
      </c>
      <c r="C7" s="181" t="s">
        <v>1061</v>
      </c>
      <c r="D7" s="181" t="s">
        <v>1062</v>
      </c>
      <c r="E7" s="62"/>
      <c r="F7" s="62"/>
      <c r="G7" s="68">
        <v>1</v>
      </c>
      <c r="H7" s="181" t="s">
        <v>1063</v>
      </c>
      <c r="I7" s="14" t="s">
        <v>1064</v>
      </c>
    </row>
    <row r="8" spans="2:11">
      <c r="B8" s="246" t="s">
        <v>1065</v>
      </c>
      <c r="C8" s="181" t="s">
        <v>1066</v>
      </c>
      <c r="D8" s="181" t="s">
        <v>1050</v>
      </c>
      <c r="E8" s="62"/>
      <c r="F8" s="62"/>
      <c r="G8" s="68">
        <v>1</v>
      </c>
      <c r="H8" s="181" t="s">
        <v>1067</v>
      </c>
      <c r="I8" s="14" t="s">
        <v>1068</v>
      </c>
    </row>
    <row r="9" spans="2:11">
      <c r="B9" s="49" t="s">
        <v>455</v>
      </c>
      <c r="C9" s="62" t="s">
        <v>1069</v>
      </c>
      <c r="D9" s="62" t="s">
        <v>1050</v>
      </c>
      <c r="E9" s="62" t="s">
        <v>1070</v>
      </c>
      <c r="F9" s="62" t="s">
        <v>1071</v>
      </c>
      <c r="G9" s="68">
        <v>1</v>
      </c>
      <c r="H9" s="62" t="s">
        <v>1072</v>
      </c>
      <c r="I9" s="14" t="s">
        <v>1064</v>
      </c>
      <c r="K9" t="s">
        <v>1073</v>
      </c>
    </row>
    <row r="10" spans="2:11">
      <c r="B10" s="49"/>
      <c r="C10" s="62"/>
      <c r="D10" s="62"/>
      <c r="E10" s="62"/>
      <c r="F10" s="62"/>
      <c r="G10" s="62"/>
      <c r="H10" s="62"/>
      <c r="I10" s="14"/>
      <c r="K10" t="s">
        <v>1074</v>
      </c>
    </row>
    <row r="11" spans="2:11">
      <c r="B11" s="49"/>
      <c r="C11" s="62"/>
      <c r="D11" s="62"/>
      <c r="E11" s="62"/>
      <c r="F11" s="62"/>
      <c r="G11" s="62" t="s">
        <v>1075</v>
      </c>
      <c r="H11" s="62"/>
      <c r="I11" s="14"/>
      <c r="K11" t="s">
        <v>1076</v>
      </c>
    </row>
    <row r="12" spans="2:11">
      <c r="B12" s="49"/>
      <c r="C12" s="62"/>
      <c r="D12" s="62"/>
      <c r="E12" s="62"/>
      <c r="F12" s="62"/>
      <c r="G12" s="62"/>
      <c r="H12" s="62"/>
      <c r="I12" s="14"/>
    </row>
    <row r="13" spans="2:11">
      <c r="B13" s="64"/>
      <c r="C13" s="65"/>
      <c r="D13" s="65"/>
      <c r="E13" s="65"/>
      <c r="F13" s="65"/>
      <c r="G13" s="65"/>
      <c r="H13" s="65"/>
      <c r="I13" s="14"/>
    </row>
    <row r="14" spans="2:11">
      <c r="B14" s="50"/>
      <c r="C14" s="63"/>
      <c r="D14" s="63"/>
      <c r="E14" s="63"/>
      <c r="F14" s="63"/>
      <c r="G14" s="63"/>
      <c r="H14" s="63"/>
      <c r="I14" s="14"/>
    </row>
    <row r="15" spans="2:11">
      <c r="B15" s="50"/>
      <c r="C15" s="63"/>
      <c r="D15" s="63"/>
      <c r="E15" s="63"/>
      <c r="F15" s="63"/>
      <c r="G15" s="63"/>
      <c r="H15" s="63"/>
      <c r="I15" s="14"/>
    </row>
    <row r="16" spans="2:11">
      <c r="B16" s="50"/>
      <c r="C16" s="63"/>
      <c r="D16" s="63"/>
      <c r="E16" s="63"/>
      <c r="F16" s="63"/>
      <c r="G16" s="63"/>
      <c r="H16" s="63"/>
      <c r="I16" s="14"/>
    </row>
    <row r="17" spans="2:9">
      <c r="B17" s="50"/>
      <c r="C17" s="63"/>
      <c r="D17" s="63"/>
      <c r="E17" s="63"/>
      <c r="F17" s="63"/>
      <c r="G17" s="63"/>
      <c r="H17" s="63"/>
      <c r="I17" s="14"/>
    </row>
    <row r="18" spans="2:9">
      <c r="B18" s="50"/>
      <c r="C18" s="63"/>
      <c r="D18" s="63"/>
      <c r="E18" s="63"/>
      <c r="F18" s="63"/>
      <c r="G18" s="63"/>
      <c r="H18" s="63"/>
      <c r="I18" s="14"/>
    </row>
    <row r="19" spans="2:9">
      <c r="B19" s="50"/>
      <c r="C19" s="63"/>
      <c r="D19" s="63"/>
      <c r="E19" s="63"/>
      <c r="F19" s="63"/>
      <c r="G19" s="63"/>
      <c r="H19" s="63"/>
      <c r="I19" s="14"/>
    </row>
    <row r="20" spans="2:9">
      <c r="B20" s="50"/>
      <c r="C20" s="63"/>
      <c r="D20" s="63"/>
      <c r="E20" s="63"/>
      <c r="F20" s="63"/>
      <c r="G20" s="63"/>
      <c r="H20" s="63"/>
      <c r="I20" s="14"/>
    </row>
    <row r="21" spans="2:9">
      <c r="B21" s="50"/>
      <c r="C21" s="63"/>
      <c r="D21" s="63"/>
      <c r="E21" s="63"/>
      <c r="F21" s="63"/>
      <c r="G21" s="63"/>
      <c r="H21" s="63"/>
      <c r="I21" s="14"/>
    </row>
    <row r="36" spans="4:4">
      <c r="D36" t="s">
        <v>1075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B2A3F-F4F6-0941-A709-5A81F9322DC2}">
  <sheetPr>
    <tabColor rgb="FF00B050"/>
  </sheetPr>
  <dimension ref="A1:I21"/>
  <sheetViews>
    <sheetView topLeftCell="C1" zoomScale="125" workbookViewId="0">
      <selection activeCell="B5" sqref="B5"/>
    </sheetView>
  </sheetViews>
  <sheetFormatPr baseColWidth="10" defaultColWidth="11.5" defaultRowHeight="13"/>
  <cols>
    <col min="1" max="1" width="18.33203125" customWidth="1"/>
    <col min="2" max="2" width="23.33203125" customWidth="1"/>
    <col min="3" max="3" width="35.33203125" customWidth="1"/>
    <col min="4" max="4" width="45.33203125" customWidth="1"/>
    <col min="5" max="5" width="34.1640625" customWidth="1"/>
    <col min="6" max="6" width="16" customWidth="1"/>
    <col min="7" max="7" width="22.1640625" customWidth="1"/>
    <col min="9" max="9" width="24.1640625" customWidth="1"/>
  </cols>
  <sheetData>
    <row r="1" spans="1:9" ht="18">
      <c r="A1" s="140" t="s">
        <v>1077</v>
      </c>
      <c r="B1" s="145"/>
      <c r="C1" s="145"/>
      <c r="D1" s="145"/>
      <c r="E1" s="145"/>
      <c r="F1" s="145"/>
      <c r="G1" s="145"/>
      <c r="H1" s="145"/>
      <c r="I1" s="145"/>
    </row>
    <row r="2" spans="1:9" ht="18">
      <c r="A2" s="142" t="s">
        <v>1078</v>
      </c>
      <c r="B2" s="141" t="s">
        <v>1079</v>
      </c>
      <c r="C2" s="141" t="s">
        <v>1080</v>
      </c>
      <c r="D2" s="141" t="s">
        <v>1081</v>
      </c>
      <c r="E2" s="141" t="s">
        <v>1082</v>
      </c>
      <c r="F2" s="141" t="s">
        <v>1</v>
      </c>
      <c r="G2" s="141" t="s">
        <v>1083</v>
      </c>
      <c r="H2" s="141" t="s">
        <v>1084</v>
      </c>
      <c r="I2" s="141" t="s">
        <v>1085</v>
      </c>
    </row>
    <row r="3" spans="1:9">
      <c r="A3" s="31" t="s">
        <v>344</v>
      </c>
      <c r="B3" s="42" t="s">
        <v>1086</v>
      </c>
      <c r="C3" s="133" t="s">
        <v>1087</v>
      </c>
      <c r="D3" s="126" t="s">
        <v>1088</v>
      </c>
      <c r="E3" s="90" t="s">
        <v>346</v>
      </c>
      <c r="F3" s="34"/>
      <c r="G3" s="34"/>
    </row>
    <row r="4" spans="1:9" ht="15">
      <c r="A4" s="31" t="s">
        <v>349</v>
      </c>
      <c r="B4" s="42" t="s">
        <v>1086</v>
      </c>
      <c r="C4" s="133" t="s">
        <v>1087</v>
      </c>
      <c r="D4" s="126" t="s">
        <v>1089</v>
      </c>
      <c r="E4" s="86" t="s">
        <v>351</v>
      </c>
      <c r="F4" s="34"/>
      <c r="G4" s="34"/>
      <c r="H4" s="134"/>
      <c r="I4" s="18"/>
    </row>
    <row r="5" spans="1:9">
      <c r="A5" s="41" t="s">
        <v>407</v>
      </c>
      <c r="B5" s="42" t="s">
        <v>1086</v>
      </c>
      <c r="C5" s="42" t="s">
        <v>1090</v>
      </c>
      <c r="D5" s="126" t="s">
        <v>1091</v>
      </c>
      <c r="E5" s="90" t="s">
        <v>409</v>
      </c>
      <c r="F5" s="33"/>
      <c r="G5" s="34"/>
    </row>
    <row r="6" spans="1:9" ht="15">
      <c r="A6" s="31" t="s">
        <v>512</v>
      </c>
      <c r="B6" s="42" t="s">
        <v>1086</v>
      </c>
      <c r="C6" s="146" t="s">
        <v>1092</v>
      </c>
      <c r="D6" s="126" t="s">
        <v>1093</v>
      </c>
      <c r="E6" s="86" t="s">
        <v>514</v>
      </c>
      <c r="F6" s="33"/>
      <c r="G6" s="34"/>
    </row>
    <row r="7" spans="1:9" ht="15">
      <c r="A7" s="31" t="s">
        <v>521</v>
      </c>
      <c r="B7" s="42" t="s">
        <v>1086</v>
      </c>
      <c r="C7" s="146" t="s">
        <v>1092</v>
      </c>
      <c r="D7" s="126" t="s">
        <v>1094</v>
      </c>
      <c r="E7" s="86" t="s">
        <v>523</v>
      </c>
      <c r="F7" s="33"/>
      <c r="G7" s="34"/>
    </row>
    <row r="8" spans="1:9" ht="15">
      <c r="A8" s="31" t="s">
        <v>558</v>
      </c>
      <c r="B8" s="42" t="s">
        <v>1086</v>
      </c>
      <c r="C8" s="21" t="s">
        <v>1095</v>
      </c>
      <c r="D8" s="126" t="s">
        <v>1096</v>
      </c>
      <c r="E8" s="86" t="s">
        <v>562</v>
      </c>
      <c r="F8" s="34"/>
      <c r="G8" s="34"/>
    </row>
    <row r="9" spans="1:9" ht="15">
      <c r="A9" s="41" t="s">
        <v>677</v>
      </c>
      <c r="B9" s="42" t="s">
        <v>1086</v>
      </c>
      <c r="C9" s="133" t="s">
        <v>1097</v>
      </c>
      <c r="D9" s="3" t="s">
        <v>1098</v>
      </c>
      <c r="E9" s="86" t="s">
        <v>679</v>
      </c>
      <c r="F9" s="34"/>
      <c r="G9" s="34"/>
      <c r="H9" s="134"/>
      <c r="I9" s="18"/>
    </row>
    <row r="10" spans="1:9" ht="15">
      <c r="A10" s="31" t="s">
        <v>698</v>
      </c>
      <c r="B10" s="42" t="s">
        <v>1086</v>
      </c>
      <c r="C10" s="133" t="s">
        <v>1099</v>
      </c>
      <c r="D10" s="126" t="s">
        <v>1100</v>
      </c>
      <c r="E10" s="86" t="s">
        <v>701</v>
      </c>
      <c r="F10" s="34"/>
      <c r="G10" s="34"/>
      <c r="H10" s="134"/>
      <c r="I10" s="18"/>
    </row>
    <row r="11" spans="1:9" ht="15">
      <c r="A11" s="31" t="s">
        <v>702</v>
      </c>
      <c r="B11" s="42" t="s">
        <v>1086</v>
      </c>
      <c r="C11" s="133" t="s">
        <v>1099</v>
      </c>
      <c r="D11" s="126" t="s">
        <v>1101</v>
      </c>
      <c r="E11" s="86" t="s">
        <v>706</v>
      </c>
      <c r="F11" s="34"/>
      <c r="G11" s="34"/>
    </row>
    <row r="12" spans="1:9">
      <c r="A12" s="31" t="s">
        <v>733</v>
      </c>
      <c r="B12" s="42" t="s">
        <v>1086</v>
      </c>
      <c r="C12" s="133" t="s">
        <v>1099</v>
      </c>
      <c r="D12" s="126" t="s">
        <v>1102</v>
      </c>
      <c r="E12" s="90" t="s">
        <v>735</v>
      </c>
      <c r="F12" s="34"/>
      <c r="G12" s="34"/>
    </row>
    <row r="13" spans="1:9" ht="15">
      <c r="A13" s="31" t="s">
        <v>758</v>
      </c>
      <c r="B13" s="42" t="s">
        <v>1086</v>
      </c>
      <c r="C13" t="s">
        <v>1103</v>
      </c>
      <c r="D13" s="126" t="s">
        <v>1104</v>
      </c>
      <c r="E13" s="86" t="s">
        <v>761</v>
      </c>
      <c r="F13" s="34"/>
      <c r="G13" s="34"/>
    </row>
    <row r="14" spans="1:9">
      <c r="A14" s="31" t="s">
        <v>796</v>
      </c>
      <c r="B14" s="42" t="s">
        <v>1086</v>
      </c>
      <c r="C14" t="s">
        <v>1103</v>
      </c>
      <c r="D14" s="126" t="s">
        <v>1105</v>
      </c>
      <c r="E14" s="118" t="s">
        <v>798</v>
      </c>
      <c r="F14" s="34"/>
      <c r="G14" s="34"/>
    </row>
    <row r="15" spans="1:9">
      <c r="A15" s="242" t="s">
        <v>842</v>
      </c>
      <c r="B15" s="42" t="s">
        <v>1086</v>
      </c>
      <c r="C15" s="244" t="s">
        <v>34</v>
      </c>
      <c r="D15" s="126" t="s">
        <v>1106</v>
      </c>
      <c r="E15" s="218" t="s">
        <v>845</v>
      </c>
      <c r="F15" s="191"/>
      <c r="G15" s="34"/>
    </row>
    <row r="16" spans="1:9">
      <c r="A16" s="265"/>
      <c r="B16" s="42" t="s">
        <v>1086</v>
      </c>
      <c r="C16" s="42" t="s">
        <v>34</v>
      </c>
      <c r="D16" s="126" t="s">
        <v>1107</v>
      </c>
      <c r="E16" s="42"/>
      <c r="F16" s="18"/>
      <c r="G16" s="18"/>
    </row>
    <row r="17" spans="1:9" ht="15">
      <c r="A17" s="31" t="s">
        <v>1108</v>
      </c>
      <c r="B17" s="42" t="s">
        <v>1086</v>
      </c>
      <c r="C17" t="s">
        <v>34</v>
      </c>
      <c r="D17" s="126" t="s">
        <v>1109</v>
      </c>
      <c r="E17" s="86" t="s">
        <v>132</v>
      </c>
      <c r="F17" s="34"/>
      <c r="G17" s="34"/>
    </row>
    <row r="18" spans="1:9">
      <c r="A18" s="266" t="s">
        <v>878</v>
      </c>
      <c r="B18" s="42" t="s">
        <v>1086</v>
      </c>
      <c r="C18" s="42" t="s">
        <v>34</v>
      </c>
      <c r="D18" s="126" t="s">
        <v>1110</v>
      </c>
      <c r="F18" s="87"/>
      <c r="G18" s="87"/>
    </row>
    <row r="19" spans="1:9" ht="15">
      <c r="A19" s="149" t="s">
        <v>830</v>
      </c>
      <c r="B19" s="42" t="s">
        <v>1086</v>
      </c>
      <c r="C19" s="42" t="s">
        <v>34</v>
      </c>
      <c r="D19" s="126" t="s">
        <v>1111</v>
      </c>
      <c r="E19" s="222" t="s">
        <v>832</v>
      </c>
      <c r="F19" s="18"/>
      <c r="G19" s="34"/>
    </row>
    <row r="20" spans="1:9" ht="14">
      <c r="A20" s="219" t="s">
        <v>1112</v>
      </c>
      <c r="B20" s="221" t="s">
        <v>1113</v>
      </c>
      <c r="C20" s="219"/>
      <c r="D20" s="220"/>
      <c r="E20" s="219"/>
      <c r="F20" s="34"/>
      <c r="G20" s="219"/>
      <c r="H20" s="221"/>
      <c r="I20" s="221"/>
    </row>
    <row r="21" spans="1:9" ht="14">
      <c r="A21" s="219"/>
      <c r="B21" s="221" t="s">
        <v>1114</v>
      </c>
      <c r="C21" s="219"/>
      <c r="D21" s="219"/>
      <c r="E21" s="219"/>
      <c r="F21" s="221"/>
      <c r="G21" s="219"/>
      <c r="H21" s="229"/>
      <c r="I21" s="230"/>
    </row>
  </sheetData>
  <hyperlinks>
    <hyperlink ref="E3" r:id="rId1" tooltip="mailto:dsl-4259@student.dslissabon.com" display="mailto:dsl-4259@student.dslissabon.com" xr:uid="{44C1C1C5-F419-0B4D-81AB-B2715DAE2A2C}"/>
    <hyperlink ref="E5" r:id="rId2" xr:uid="{72EF3B5E-7709-224D-9071-6C7F548E7564}"/>
    <hyperlink ref="E14" r:id="rId3" xr:uid="{DEA64D85-D3DE-2545-9427-2B9CF9D22940}"/>
    <hyperlink ref="E12" r:id="rId4" xr:uid="{A9B9BDA6-4019-4547-A715-10A7D99847BA}"/>
    <hyperlink ref="E15" r:id="rId5" xr:uid="{E26D91F9-40E8-4367-AA00-40812DC029B4}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B9BC0-283E-4C4D-976F-89A7EEFF444C}">
  <sheetPr>
    <tabColor rgb="FF00B050"/>
  </sheetPr>
  <dimension ref="A1:I29"/>
  <sheetViews>
    <sheetView topLeftCell="A11" zoomScale="96" workbookViewId="0">
      <selection activeCell="D36" sqref="D36"/>
    </sheetView>
  </sheetViews>
  <sheetFormatPr baseColWidth="10" defaultColWidth="11.5" defaultRowHeight="13"/>
  <cols>
    <col min="1" max="1" width="19.5" customWidth="1"/>
    <col min="2" max="2" width="17.6640625" customWidth="1"/>
    <col min="3" max="3" width="34.33203125" customWidth="1"/>
    <col min="4" max="4" width="28.6640625" customWidth="1"/>
    <col min="5" max="5" width="31.1640625" customWidth="1"/>
    <col min="6" max="6" width="14.5" customWidth="1"/>
    <col min="7" max="7" width="22.33203125" customWidth="1"/>
    <col min="9" max="9" width="23.33203125" customWidth="1"/>
  </cols>
  <sheetData>
    <row r="1" spans="1:9" ht="18">
      <c r="A1" s="140" t="s">
        <v>1038</v>
      </c>
      <c r="B1" s="145"/>
      <c r="C1" s="145"/>
      <c r="D1" s="145"/>
      <c r="E1" s="145"/>
      <c r="F1" s="145"/>
      <c r="G1" s="145"/>
      <c r="H1" s="145"/>
      <c r="I1" s="145"/>
    </row>
    <row r="2" spans="1:9" ht="18">
      <c r="A2" s="142" t="s">
        <v>1078</v>
      </c>
      <c r="B2" s="141" t="s">
        <v>1079</v>
      </c>
      <c r="C2" s="141" t="s">
        <v>1080</v>
      </c>
      <c r="D2" s="141" t="s">
        <v>1081</v>
      </c>
      <c r="E2" s="141" t="s">
        <v>1082</v>
      </c>
      <c r="F2" s="141" t="s">
        <v>1</v>
      </c>
      <c r="G2" s="141" t="s">
        <v>1083</v>
      </c>
      <c r="H2" s="141" t="s">
        <v>1084</v>
      </c>
      <c r="I2" s="141" t="s">
        <v>1085</v>
      </c>
    </row>
    <row r="3" spans="1:9" ht="15">
      <c r="A3" s="31" t="s">
        <v>54</v>
      </c>
      <c r="B3" s="42" t="s">
        <v>896</v>
      </c>
      <c r="C3" t="s">
        <v>34</v>
      </c>
      <c r="D3" s="126" t="s">
        <v>1115</v>
      </c>
      <c r="E3" s="86" t="s">
        <v>58</v>
      </c>
      <c r="F3" s="34"/>
      <c r="G3" s="34"/>
      <c r="H3" s="134"/>
      <c r="I3" s="18"/>
    </row>
    <row r="4" spans="1:9" ht="15">
      <c r="A4" s="31" t="s">
        <v>124</v>
      </c>
      <c r="B4" s="42" t="s">
        <v>896</v>
      </c>
      <c r="C4" t="s">
        <v>34</v>
      </c>
      <c r="D4" s="126" t="s">
        <v>1116</v>
      </c>
      <c r="E4" s="86" t="s">
        <v>126</v>
      </c>
      <c r="F4" s="34"/>
      <c r="G4" s="34"/>
      <c r="H4" s="134"/>
      <c r="I4" s="18"/>
    </row>
    <row r="5" spans="1:9" ht="15">
      <c r="A5" s="31" t="s">
        <v>127</v>
      </c>
      <c r="B5" s="42" t="s">
        <v>896</v>
      </c>
      <c r="C5" t="s">
        <v>34</v>
      </c>
      <c r="D5" s="126" t="s">
        <v>1117</v>
      </c>
      <c r="E5" s="86" t="s">
        <v>129</v>
      </c>
      <c r="F5" s="34"/>
      <c r="G5" s="34"/>
      <c r="H5" s="134"/>
      <c r="I5" s="18"/>
    </row>
    <row r="6" spans="1:9" ht="15">
      <c r="A6" s="31" t="s">
        <v>226</v>
      </c>
      <c r="B6" s="42" t="s">
        <v>896</v>
      </c>
      <c r="C6" s="133" t="s">
        <v>1118</v>
      </c>
      <c r="D6" s="126" t="s">
        <v>1119</v>
      </c>
      <c r="E6" s="86" t="s">
        <v>229</v>
      </c>
      <c r="F6" s="34"/>
      <c r="G6" s="34"/>
    </row>
    <row r="7" spans="1:9">
      <c r="A7" s="31" t="s">
        <v>238</v>
      </c>
      <c r="B7" s="42" t="s">
        <v>896</v>
      </c>
      <c r="C7" s="133" t="s">
        <v>1118</v>
      </c>
      <c r="D7" s="126" t="s">
        <v>1120</v>
      </c>
      <c r="E7" s="118" t="s">
        <v>241</v>
      </c>
      <c r="F7" s="34"/>
      <c r="G7" s="34"/>
      <c r="H7" s="134"/>
      <c r="I7" s="18"/>
    </row>
    <row r="8" spans="1:9" ht="15">
      <c r="A8" s="31" t="s">
        <v>246</v>
      </c>
      <c r="B8" s="42" t="s">
        <v>896</v>
      </c>
      <c r="C8" s="133" t="s">
        <v>1118</v>
      </c>
      <c r="D8" s="126" t="s">
        <v>1088</v>
      </c>
      <c r="E8" s="86" t="s">
        <v>225</v>
      </c>
      <c r="F8" s="34"/>
      <c r="G8" s="34"/>
    </row>
    <row r="9" spans="1:9" ht="15">
      <c r="A9" s="31" t="s">
        <v>260</v>
      </c>
      <c r="B9" s="42" t="s">
        <v>896</v>
      </c>
      <c r="C9" s="133" t="s">
        <v>1118</v>
      </c>
      <c r="D9" s="126" t="s">
        <v>74</v>
      </c>
      <c r="E9" s="86" t="s">
        <v>262</v>
      </c>
      <c r="F9" s="34"/>
      <c r="G9" s="34"/>
    </row>
    <row r="10" spans="1:9" ht="15">
      <c r="A10" s="31" t="s">
        <v>275</v>
      </c>
      <c r="B10" s="42" t="s">
        <v>896</v>
      </c>
      <c r="C10" t="s">
        <v>268</v>
      </c>
      <c r="D10" s="3" t="s">
        <v>1109</v>
      </c>
      <c r="E10" s="86" t="s">
        <v>277</v>
      </c>
      <c r="F10" s="34"/>
      <c r="G10" s="34"/>
      <c r="H10" s="134"/>
      <c r="I10" s="18"/>
    </row>
    <row r="11" spans="1:9" ht="15">
      <c r="A11" s="31" t="s">
        <v>287</v>
      </c>
      <c r="B11" s="42" t="s">
        <v>896</v>
      </c>
      <c r="C11" t="s">
        <v>268</v>
      </c>
      <c r="D11" s="3" t="s">
        <v>1121</v>
      </c>
      <c r="E11" s="86" t="s">
        <v>289</v>
      </c>
      <c r="F11" s="34"/>
      <c r="G11" s="34"/>
    </row>
    <row r="12" spans="1:9" ht="15">
      <c r="A12" s="31" t="s">
        <v>339</v>
      </c>
      <c r="B12" s="42" t="s">
        <v>896</v>
      </c>
      <c r="C12" s="133" t="s">
        <v>1087</v>
      </c>
      <c r="D12" s="126" t="s">
        <v>1122</v>
      </c>
      <c r="E12" s="86" t="s">
        <v>343</v>
      </c>
      <c r="F12" s="34"/>
      <c r="G12" s="34"/>
    </row>
    <row r="13" spans="1:9">
      <c r="A13" s="31" t="s">
        <v>361</v>
      </c>
      <c r="B13" s="42" t="s">
        <v>896</v>
      </c>
      <c r="C13" s="133" t="s">
        <v>1087</v>
      </c>
      <c r="D13" s="126" t="s">
        <v>1123</v>
      </c>
      <c r="E13" s="90" t="s">
        <v>363</v>
      </c>
      <c r="F13" s="34"/>
      <c r="G13" s="34"/>
      <c r="H13" s="134"/>
      <c r="I13" s="18"/>
    </row>
    <row r="14" spans="1:9" ht="15">
      <c r="A14" s="31" t="s">
        <v>367</v>
      </c>
      <c r="B14" s="42" t="s">
        <v>896</v>
      </c>
      <c r="C14" s="133" t="s">
        <v>1087</v>
      </c>
      <c r="D14" s="126" t="s">
        <v>1124</v>
      </c>
      <c r="E14" s="86" t="s">
        <v>369</v>
      </c>
      <c r="F14" s="34"/>
      <c r="G14" s="34"/>
      <c r="H14" s="134"/>
      <c r="I14" s="18"/>
    </row>
    <row r="15" spans="1:9" ht="15">
      <c r="A15" s="41" t="s">
        <v>395</v>
      </c>
      <c r="B15" s="42" t="s">
        <v>896</v>
      </c>
      <c r="C15" s="42" t="s">
        <v>1090</v>
      </c>
      <c r="D15" s="126" t="s">
        <v>1125</v>
      </c>
      <c r="E15" s="86" t="s">
        <v>397</v>
      </c>
      <c r="F15" s="34"/>
      <c r="G15" s="34"/>
    </row>
    <row r="16" spans="1:9" ht="15">
      <c r="A16" s="71" t="s">
        <v>461</v>
      </c>
      <c r="B16" s="42" t="s">
        <v>896</v>
      </c>
      <c r="C16" s="133" t="s">
        <v>1126</v>
      </c>
      <c r="D16" s="132" t="s">
        <v>1127</v>
      </c>
      <c r="E16" s="86" t="s">
        <v>463</v>
      </c>
      <c r="F16" s="34"/>
      <c r="G16" s="34"/>
    </row>
    <row r="17" spans="1:9" ht="15">
      <c r="A17" s="31" t="s">
        <v>503</v>
      </c>
      <c r="B17" s="42" t="s">
        <v>896</v>
      </c>
      <c r="C17" s="146" t="s">
        <v>1092</v>
      </c>
      <c r="D17" s="126" t="s">
        <v>1128</v>
      </c>
      <c r="E17" s="86" t="s">
        <v>507</v>
      </c>
      <c r="F17" s="33"/>
      <c r="G17" s="34"/>
    </row>
    <row r="18" spans="1:9" ht="15">
      <c r="A18" s="31" t="s">
        <v>515</v>
      </c>
      <c r="B18" s="42" t="s">
        <v>896</v>
      </c>
      <c r="C18" s="146" t="s">
        <v>1092</v>
      </c>
      <c r="D18" s="126" t="s">
        <v>1129</v>
      </c>
      <c r="E18" s="86" t="s">
        <v>517</v>
      </c>
      <c r="F18" s="33"/>
      <c r="G18" s="34"/>
    </row>
    <row r="19" spans="1:9">
      <c r="A19" s="31" t="s">
        <v>585</v>
      </c>
      <c r="B19" s="42" t="s">
        <v>896</v>
      </c>
      <c r="C19" s="21" t="s">
        <v>570</v>
      </c>
      <c r="D19" s="126" t="s">
        <v>1130</v>
      </c>
      <c r="E19" s="90" t="s">
        <v>587</v>
      </c>
      <c r="F19" s="34"/>
      <c r="G19" s="34"/>
    </row>
    <row r="20" spans="1:9" ht="15">
      <c r="A20" s="31" t="s">
        <v>588</v>
      </c>
      <c r="B20" s="42" t="s">
        <v>896</v>
      </c>
      <c r="C20" s="21" t="s">
        <v>570</v>
      </c>
      <c r="D20" s="126" t="s">
        <v>1131</v>
      </c>
      <c r="E20" s="86" t="s">
        <v>590</v>
      </c>
      <c r="F20" s="34"/>
      <c r="G20" s="34"/>
    </row>
    <row r="21" spans="1:9" ht="15">
      <c r="A21" s="41" t="s">
        <v>629</v>
      </c>
      <c r="B21" s="42" t="s">
        <v>896</v>
      </c>
      <c r="C21" s="133" t="s">
        <v>1132</v>
      </c>
      <c r="D21" s="3" t="s">
        <v>1133</v>
      </c>
      <c r="E21" s="86" t="s">
        <v>631</v>
      </c>
      <c r="F21" s="34"/>
      <c r="G21" s="34"/>
    </row>
    <row r="22" spans="1:9" ht="15">
      <c r="A22" s="31" t="s">
        <v>762</v>
      </c>
      <c r="B22" s="42" t="s">
        <v>896</v>
      </c>
      <c r="C22" t="s">
        <v>1103</v>
      </c>
      <c r="D22" s="126" t="s">
        <v>1134</v>
      </c>
      <c r="E22" s="86" t="s">
        <v>764</v>
      </c>
      <c r="F22" s="34"/>
      <c r="G22" s="34"/>
      <c r="H22" s="134"/>
      <c r="I22" s="18"/>
    </row>
    <row r="23" spans="1:9" ht="15">
      <c r="A23" s="31" t="s">
        <v>765</v>
      </c>
      <c r="B23" s="42" t="s">
        <v>896</v>
      </c>
      <c r="C23" t="s">
        <v>1103</v>
      </c>
      <c r="D23" s="126" t="s">
        <v>1135</v>
      </c>
      <c r="E23" s="86" t="s">
        <v>768</v>
      </c>
      <c r="F23" s="34"/>
      <c r="G23" s="34"/>
    </row>
    <row r="24" spans="1:9">
      <c r="A24" s="31" t="s">
        <v>769</v>
      </c>
      <c r="B24" s="42" t="s">
        <v>896</v>
      </c>
      <c r="C24" t="s">
        <v>1103</v>
      </c>
      <c r="D24" s="126" t="s">
        <v>1136</v>
      </c>
      <c r="E24" s="118" t="s">
        <v>772</v>
      </c>
      <c r="F24" s="34"/>
      <c r="G24" s="34"/>
      <c r="H24" s="134"/>
      <c r="I24" s="18"/>
    </row>
    <row r="25" spans="1:9">
      <c r="A25" s="18"/>
      <c r="B25" s="187" t="s">
        <v>896</v>
      </c>
      <c r="C25" s="18"/>
      <c r="D25" s="262" t="s">
        <v>1137</v>
      </c>
      <c r="E25" s="249"/>
      <c r="F25" s="87"/>
      <c r="G25" s="34"/>
    </row>
    <row r="26" spans="1:9">
      <c r="A26" s="242" t="s">
        <v>1138</v>
      </c>
      <c r="B26" s="42" t="s">
        <v>896</v>
      </c>
      <c r="C26" s="42" t="s">
        <v>847</v>
      </c>
      <c r="D26" s="126" t="s">
        <v>1022</v>
      </c>
      <c r="E26" s="255" t="s">
        <v>849</v>
      </c>
      <c r="F26" s="18"/>
      <c r="G26" s="175"/>
    </row>
    <row r="27" spans="1:9">
      <c r="A27" s="31" t="s">
        <v>839</v>
      </c>
      <c r="B27" s="42" t="s">
        <v>896</v>
      </c>
      <c r="C27" s="42" t="s">
        <v>34</v>
      </c>
      <c r="D27" s="126" t="s">
        <v>1139</v>
      </c>
      <c r="E27" s="217" t="s">
        <v>841</v>
      </c>
      <c r="F27" s="34"/>
      <c r="G27" s="34"/>
    </row>
    <row r="28" spans="1:9">
      <c r="A28" s="214" t="s">
        <v>1140</v>
      </c>
      <c r="B28" s="223" t="s">
        <v>1141</v>
      </c>
      <c r="C28" s="214"/>
      <c r="D28" s="214" t="s">
        <v>1075</v>
      </c>
      <c r="E28" s="214"/>
      <c r="F28" s="223"/>
      <c r="G28" s="214"/>
      <c r="H28" s="215"/>
      <c r="I28" s="215"/>
    </row>
    <row r="29" spans="1:9">
      <c r="A29" s="214"/>
      <c r="B29" s="223" t="s">
        <v>1142</v>
      </c>
      <c r="C29" s="214"/>
      <c r="D29" s="214"/>
      <c r="E29" s="214"/>
      <c r="F29" s="223"/>
      <c r="G29" s="214"/>
      <c r="H29" s="215"/>
      <c r="I29" s="215"/>
    </row>
  </sheetData>
  <hyperlinks>
    <hyperlink ref="E7" r:id="rId1" xr:uid="{6D5D6667-D76A-9A43-9070-0B4C21D8748A}"/>
    <hyperlink ref="E13" r:id="rId2" tooltip="mailto:dsl-2921@student.dslissabon.com" display="mailto:dsl-2921@student.dslissabon.com" xr:uid="{CEC3FE71-A0AA-C647-9087-67F2663519CB}"/>
    <hyperlink ref="E19" r:id="rId3" xr:uid="{F0F9853B-3387-3A46-8E71-E5D6B3F04795}"/>
    <hyperlink ref="E24" r:id="rId4" xr:uid="{3D3914B9-C26E-904B-99D1-A3023210A05D}"/>
    <hyperlink ref="E27" r:id="rId5" xr:uid="{5A84EF3D-0E06-2644-8AD1-6B126E4DB97A}"/>
    <hyperlink ref="E26" r:id="rId6" display="mailto:menclbruno04@gmail.com" xr:uid="{A28C506D-2AE5-41FA-8220-65DD3D29BE5B}"/>
  </hyperlinks>
  <pageMargins left="0.7" right="0.7" top="0.78740157499999996" bottom="0.78740157499999996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ABADE-A08D-594E-84C2-346815FCDF85}">
  <sheetPr>
    <tabColor rgb="FF00B050"/>
  </sheetPr>
  <dimension ref="A1:I29"/>
  <sheetViews>
    <sheetView topLeftCell="A3" zoomScale="90" zoomScaleNormal="70" workbookViewId="0">
      <selection activeCell="A3" sqref="A3:A27"/>
    </sheetView>
  </sheetViews>
  <sheetFormatPr baseColWidth="10" defaultColWidth="11.5" defaultRowHeight="13"/>
  <cols>
    <col min="1" max="1" width="28.6640625" customWidth="1"/>
    <col min="2" max="2" width="38.6640625" customWidth="1"/>
    <col min="3" max="3" width="37.5" customWidth="1"/>
    <col min="4" max="4" width="44.6640625" customWidth="1"/>
    <col min="5" max="5" width="32.33203125" customWidth="1"/>
    <col min="6" max="6" width="14.6640625" customWidth="1"/>
    <col min="7" max="7" width="23.5" customWidth="1"/>
    <col min="8" max="8" width="11.5" customWidth="1"/>
    <col min="9" max="9" width="23.5" customWidth="1"/>
  </cols>
  <sheetData>
    <row r="1" spans="1:9" ht="18">
      <c r="A1" s="150" t="s">
        <v>555</v>
      </c>
      <c r="B1" s="145"/>
      <c r="C1" s="145"/>
      <c r="D1" s="145"/>
      <c r="E1" s="145"/>
      <c r="F1" s="145"/>
      <c r="G1" s="145"/>
      <c r="H1" s="145"/>
      <c r="I1" s="145"/>
    </row>
    <row r="2" spans="1:9" ht="18">
      <c r="A2" s="142" t="s">
        <v>1078</v>
      </c>
      <c r="B2" s="141" t="s">
        <v>1079</v>
      </c>
      <c r="C2" s="141" t="s">
        <v>1080</v>
      </c>
      <c r="D2" s="141" t="s">
        <v>1081</v>
      </c>
      <c r="E2" s="141" t="s">
        <v>1082</v>
      </c>
      <c r="F2" s="141" t="s">
        <v>1</v>
      </c>
      <c r="G2" s="141" t="s">
        <v>1083</v>
      </c>
      <c r="H2" s="141" t="s">
        <v>1084</v>
      </c>
      <c r="I2" s="141" t="s">
        <v>1085</v>
      </c>
    </row>
    <row r="3" spans="1:9" ht="15">
      <c r="A3" s="31" t="s">
        <v>152</v>
      </c>
      <c r="B3" s="133" t="s">
        <v>1143</v>
      </c>
      <c r="C3" s="21" t="s">
        <v>139</v>
      </c>
      <c r="D3" s="126" t="s">
        <v>1144</v>
      </c>
      <c r="E3" s="86" t="s">
        <v>154</v>
      </c>
      <c r="F3" s="34"/>
      <c r="G3" s="34"/>
    </row>
    <row r="4" spans="1:9" ht="15">
      <c r="A4" s="31" t="s">
        <v>242</v>
      </c>
      <c r="B4" s="133" t="s">
        <v>1143</v>
      </c>
      <c r="C4" s="133" t="s">
        <v>1118</v>
      </c>
      <c r="D4" s="126" t="s">
        <v>912</v>
      </c>
      <c r="E4" s="86" t="s">
        <v>245</v>
      </c>
      <c r="F4" s="34"/>
      <c r="G4" s="34"/>
    </row>
    <row r="5" spans="1:9" ht="15">
      <c r="A5" s="31" t="s">
        <v>281</v>
      </c>
      <c r="B5" s="133" t="s">
        <v>1143</v>
      </c>
      <c r="C5" t="s">
        <v>268</v>
      </c>
      <c r="D5" s="126" t="s">
        <v>1127</v>
      </c>
      <c r="E5" s="86" t="s">
        <v>283</v>
      </c>
      <c r="F5" s="34"/>
      <c r="G5" s="34"/>
    </row>
    <row r="6" spans="1:9" ht="15">
      <c r="A6" s="31" t="s">
        <v>290</v>
      </c>
      <c r="B6" s="133" t="s">
        <v>1143</v>
      </c>
      <c r="C6" t="s">
        <v>268</v>
      </c>
      <c r="D6" s="3" t="s">
        <v>1145</v>
      </c>
      <c r="E6" s="86" t="s">
        <v>292</v>
      </c>
      <c r="F6" s="34"/>
      <c r="G6" s="34"/>
    </row>
    <row r="7" spans="1:9" ht="15">
      <c r="A7" s="31" t="s">
        <v>301</v>
      </c>
      <c r="B7" s="133" t="s">
        <v>1143</v>
      </c>
      <c r="C7" t="s">
        <v>268</v>
      </c>
      <c r="D7" s="126" t="s">
        <v>74</v>
      </c>
      <c r="E7" s="86" t="s">
        <v>303</v>
      </c>
      <c r="F7" s="34"/>
      <c r="G7" s="34"/>
    </row>
    <row r="8" spans="1:9" ht="15">
      <c r="A8" s="31" t="s">
        <v>358</v>
      </c>
      <c r="B8" s="133" t="s">
        <v>1143</v>
      </c>
      <c r="C8" s="133" t="s">
        <v>1087</v>
      </c>
      <c r="D8" s="126" t="s">
        <v>1146</v>
      </c>
      <c r="E8" s="86" t="s">
        <v>360</v>
      </c>
      <c r="F8" s="34"/>
      <c r="G8" s="34"/>
      <c r="H8" s="134"/>
      <c r="I8" s="18"/>
    </row>
    <row r="9" spans="1:9">
      <c r="A9" s="31" t="s">
        <v>364</v>
      </c>
      <c r="B9" s="133" t="s">
        <v>1143</v>
      </c>
      <c r="C9" s="133" t="s">
        <v>1087</v>
      </c>
      <c r="D9" s="126" t="s">
        <v>1134</v>
      </c>
      <c r="E9" s="90" t="s">
        <v>366</v>
      </c>
      <c r="F9" s="34"/>
      <c r="G9" s="34"/>
      <c r="H9" s="134"/>
      <c r="I9" s="18"/>
    </row>
    <row r="10" spans="1:9">
      <c r="A10" s="31" t="s">
        <v>376</v>
      </c>
      <c r="B10" s="133" t="s">
        <v>1143</v>
      </c>
      <c r="C10" s="133" t="s">
        <v>1087</v>
      </c>
      <c r="D10" s="126" t="s">
        <v>1147</v>
      </c>
      <c r="E10" s="90" t="s">
        <v>378</v>
      </c>
      <c r="F10" s="34"/>
      <c r="G10" s="34"/>
      <c r="H10" s="176"/>
      <c r="I10" s="135"/>
    </row>
    <row r="11" spans="1:9">
      <c r="A11" s="31" t="s">
        <v>392</v>
      </c>
      <c r="B11" s="133" t="s">
        <v>1143</v>
      </c>
      <c r="C11" s="42" t="s">
        <v>1090</v>
      </c>
      <c r="D11" s="126" t="s">
        <v>1148</v>
      </c>
      <c r="E11" s="90" t="s">
        <v>394</v>
      </c>
      <c r="F11" s="34"/>
      <c r="G11" s="34"/>
    </row>
    <row r="12" spans="1:9">
      <c r="A12" s="31" t="s">
        <v>416</v>
      </c>
      <c r="B12" s="133" t="s">
        <v>1143</v>
      </c>
      <c r="C12" s="42" t="s">
        <v>1090</v>
      </c>
      <c r="D12" s="126" t="s">
        <v>1105</v>
      </c>
      <c r="E12" s="90" t="s">
        <v>418</v>
      </c>
      <c r="F12" s="34"/>
      <c r="G12" s="34"/>
    </row>
    <row r="13" spans="1:9" ht="15">
      <c r="A13" s="31" t="s">
        <v>473</v>
      </c>
      <c r="B13" s="133" t="s">
        <v>1143</v>
      </c>
      <c r="C13" s="133" t="s">
        <v>1126</v>
      </c>
      <c r="D13" s="126" t="s">
        <v>1149</v>
      </c>
      <c r="E13" s="86" t="s">
        <v>475</v>
      </c>
      <c r="F13" s="34"/>
      <c r="G13" s="34"/>
    </row>
    <row r="14" spans="1:9" ht="15">
      <c r="A14" s="31" t="s">
        <v>488</v>
      </c>
      <c r="B14" s="133" t="s">
        <v>1143</v>
      </c>
      <c r="C14" s="133" t="s">
        <v>1150</v>
      </c>
      <c r="D14" s="3" t="s">
        <v>1151</v>
      </c>
      <c r="E14" s="86" t="s">
        <v>490</v>
      </c>
      <c r="F14" s="34"/>
      <c r="G14" s="34"/>
    </row>
    <row r="15" spans="1:9" ht="15">
      <c r="A15" s="31" t="s">
        <v>524</v>
      </c>
      <c r="B15" s="133" t="s">
        <v>1143</v>
      </c>
      <c r="C15" s="146" t="s">
        <v>1092</v>
      </c>
      <c r="D15" s="126" t="s">
        <v>1093</v>
      </c>
      <c r="E15" s="86" t="s">
        <v>526</v>
      </c>
      <c r="F15" s="33"/>
      <c r="G15" s="34"/>
      <c r="H15" s="176"/>
      <c r="I15" s="135"/>
    </row>
    <row r="16" spans="1:9" ht="15">
      <c r="A16" s="31" t="s">
        <v>579</v>
      </c>
      <c r="B16" s="133" t="s">
        <v>1143</v>
      </c>
      <c r="C16" s="21" t="s">
        <v>570</v>
      </c>
      <c r="D16" s="126" t="s">
        <v>917</v>
      </c>
      <c r="E16" s="86" t="s">
        <v>581</v>
      </c>
      <c r="F16" s="34"/>
      <c r="G16" s="34"/>
    </row>
    <row r="17" spans="1:9" ht="15">
      <c r="A17" s="31" t="s">
        <v>594</v>
      </c>
      <c r="B17" s="133" t="s">
        <v>1143</v>
      </c>
      <c r="C17" s="21" t="s">
        <v>570</v>
      </c>
      <c r="D17" s="126" t="s">
        <v>1152</v>
      </c>
      <c r="E17" s="86" t="s">
        <v>596</v>
      </c>
      <c r="F17" s="34"/>
      <c r="G17" s="34"/>
    </row>
    <row r="18" spans="1:9" ht="15">
      <c r="A18" s="41" t="s">
        <v>609</v>
      </c>
      <c r="B18" s="133" t="s">
        <v>1143</v>
      </c>
      <c r="C18" s="133" t="s">
        <v>1132</v>
      </c>
      <c r="D18" s="3" t="s">
        <v>1153</v>
      </c>
      <c r="E18" s="86" t="s">
        <v>611</v>
      </c>
      <c r="F18" s="34"/>
      <c r="G18" s="34"/>
    </row>
    <row r="19" spans="1:9" ht="15">
      <c r="A19" s="41" t="s">
        <v>646</v>
      </c>
      <c r="B19" s="133" t="s">
        <v>1143</v>
      </c>
      <c r="C19" s="133" t="s">
        <v>1132</v>
      </c>
      <c r="D19" s="3" t="s">
        <v>1154</v>
      </c>
      <c r="E19" s="86" t="s">
        <v>648</v>
      </c>
      <c r="F19" s="34"/>
      <c r="G19" s="34"/>
    </row>
    <row r="20" spans="1:9" ht="15">
      <c r="A20" s="41" t="s">
        <v>664</v>
      </c>
      <c r="B20" s="133" t="s">
        <v>1143</v>
      </c>
      <c r="C20" s="133" t="s">
        <v>1097</v>
      </c>
      <c r="D20" s="3" t="s">
        <v>1155</v>
      </c>
      <c r="E20" s="86" t="s">
        <v>667</v>
      </c>
      <c r="F20" s="34"/>
      <c r="G20" s="34"/>
      <c r="H20" s="176"/>
      <c r="I20" s="135"/>
    </row>
    <row r="21" spans="1:9">
      <c r="A21" s="41" t="s">
        <v>680</v>
      </c>
      <c r="B21" s="133" t="s">
        <v>1143</v>
      </c>
      <c r="C21" s="133" t="s">
        <v>1097</v>
      </c>
      <c r="D21" s="3" t="s">
        <v>1156</v>
      </c>
      <c r="E21" s="90" t="s">
        <v>681</v>
      </c>
      <c r="F21" s="34"/>
      <c r="G21" s="34"/>
    </row>
    <row r="22" spans="1:9" ht="15">
      <c r="A22" s="31" t="s">
        <v>744</v>
      </c>
      <c r="B22" s="133" t="s">
        <v>1143</v>
      </c>
      <c r="C22" t="s">
        <v>1103</v>
      </c>
      <c r="D22" s="126" t="s">
        <v>1136</v>
      </c>
      <c r="E22" s="86" t="s">
        <v>747</v>
      </c>
      <c r="F22" s="34"/>
      <c r="G22" s="34"/>
      <c r="H22" s="176"/>
      <c r="I22" s="135"/>
    </row>
    <row r="23" spans="1:9" ht="15">
      <c r="A23" s="31" t="s">
        <v>748</v>
      </c>
      <c r="B23" s="133" t="s">
        <v>1143</v>
      </c>
      <c r="C23" t="s">
        <v>1103</v>
      </c>
      <c r="D23" s="126" t="s">
        <v>1157</v>
      </c>
      <c r="E23" s="86" t="s">
        <v>750</v>
      </c>
      <c r="F23" s="34"/>
      <c r="G23" s="34"/>
      <c r="H23" s="176"/>
      <c r="I23" s="135"/>
    </row>
    <row r="24" spans="1:9">
      <c r="A24" s="31" t="s">
        <v>782</v>
      </c>
      <c r="B24" s="133" t="s">
        <v>1143</v>
      </c>
      <c r="C24" t="s">
        <v>1103</v>
      </c>
      <c r="D24" s="126" t="s">
        <v>1117</v>
      </c>
      <c r="E24" s="118" t="s">
        <v>784</v>
      </c>
      <c r="F24" s="34"/>
      <c r="G24" s="34"/>
      <c r="H24" s="176"/>
      <c r="I24" s="135"/>
    </row>
    <row r="25" spans="1:9">
      <c r="A25" s="242" t="s">
        <v>850</v>
      </c>
      <c r="B25" s="133" t="s">
        <v>1143</v>
      </c>
      <c r="C25" t="s">
        <v>847</v>
      </c>
      <c r="D25" s="126" t="s">
        <v>1091</v>
      </c>
      <c r="E25" s="256" t="s">
        <v>852</v>
      </c>
      <c r="F25" s="18"/>
      <c r="G25" s="34"/>
    </row>
    <row r="26" spans="1:9">
      <c r="A26" s="265" t="s">
        <v>881</v>
      </c>
      <c r="B26" s="133" t="s">
        <v>1143</v>
      </c>
      <c r="C26" s="133" t="s">
        <v>34</v>
      </c>
      <c r="D26" s="126" t="s">
        <v>1111</v>
      </c>
      <c r="F26" s="18"/>
      <c r="G26" s="175"/>
    </row>
    <row r="27" spans="1:9">
      <c r="A27" s="265" t="s">
        <v>884</v>
      </c>
      <c r="B27" s="133" t="s">
        <v>1143</v>
      </c>
      <c r="C27" s="237" t="s">
        <v>34</v>
      </c>
      <c r="D27" s="126" t="s">
        <v>1158</v>
      </c>
      <c r="E27" s="197" t="s">
        <v>886</v>
      </c>
      <c r="F27" s="18"/>
      <c r="G27" s="18"/>
    </row>
    <row r="28" spans="1:9">
      <c r="A28" s="214" t="s">
        <v>1112</v>
      </c>
      <c r="B28" s="223" t="s">
        <v>1159</v>
      </c>
      <c r="C28" s="214"/>
      <c r="D28" s="214"/>
      <c r="E28" s="214"/>
      <c r="F28" s="34"/>
      <c r="G28" s="214"/>
      <c r="H28" s="215"/>
      <c r="I28" s="216"/>
    </row>
    <row r="29" spans="1:9">
      <c r="A29" s="214"/>
      <c r="B29" s="223" t="s">
        <v>1160</v>
      </c>
      <c r="C29" s="214"/>
      <c r="D29" s="214"/>
      <c r="E29" s="214"/>
      <c r="F29" s="34"/>
      <c r="G29" s="214"/>
      <c r="H29" s="223"/>
      <c r="I29" s="215"/>
    </row>
  </sheetData>
  <hyperlinks>
    <hyperlink ref="E9" r:id="rId1" tooltip="mailto:dsl-4996@student.dslissabon.com" display="mailto:dsl-4996@student.dslissabon.com" xr:uid="{AF8692C0-BA4C-8447-9F93-D35CBF7D2A50}"/>
    <hyperlink ref="E10" r:id="rId2" tooltip="mailto:dsl-4997@student.dslissabon.com" display="mailto:dsl-4997@student.dslissabon.com" xr:uid="{22982B12-B1C2-1141-A7AB-6590ED320EB3}"/>
    <hyperlink ref="E11" r:id="rId3" xr:uid="{F0BA6CB7-20BF-1440-8DA7-0227CFC94364}"/>
    <hyperlink ref="E12" r:id="rId4" xr:uid="{4B3CEB1D-4976-904D-812B-E3BBF834E742}"/>
    <hyperlink ref="E21" r:id="rId5" xr:uid="{7DC2BC06-A172-7F44-B01A-8137AB98AC63}"/>
    <hyperlink ref="E24" r:id="rId6" xr:uid="{FE21821F-174F-7D40-861C-8E5282501F85}"/>
    <hyperlink ref="E25" r:id="rId7" display="mailto:anezka.bindikova@mensagymnazium.cz" xr:uid="{F3B3AD2B-5B6C-49D4-8A8B-2B37247DB636}"/>
    <hyperlink ref="E27" r:id="rId8" xr:uid="{32441A95-007D-F64E-B602-C6F9CF8AD73B}"/>
  </hyperlink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1161D-FFF9-3C42-B526-5F766202BF26}">
  <sheetPr>
    <tabColor rgb="FF00B050"/>
  </sheetPr>
  <dimension ref="A1:I19"/>
  <sheetViews>
    <sheetView zoomScale="88" workbookViewId="0">
      <selection activeCell="C10" sqref="C10"/>
    </sheetView>
  </sheetViews>
  <sheetFormatPr baseColWidth="10" defaultColWidth="11.5" defaultRowHeight="13"/>
  <cols>
    <col min="1" max="1" width="19" customWidth="1"/>
    <col min="2" max="2" width="23.5" customWidth="1"/>
    <col min="3" max="3" width="28.6640625" customWidth="1"/>
    <col min="4" max="4" width="18.5" customWidth="1"/>
    <col min="5" max="5" width="28.6640625" customWidth="1"/>
    <col min="6" max="6" width="15.33203125" customWidth="1"/>
    <col min="7" max="7" width="26.1640625" customWidth="1"/>
    <col min="8" max="8" width="12.1640625" customWidth="1"/>
    <col min="9" max="9" width="23.5" customWidth="1"/>
  </cols>
  <sheetData>
    <row r="1" spans="1:9" ht="18">
      <c r="A1" s="140" t="s">
        <v>61</v>
      </c>
      <c r="B1" s="145"/>
      <c r="C1" s="145"/>
      <c r="D1" s="145"/>
      <c r="E1" s="145"/>
      <c r="F1" s="145"/>
      <c r="G1" s="145"/>
      <c r="H1" s="145"/>
      <c r="I1" s="145"/>
    </row>
    <row r="2" spans="1:9" ht="18">
      <c r="A2" s="142" t="s">
        <v>1078</v>
      </c>
      <c r="B2" s="141" t="s">
        <v>1079</v>
      </c>
      <c r="C2" s="141" t="s">
        <v>1080</v>
      </c>
      <c r="D2" s="141" t="s">
        <v>1081</v>
      </c>
      <c r="E2" s="141" t="s">
        <v>1082</v>
      </c>
      <c r="F2" s="141" t="s">
        <v>1</v>
      </c>
      <c r="G2" s="141" t="s">
        <v>1083</v>
      </c>
      <c r="H2" s="141" t="s">
        <v>1084</v>
      </c>
      <c r="I2" s="141" t="s">
        <v>1085</v>
      </c>
    </row>
    <row r="3" spans="1:9" ht="15">
      <c r="A3" s="31" t="s">
        <v>59</v>
      </c>
      <c r="B3" s="42" t="s">
        <v>1161</v>
      </c>
      <c r="C3" t="s">
        <v>34</v>
      </c>
      <c r="D3" s="126" t="s">
        <v>1162</v>
      </c>
      <c r="E3" s="86" t="s">
        <v>62</v>
      </c>
      <c r="F3" s="34"/>
      <c r="G3" s="34"/>
      <c r="H3" s="134"/>
      <c r="I3" s="18"/>
    </row>
    <row r="4" spans="1:9">
      <c r="A4" s="31" t="s">
        <v>110</v>
      </c>
      <c r="B4" s="42" t="s">
        <v>1161</v>
      </c>
      <c r="C4" t="s">
        <v>34</v>
      </c>
      <c r="D4" s="126" t="s">
        <v>1162</v>
      </c>
      <c r="E4" s="90" t="s">
        <v>111</v>
      </c>
      <c r="F4" s="34"/>
      <c r="G4" s="34"/>
    </row>
    <row r="5" spans="1:9" ht="15">
      <c r="A5" s="31" t="s">
        <v>267</v>
      </c>
      <c r="B5" s="42" t="s">
        <v>1161</v>
      </c>
      <c r="C5" t="s">
        <v>268</v>
      </c>
      <c r="D5" s="126" t="s">
        <v>1162</v>
      </c>
      <c r="E5" s="86" t="s">
        <v>269</v>
      </c>
      <c r="F5" s="34"/>
      <c r="G5" s="34"/>
    </row>
    <row r="6" spans="1:9" ht="15">
      <c r="A6" s="31" t="s">
        <v>293</v>
      </c>
      <c r="B6" s="42" t="s">
        <v>1161</v>
      </c>
      <c r="C6" t="s">
        <v>268</v>
      </c>
      <c r="D6" s="126" t="s">
        <v>1162</v>
      </c>
      <c r="E6" s="86" t="s">
        <v>294</v>
      </c>
      <c r="F6" s="34"/>
      <c r="G6" s="34"/>
    </row>
    <row r="7" spans="1:9" ht="15">
      <c r="A7" s="31" t="s">
        <v>483</v>
      </c>
      <c r="B7" s="42" t="s">
        <v>1161</v>
      </c>
      <c r="C7" s="133" t="s">
        <v>1150</v>
      </c>
      <c r="D7" s="126" t="s">
        <v>1162</v>
      </c>
      <c r="E7" s="86" t="s">
        <v>484</v>
      </c>
      <c r="F7" s="34"/>
      <c r="G7" s="34"/>
    </row>
    <row r="8" spans="1:9" ht="15">
      <c r="A8" s="31" t="s">
        <v>533</v>
      </c>
      <c r="B8" s="42" t="s">
        <v>1161</v>
      </c>
      <c r="C8" s="146" t="s">
        <v>1092</v>
      </c>
      <c r="D8" s="126" t="s">
        <v>1162</v>
      </c>
      <c r="E8" s="86" t="s">
        <v>534</v>
      </c>
      <c r="F8" s="33"/>
      <c r="G8" s="34"/>
    </row>
    <row r="9" spans="1:9" ht="15">
      <c r="A9" s="41" t="s">
        <v>545</v>
      </c>
      <c r="B9" s="42" t="s">
        <v>1161</v>
      </c>
      <c r="C9" s="21" t="s">
        <v>1095</v>
      </c>
      <c r="D9" s="126" t="s">
        <v>1162</v>
      </c>
      <c r="E9" s="86" t="s">
        <v>547</v>
      </c>
      <c r="F9" s="34"/>
      <c r="G9" s="34"/>
    </row>
    <row r="10" spans="1:9" ht="15">
      <c r="A10" s="41" t="s">
        <v>712</v>
      </c>
      <c r="B10" s="42" t="s">
        <v>1161</v>
      </c>
      <c r="C10" s="133" t="s">
        <v>1099</v>
      </c>
      <c r="D10" s="126" t="s">
        <v>1162</v>
      </c>
      <c r="E10" s="86" t="s">
        <v>714</v>
      </c>
      <c r="F10" s="34"/>
      <c r="G10" s="34"/>
      <c r="H10" s="134"/>
      <c r="I10" s="18"/>
    </row>
    <row r="11" spans="1:9" ht="15">
      <c r="A11" s="31" t="s">
        <v>736</v>
      </c>
      <c r="B11" s="42" t="s">
        <v>1161</v>
      </c>
      <c r="C11" t="s">
        <v>1103</v>
      </c>
      <c r="D11" s="126" t="s">
        <v>1162</v>
      </c>
      <c r="E11" s="86" t="s">
        <v>738</v>
      </c>
      <c r="F11" s="34"/>
      <c r="G11" s="34"/>
      <c r="H11" s="134"/>
      <c r="I11" s="18"/>
    </row>
    <row r="12" spans="1:9">
      <c r="A12" s="31" t="s">
        <v>799</v>
      </c>
      <c r="B12" s="42" t="s">
        <v>1161</v>
      </c>
      <c r="C12" t="s">
        <v>800</v>
      </c>
      <c r="D12" s="126" t="s">
        <v>1162</v>
      </c>
      <c r="E12" s="90" t="s">
        <v>801</v>
      </c>
      <c r="F12" s="34"/>
      <c r="G12" s="34"/>
      <c r="H12" s="134"/>
      <c r="I12" s="18"/>
    </row>
    <row r="13" spans="1:9">
      <c r="A13" s="31" t="s">
        <v>802</v>
      </c>
      <c r="B13" s="42" t="s">
        <v>1161</v>
      </c>
      <c r="C13" t="s">
        <v>800</v>
      </c>
      <c r="D13" s="126" t="s">
        <v>1162</v>
      </c>
      <c r="E13" s="90" t="s">
        <v>803</v>
      </c>
      <c r="F13" s="34"/>
      <c r="G13" s="34"/>
      <c r="H13" s="134"/>
      <c r="I13" s="18"/>
    </row>
    <row r="14" spans="1:9">
      <c r="A14" s="31" t="s">
        <v>804</v>
      </c>
      <c r="B14" s="42" t="s">
        <v>1161</v>
      </c>
      <c r="C14" s="42" t="s">
        <v>34</v>
      </c>
      <c r="D14" s="126" t="s">
        <v>1162</v>
      </c>
      <c r="E14" s="90" t="s">
        <v>805</v>
      </c>
      <c r="F14" s="34"/>
      <c r="G14" s="34"/>
      <c r="H14" s="134"/>
      <c r="I14" s="18"/>
    </row>
    <row r="15" spans="1:9">
      <c r="A15" s="31" t="s">
        <v>806</v>
      </c>
      <c r="B15" s="42" t="s">
        <v>1161</v>
      </c>
      <c r="C15" s="42" t="s">
        <v>34</v>
      </c>
      <c r="D15" s="126" t="s">
        <v>1162</v>
      </c>
      <c r="E15" s="90" t="s">
        <v>807</v>
      </c>
      <c r="F15" s="18"/>
      <c r="G15" s="34"/>
    </row>
    <row r="16" spans="1:9">
      <c r="A16" s="31" t="s">
        <v>808</v>
      </c>
      <c r="B16" s="42" t="s">
        <v>1161</v>
      </c>
      <c r="C16" s="42" t="s">
        <v>34</v>
      </c>
      <c r="D16" s="126" t="s">
        <v>1162</v>
      </c>
      <c r="E16" s="90" t="s">
        <v>809</v>
      </c>
      <c r="F16" s="18"/>
      <c r="G16" s="34"/>
    </row>
    <row r="17" spans="1:9">
      <c r="A17" s="149" t="s">
        <v>828</v>
      </c>
      <c r="B17" s="42" t="s">
        <v>1161</v>
      </c>
      <c r="C17" s="42" t="s">
        <v>34</v>
      </c>
      <c r="D17" s="126" t="s">
        <v>1162</v>
      </c>
      <c r="E17" t="s">
        <v>829</v>
      </c>
      <c r="F17" s="18"/>
      <c r="G17" s="34"/>
    </row>
    <row r="18" spans="1:9">
      <c r="A18" s="214" t="s">
        <v>1112</v>
      </c>
      <c r="B18" s="214" t="s">
        <v>1163</v>
      </c>
      <c r="C18" s="214"/>
      <c r="D18" s="214"/>
      <c r="E18" s="214"/>
      <c r="F18" s="214"/>
      <c r="G18" s="214"/>
      <c r="H18" s="215"/>
      <c r="I18" s="216"/>
    </row>
    <row r="19" spans="1:9">
      <c r="A19" s="214"/>
      <c r="B19" s="223" t="s">
        <v>1164</v>
      </c>
      <c r="C19" s="214"/>
      <c r="D19" s="214"/>
      <c r="E19" s="214"/>
      <c r="F19" s="34"/>
      <c r="G19" s="214"/>
      <c r="H19" s="215"/>
      <c r="I19" s="216"/>
    </row>
  </sheetData>
  <hyperlinks>
    <hyperlink ref="E4" r:id="rId1" xr:uid="{9FCEC5E4-0414-264E-AA58-3B9503177694}"/>
    <hyperlink ref="E14" r:id="rId2" xr:uid="{851D1994-D08D-4647-B2FF-1770E6C2AF89}"/>
    <hyperlink ref="E13" r:id="rId3" xr:uid="{A0DB5DBC-4287-1F45-94BF-B8247F653F2F}"/>
    <hyperlink ref="E12" r:id="rId4" xr:uid="{7167FF4B-57CB-D24F-BCB7-4141651943D6}"/>
    <hyperlink ref="E15" r:id="rId5" xr:uid="{6B8BACB8-D210-834E-AB62-C625C356267C}"/>
    <hyperlink ref="E16" r:id="rId6" xr:uid="{03A2826D-14CA-2B44-BD5F-CC4B3884F202}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2AFC6-B669-524A-88E5-1527E9066334}">
  <sheetPr>
    <tabColor rgb="FF00B050"/>
  </sheetPr>
  <dimension ref="A1:I25"/>
  <sheetViews>
    <sheetView zoomScale="96" workbookViewId="0">
      <selection activeCell="E25" sqref="E25"/>
    </sheetView>
  </sheetViews>
  <sheetFormatPr baseColWidth="10" defaultColWidth="11.5" defaultRowHeight="13"/>
  <cols>
    <col min="1" max="1" width="25.5" customWidth="1"/>
    <col min="2" max="2" width="18.5" customWidth="1"/>
    <col min="3" max="3" width="34.6640625" customWidth="1"/>
    <col min="4" max="4" width="26" customWidth="1"/>
    <col min="5" max="5" width="33.33203125" customWidth="1"/>
    <col min="6" max="6" width="14.6640625" customWidth="1"/>
    <col min="7" max="7" width="22.6640625" customWidth="1"/>
    <col min="8" max="8" width="13" customWidth="1"/>
    <col min="9" max="9" width="23.33203125" customWidth="1"/>
  </cols>
  <sheetData>
    <row r="1" spans="1:9" ht="18">
      <c r="A1" s="150" t="s">
        <v>1165</v>
      </c>
      <c r="B1" s="145"/>
      <c r="C1" s="145"/>
      <c r="D1" s="145"/>
      <c r="E1" s="145"/>
      <c r="F1" s="145"/>
      <c r="G1" s="145"/>
      <c r="H1" s="145"/>
      <c r="I1" s="145"/>
    </row>
    <row r="2" spans="1:9" ht="18">
      <c r="A2" s="142" t="s">
        <v>1078</v>
      </c>
      <c r="B2" s="141" t="s">
        <v>1079</v>
      </c>
      <c r="C2" s="141" t="s">
        <v>1080</v>
      </c>
      <c r="D2" s="141" t="s">
        <v>1081</v>
      </c>
      <c r="E2" s="141" t="s">
        <v>1082</v>
      </c>
      <c r="F2" s="141" t="s">
        <v>1</v>
      </c>
      <c r="G2" s="141" t="s">
        <v>1083</v>
      </c>
      <c r="H2" s="141" t="s">
        <v>1084</v>
      </c>
      <c r="I2" s="141" t="s">
        <v>1085</v>
      </c>
    </row>
    <row r="3" spans="1:9" ht="15">
      <c r="A3" s="31" t="s">
        <v>115</v>
      </c>
      <c r="B3" s="42" t="s">
        <v>1166</v>
      </c>
      <c r="C3" t="s">
        <v>34</v>
      </c>
      <c r="D3" s="126" t="s">
        <v>1167</v>
      </c>
      <c r="E3" s="86" t="s">
        <v>117</v>
      </c>
      <c r="F3" s="34"/>
      <c r="G3" s="34"/>
    </row>
    <row r="4" spans="1:9" ht="15">
      <c r="A4" s="31" t="s">
        <v>158</v>
      </c>
      <c r="B4" s="42" t="s">
        <v>1166</v>
      </c>
      <c r="C4" t="s">
        <v>139</v>
      </c>
      <c r="D4" s="126" t="s">
        <v>1145</v>
      </c>
      <c r="E4" s="86" t="s">
        <v>160</v>
      </c>
      <c r="F4" s="34"/>
      <c r="G4" s="34"/>
    </row>
    <row r="5" spans="1:9" ht="15">
      <c r="A5" s="31" t="s">
        <v>201</v>
      </c>
      <c r="B5" s="42" t="s">
        <v>1166</v>
      </c>
      <c r="C5" t="s">
        <v>139</v>
      </c>
      <c r="D5" s="126" t="s">
        <v>1133</v>
      </c>
      <c r="E5" s="86" t="s">
        <v>203</v>
      </c>
      <c r="F5" s="34"/>
      <c r="G5" s="34"/>
    </row>
    <row r="6" spans="1:9" ht="15">
      <c r="A6" s="31" t="s">
        <v>208</v>
      </c>
      <c r="B6" s="42" t="s">
        <v>1166</v>
      </c>
      <c r="C6" t="s">
        <v>139</v>
      </c>
      <c r="D6" s="126" t="s">
        <v>1168</v>
      </c>
      <c r="E6" s="86" t="s">
        <v>212</v>
      </c>
      <c r="F6" s="34"/>
      <c r="G6" s="34"/>
    </row>
    <row r="7" spans="1:9" ht="15">
      <c r="A7" s="31" t="s">
        <v>254</v>
      </c>
      <c r="B7" s="42" t="s">
        <v>1166</v>
      </c>
      <c r="C7" s="133" t="s">
        <v>1118</v>
      </c>
      <c r="D7" s="126" t="s">
        <v>1136</v>
      </c>
      <c r="E7" s="86" t="s">
        <v>257</v>
      </c>
      <c r="F7" s="34"/>
      <c r="G7" s="34"/>
    </row>
    <row r="8" spans="1:9" ht="15">
      <c r="A8" s="31" t="s">
        <v>278</v>
      </c>
      <c r="B8" s="42" t="s">
        <v>1166</v>
      </c>
      <c r="C8" t="s">
        <v>268</v>
      </c>
      <c r="D8" s="126" t="s">
        <v>1169</v>
      </c>
      <c r="E8" s="86" t="s">
        <v>280</v>
      </c>
      <c r="F8" s="34"/>
      <c r="G8" s="34"/>
    </row>
    <row r="9" spans="1:9">
      <c r="A9" s="31" t="s">
        <v>389</v>
      </c>
      <c r="B9" s="42" t="s">
        <v>1166</v>
      </c>
      <c r="C9" s="133" t="s">
        <v>1090</v>
      </c>
      <c r="D9" s="126" t="s">
        <v>1170</v>
      </c>
      <c r="E9" s="90" t="s">
        <v>391</v>
      </c>
      <c r="F9" s="34"/>
      <c r="G9" s="34"/>
    </row>
    <row r="10" spans="1:9">
      <c r="A10" s="31" t="s">
        <v>413</v>
      </c>
      <c r="B10" s="42" t="s">
        <v>1166</v>
      </c>
      <c r="C10" s="42" t="s">
        <v>1090</v>
      </c>
      <c r="D10" s="126" t="s">
        <v>1171</v>
      </c>
      <c r="E10" s="90" t="s">
        <v>415</v>
      </c>
      <c r="F10" s="34"/>
      <c r="G10" s="34"/>
    </row>
    <row r="11" spans="1:9" ht="15">
      <c r="A11" s="31" t="s">
        <v>435</v>
      </c>
      <c r="B11" s="42" t="s">
        <v>1166</v>
      </c>
      <c r="C11" s="133" t="s">
        <v>1172</v>
      </c>
      <c r="D11" s="126" t="s">
        <v>904</v>
      </c>
      <c r="E11" s="86" t="s">
        <v>437</v>
      </c>
      <c r="F11" s="34"/>
      <c r="G11" s="34"/>
    </row>
    <row r="12" spans="1:9" ht="15">
      <c r="A12" s="31" t="s">
        <v>499</v>
      </c>
      <c r="B12" s="42" t="s">
        <v>1166</v>
      </c>
      <c r="C12" s="146" t="s">
        <v>1092</v>
      </c>
      <c r="D12" s="126" t="s">
        <v>1173</v>
      </c>
      <c r="E12" s="86" t="s">
        <v>502</v>
      </c>
      <c r="F12" s="134"/>
      <c r="G12" s="34"/>
      <c r="H12" s="34"/>
      <c r="I12" s="18"/>
    </row>
    <row r="13" spans="1:9" ht="15">
      <c r="A13" s="41" t="s">
        <v>535</v>
      </c>
      <c r="B13" s="42" t="s">
        <v>1166</v>
      </c>
      <c r="C13" s="21" t="s">
        <v>1095</v>
      </c>
      <c r="D13" s="3" t="s">
        <v>1149</v>
      </c>
      <c r="E13" s="86" t="s">
        <v>538</v>
      </c>
      <c r="F13" s="34"/>
      <c r="G13" s="34"/>
    </row>
    <row r="14" spans="1:9" ht="15">
      <c r="A14" s="41" t="s">
        <v>539</v>
      </c>
      <c r="B14" s="42" t="s">
        <v>1166</v>
      </c>
      <c r="C14" s="21" t="s">
        <v>1095</v>
      </c>
      <c r="D14" s="3" t="s">
        <v>1174</v>
      </c>
      <c r="E14" s="86" t="s">
        <v>541</v>
      </c>
      <c r="F14" s="34"/>
      <c r="G14" s="34"/>
    </row>
    <row r="15" spans="1:9" ht="15">
      <c r="A15" s="41" t="s">
        <v>1175</v>
      </c>
      <c r="B15" s="42" t="s">
        <v>1166</v>
      </c>
      <c r="C15" s="21" t="s">
        <v>1095</v>
      </c>
      <c r="D15" s="3" t="s">
        <v>1176</v>
      </c>
      <c r="E15" s="86" t="s">
        <v>544</v>
      </c>
      <c r="F15" s="34"/>
      <c r="G15" s="34"/>
    </row>
    <row r="16" spans="1:9" ht="15">
      <c r="A16" s="31" t="s">
        <v>1177</v>
      </c>
      <c r="B16" s="42" t="s">
        <v>1166</v>
      </c>
      <c r="C16" s="21" t="s">
        <v>1095</v>
      </c>
      <c r="D16" s="126" t="s">
        <v>1117</v>
      </c>
      <c r="E16" s="86" t="s">
        <v>557</v>
      </c>
      <c r="F16" s="34"/>
      <c r="G16" s="34"/>
    </row>
    <row r="17" spans="1:9" ht="15">
      <c r="A17" s="31" t="s">
        <v>582</v>
      </c>
      <c r="B17" s="42" t="s">
        <v>1166</v>
      </c>
      <c r="C17" s="21" t="s">
        <v>570</v>
      </c>
      <c r="D17" s="126" t="s">
        <v>1178</v>
      </c>
      <c r="E17" s="86" t="s">
        <v>584</v>
      </c>
      <c r="F17" s="34"/>
      <c r="G17" s="34"/>
    </row>
    <row r="18" spans="1:9" ht="15">
      <c r="A18" s="41" t="s">
        <v>632</v>
      </c>
      <c r="B18" s="42" t="s">
        <v>1166</v>
      </c>
      <c r="C18" s="133" t="s">
        <v>1132</v>
      </c>
      <c r="D18" s="3" t="s">
        <v>1179</v>
      </c>
      <c r="E18" s="86" t="s">
        <v>634</v>
      </c>
      <c r="F18" s="34"/>
      <c r="G18" s="34"/>
    </row>
    <row r="19" spans="1:9" ht="15">
      <c r="A19" s="41" t="s">
        <v>643</v>
      </c>
      <c r="B19" s="42" t="s">
        <v>1166</v>
      </c>
      <c r="C19" s="133" t="s">
        <v>1132</v>
      </c>
      <c r="D19" s="3" t="s">
        <v>1180</v>
      </c>
      <c r="E19" s="86" t="s">
        <v>645</v>
      </c>
      <c r="F19" s="34"/>
      <c r="G19" s="34"/>
    </row>
    <row r="20" spans="1:9" ht="15">
      <c r="A20" s="31" t="s">
        <v>724</v>
      </c>
      <c r="B20" s="42" t="s">
        <v>1166</v>
      </c>
      <c r="C20" s="133" t="s">
        <v>1099</v>
      </c>
      <c r="D20" s="126" t="s">
        <v>1181</v>
      </c>
      <c r="E20" s="86" t="s">
        <v>726</v>
      </c>
      <c r="F20" s="34"/>
      <c r="G20" s="34"/>
    </row>
    <row r="21" spans="1:9" ht="15">
      <c r="A21" s="31" t="s">
        <v>754</v>
      </c>
      <c r="B21" s="42" t="s">
        <v>1166</v>
      </c>
      <c r="C21" t="s">
        <v>1103</v>
      </c>
      <c r="D21" s="126" t="s">
        <v>1182</v>
      </c>
      <c r="E21" s="86" t="s">
        <v>757</v>
      </c>
      <c r="F21" s="34"/>
      <c r="G21" s="34"/>
      <c r="H21" s="34"/>
      <c r="I21" s="18"/>
    </row>
    <row r="22" spans="1:9">
      <c r="A22" s="31" t="s">
        <v>778</v>
      </c>
      <c r="B22" s="42" t="s">
        <v>1166</v>
      </c>
      <c r="C22" t="s">
        <v>1103</v>
      </c>
      <c r="D22" s="126" t="s">
        <v>1183</v>
      </c>
      <c r="E22" s="118" t="s">
        <v>781</v>
      </c>
      <c r="F22" s="34"/>
      <c r="G22" s="34"/>
      <c r="H22" s="34"/>
      <c r="I22" s="18"/>
    </row>
    <row r="23" spans="1:9">
      <c r="A23" s="31" t="s">
        <v>785</v>
      </c>
      <c r="B23" s="42" t="s">
        <v>1166</v>
      </c>
      <c r="C23" t="s">
        <v>1103</v>
      </c>
      <c r="D23" s="126" t="s">
        <v>1184</v>
      </c>
      <c r="E23" s="118" t="s">
        <v>787</v>
      </c>
      <c r="F23" s="34"/>
      <c r="G23" s="34"/>
      <c r="H23" s="34"/>
      <c r="I23" s="18"/>
    </row>
    <row r="24" spans="1:9">
      <c r="A24" s="284" t="s">
        <v>1112</v>
      </c>
      <c r="B24" s="285" t="s">
        <v>1185</v>
      </c>
      <c r="C24" s="284"/>
      <c r="D24" s="284"/>
      <c r="E24" s="284"/>
      <c r="F24" s="223"/>
      <c r="G24" s="214"/>
      <c r="H24" s="215"/>
      <c r="I24" s="216"/>
    </row>
    <row r="25" spans="1:9">
      <c r="A25" s="214"/>
      <c r="B25" s="223" t="s">
        <v>1186</v>
      </c>
      <c r="C25" s="214"/>
      <c r="D25" s="214"/>
      <c r="E25" s="214"/>
      <c r="F25" s="34"/>
      <c r="G25" s="214"/>
      <c r="H25" s="215"/>
      <c r="I25" s="216"/>
    </row>
  </sheetData>
  <hyperlinks>
    <hyperlink ref="E9" r:id="rId1" xr:uid="{B51FF7CD-DEF3-EA4B-82E4-B317900044DB}"/>
    <hyperlink ref="E10" r:id="rId2" xr:uid="{10A5DE8E-01C5-E64F-9068-FF96D70F21F9}"/>
    <hyperlink ref="E22" r:id="rId3" xr:uid="{B99928EA-4FB6-C044-80A4-2629891C4251}"/>
    <hyperlink ref="E23" r:id="rId4" xr:uid="{E9694CCE-9E39-EB4A-B5C2-EA4A6889B5C2}"/>
  </hyperlinks>
  <pageMargins left="0.7" right="0.7" top="0.78740157499999996" bottom="0.78740157499999996" header="0.3" footer="0.3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Basics</vt:lpstr>
      <vt:lpstr>Delegates</vt:lpstr>
      <vt:lpstr>Country availability</vt:lpstr>
      <vt:lpstr>Escorts</vt:lpstr>
      <vt:lpstr>HSC</vt:lpstr>
      <vt:lpstr>UN WOMEN</vt:lpstr>
      <vt:lpstr>SPECPOL</vt:lpstr>
      <vt:lpstr>ICJ</vt:lpstr>
      <vt:lpstr>AU</vt:lpstr>
      <vt:lpstr>AL</vt:lpstr>
      <vt:lpstr>DISEC</vt:lpstr>
      <vt:lpstr>UNODC</vt:lpstr>
      <vt:lpstr>SC</vt:lpstr>
      <vt:lpstr>HRC</vt:lpstr>
      <vt:lpstr>ECOSOC</vt:lpstr>
      <vt:lpstr>BOXER PROTOCOL</vt:lpstr>
      <vt:lpstr>Delegations Acceptance+Payments</vt:lpstr>
      <vt:lpstr>School-committee</vt:lpstr>
      <vt:lpstr>Food requirements</vt:lpstr>
      <vt:lpstr>Imam</vt:lpstr>
      <vt:lpstr>St. Stephens</vt:lpstr>
      <vt:lpstr>International School of Prague</vt:lpstr>
      <vt:lpstr>Deutsche Schule Lisbon</vt:lpstr>
      <vt:lpstr>ICJ emails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Dominik Žák</cp:lastModifiedBy>
  <cp:revision/>
  <dcterms:created xsi:type="dcterms:W3CDTF">2022-09-14T15:17:28Z</dcterms:created>
  <dcterms:modified xsi:type="dcterms:W3CDTF">2023-03-31T18:10:38Z</dcterms:modified>
  <cp:category/>
  <cp:contentStatus/>
</cp:coreProperties>
</file>