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K:\ZEDBOARD\doc\excel\"/>
    </mc:Choice>
  </mc:AlternateContent>
  <xr:revisionPtr revIDLastSave="0" documentId="13_ncr:1_{FDBB5B77-1206-4F3E-929D-76BF64F4ED46}" xr6:coauthVersionLast="45" xr6:coauthVersionMax="45" xr10:uidLastSave="{00000000-0000-0000-0000-000000000000}"/>
  <bookViews>
    <workbookView xWindow="-120" yWindow="-120" windowWidth="29040" windowHeight="15990" xr2:uid="{F1B7F39A-6A91-4B58-A99D-52873B5CBD28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Sheet1!$A$2:$G$66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0" i="3" l="1"/>
  <c r="N11" i="3"/>
  <c r="H11" i="3"/>
  <c r="G11" i="3"/>
  <c r="I11" i="3"/>
  <c r="I10" i="3"/>
  <c r="H10" i="3"/>
  <c r="I9" i="3"/>
  <c r="H9" i="3"/>
  <c r="G9" i="3"/>
  <c r="I8" i="3"/>
  <c r="N8" i="3" s="1"/>
  <c r="H8" i="3"/>
  <c r="G8" i="3"/>
  <c r="N7" i="3"/>
  <c r="I7" i="3"/>
  <c r="H7" i="3"/>
  <c r="G7" i="3"/>
  <c r="J19" i="2"/>
  <c r="J20" i="2"/>
  <c r="J18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18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" i="2"/>
  <c r="N10" i="3" l="1"/>
  <c r="N9" i="3"/>
</calcChain>
</file>

<file path=xl/sharedStrings.xml><?xml version="1.0" encoding="utf-8"?>
<sst xmlns="http://schemas.openxmlformats.org/spreadsheetml/2006/main" count="357" uniqueCount="254">
  <si>
    <t>reg#</t>
  </si>
  <si>
    <t>offset</t>
  </si>
  <si>
    <t>Kernal1</t>
  </si>
  <si>
    <t>Kernal2</t>
  </si>
  <si>
    <t>Kernal3</t>
  </si>
  <si>
    <t>Kernal4</t>
  </si>
  <si>
    <t>Kernal5</t>
  </si>
  <si>
    <t>Kernal6</t>
  </si>
  <si>
    <t>Kernal7</t>
  </si>
  <si>
    <t>Kernal8</t>
  </si>
  <si>
    <t>Kernal9</t>
  </si>
  <si>
    <t>configReg1</t>
  </si>
  <si>
    <t>configReg2</t>
  </si>
  <si>
    <t>configReg3</t>
  </si>
  <si>
    <t>configReg4</t>
  </si>
  <si>
    <t>configReg5</t>
  </si>
  <si>
    <t>configReg6</t>
  </si>
  <si>
    <t>configReg7</t>
  </si>
  <si>
    <t>KernalConfig</t>
  </si>
  <si>
    <t xml:space="preserve">configReg29 </t>
  </si>
  <si>
    <t xml:space="preserve">configReg30 </t>
  </si>
  <si>
    <t xml:space="preserve">configReg31 </t>
  </si>
  <si>
    <t>write</t>
  </si>
  <si>
    <t>read</t>
  </si>
  <si>
    <t>configRegister1</t>
  </si>
  <si>
    <t>configRegister8</t>
  </si>
  <si>
    <t>configRegister9</t>
  </si>
  <si>
    <t>configRegister10</t>
  </si>
  <si>
    <t>configRegister11</t>
  </si>
  <si>
    <t>configRegister12</t>
  </si>
  <si>
    <t>configRegister13</t>
  </si>
  <si>
    <t>configRegister14</t>
  </si>
  <si>
    <t>configRegister15</t>
  </si>
  <si>
    <t>configRegister16</t>
  </si>
  <si>
    <t>configRegister17</t>
  </si>
  <si>
    <t>configRegister18</t>
  </si>
  <si>
    <t>configRegister19</t>
  </si>
  <si>
    <t>configRegister20</t>
  </si>
  <si>
    <t>configRegister21</t>
  </si>
  <si>
    <t>configRegister22</t>
  </si>
  <si>
    <t>configRegister23</t>
  </si>
  <si>
    <t>configRegister24</t>
  </si>
  <si>
    <t>configRegister25</t>
  </si>
  <si>
    <t>configRegister26</t>
  </si>
  <si>
    <t>configRegister27</t>
  </si>
  <si>
    <t>configRegister28</t>
  </si>
  <si>
    <t>configRegister29</t>
  </si>
  <si>
    <t>seconds</t>
  </si>
  <si>
    <t>minutes</t>
  </si>
  <si>
    <t>hours</t>
  </si>
  <si>
    <t>w.top</t>
  </si>
  <si>
    <t>iA11Fl_7</t>
  </si>
  <si>
    <t>iA12Fl_7</t>
  </si>
  <si>
    <t>iA13Fl_7</t>
  </si>
  <si>
    <t>iA21Fl_7</t>
  </si>
  <si>
    <t>iA22Fl_7</t>
  </si>
  <si>
    <t>iA23Fl_7</t>
  </si>
  <si>
    <t>iA31Fl_7</t>
  </si>
  <si>
    <t>iA32Fl_7</t>
  </si>
  <si>
    <t>iA33Fl_7</t>
  </si>
  <si>
    <t>threshold</t>
  </si>
  <si>
    <t>videoChannel</t>
  </si>
  <si>
    <t>dChannel</t>
  </si>
  <si>
    <t>cChannel</t>
  </si>
  <si>
    <t>Kernal</t>
  </si>
  <si>
    <t>pointOfInterest</t>
  </si>
  <si>
    <t>r.top</t>
  </si>
  <si>
    <t>available</t>
  </si>
  <si>
    <t>iAXXConfig</t>
  </si>
  <si>
    <t>revision_number</t>
  </si>
  <si>
    <t>configRegister0</t>
  </si>
  <si>
    <t>configReg0</t>
  </si>
  <si>
    <t>configRegister7</t>
  </si>
  <si>
    <t>configReg19</t>
  </si>
  <si>
    <t>configReg20</t>
  </si>
  <si>
    <t>configReg21</t>
  </si>
  <si>
    <t>configReg22</t>
  </si>
  <si>
    <t>configReg23</t>
  </si>
  <si>
    <t>configReg24</t>
  </si>
  <si>
    <t>configReg25</t>
  </si>
  <si>
    <t>configReg26</t>
  </si>
  <si>
    <t>configReg27</t>
  </si>
  <si>
    <t>configReg28</t>
  </si>
  <si>
    <t xml:space="preserve">configReg18 </t>
  </si>
  <si>
    <t>configReg32</t>
  </si>
  <si>
    <t>configReg33</t>
  </si>
  <si>
    <t>configReg34</t>
  </si>
  <si>
    <t>configReg35</t>
  </si>
  <si>
    <t>configReg36</t>
  </si>
  <si>
    <t>configReg37</t>
  </si>
  <si>
    <t>configReg38</t>
  </si>
  <si>
    <t>configReg39</t>
  </si>
  <si>
    <t>configReg40</t>
  </si>
  <si>
    <t>configReg41</t>
  </si>
  <si>
    <t>configReg42</t>
  </si>
  <si>
    <t>configReg43</t>
  </si>
  <si>
    <t>configReg44</t>
  </si>
  <si>
    <t>configReg45</t>
  </si>
  <si>
    <t>configReg46</t>
  </si>
  <si>
    <t>configReg47</t>
  </si>
  <si>
    <t>configReg48</t>
  </si>
  <si>
    <t>configReg49</t>
  </si>
  <si>
    <t>configReg50</t>
  </si>
  <si>
    <t>configReg51</t>
  </si>
  <si>
    <t>configReg52</t>
  </si>
  <si>
    <t>configReg53</t>
  </si>
  <si>
    <t>configReg54</t>
  </si>
  <si>
    <t>configReg55</t>
  </si>
  <si>
    <t>configReg56</t>
  </si>
  <si>
    <t>configReg57</t>
  </si>
  <si>
    <t>configReg58</t>
  </si>
  <si>
    <t>configReg59</t>
  </si>
  <si>
    <t>configReg60</t>
  </si>
  <si>
    <t>configReg61</t>
  </si>
  <si>
    <t>configReg62</t>
  </si>
  <si>
    <t>configReg63</t>
  </si>
  <si>
    <t>configRegister32</t>
  </si>
  <si>
    <t>configRegister34</t>
  </si>
  <si>
    <t>configRegister35</t>
  </si>
  <si>
    <t>configRegister36</t>
  </si>
  <si>
    <t>configRegister37</t>
  </si>
  <si>
    <t>configRegister33</t>
  </si>
  <si>
    <t>configRegister43</t>
  </si>
  <si>
    <t>configRegister44</t>
  </si>
  <si>
    <t>configRegister45</t>
  </si>
  <si>
    <t>configRegister46</t>
  </si>
  <si>
    <t>configRegister47</t>
  </si>
  <si>
    <t>configRegister48</t>
  </si>
  <si>
    <t>configRegister49</t>
  </si>
  <si>
    <t>configRegister50</t>
  </si>
  <si>
    <t>configRegister51</t>
  </si>
  <si>
    <t>configRegister52</t>
  </si>
  <si>
    <t>configRegister53</t>
  </si>
  <si>
    <t>configRegister54</t>
  </si>
  <si>
    <t>configRegister55</t>
  </si>
  <si>
    <t>configRegister56</t>
  </si>
  <si>
    <t>configRegister57</t>
  </si>
  <si>
    <t>configRegister58</t>
  </si>
  <si>
    <t>configRegister59</t>
  </si>
  <si>
    <t>configRegister30</t>
  </si>
  <si>
    <t>configRegister31</t>
  </si>
  <si>
    <t>none</t>
  </si>
  <si>
    <t>gridLockDatai</t>
  </si>
  <si>
    <t>gridLockDataAddresso,ReadEno</t>
  </si>
  <si>
    <t>configRegister2</t>
  </si>
  <si>
    <t>configRegister3</t>
  </si>
  <si>
    <t>configRegister4</t>
  </si>
  <si>
    <t>configRegister5</t>
  </si>
  <si>
    <t>d.modules</t>
  </si>
  <si>
    <t>fifoStatus(1)--&gt;fifoEmptyh</t>
  </si>
  <si>
    <t>fifoStatus(2)--&gt;fifoFullh</t>
  </si>
  <si>
    <t>fifoStatus(23 downto 16)--&gt;cpuGridCont</t>
  </si>
  <si>
    <t>pRegion.pointInterest</t>
  </si>
  <si>
    <t>pRegion.deltaConfig</t>
  </si>
  <si>
    <t>aBusSelect</t>
  </si>
  <si>
    <t>configRegister6</t>
  </si>
  <si>
    <t>available-local_read</t>
  </si>
  <si>
    <t>pRegion.clearFifoData</t>
  </si>
  <si>
    <t>pRegion.cpuAckGoAgain</t>
  </si>
  <si>
    <t>pRegion.cpuWgridLock</t>
  </si>
  <si>
    <t>rl</t>
  </si>
  <si>
    <t>rh</t>
  </si>
  <si>
    <t>gl</t>
  </si>
  <si>
    <t>gh</t>
  </si>
  <si>
    <t>bh</t>
  </si>
  <si>
    <t>bl</t>
  </si>
  <si>
    <t>pRegion.cpuAckoffFrame</t>
  </si>
  <si>
    <t>fifoStatus(0)--&gt;offFrameDataARM</t>
  </si>
  <si>
    <t>not in use</t>
  </si>
  <si>
    <t>CHIPVERSION</t>
  </si>
  <si>
    <t>ROWSTART</t>
  </si>
  <si>
    <t>COLUMNSTAR</t>
  </si>
  <si>
    <t>ROWSIZE</t>
  </si>
  <si>
    <t>COLUMNSIZE</t>
  </si>
  <si>
    <t>HORIZONTALBLANK</t>
  </si>
  <si>
    <t>VERTICALBLANK</t>
  </si>
  <si>
    <t>OUTPUTCONTROL</t>
  </si>
  <si>
    <t>SHUTTERWIDTHUPPER</t>
  </si>
  <si>
    <t>SHUTTERWIDTHLOWER</t>
  </si>
  <si>
    <t>PIXELCLOCKCONTROL</t>
  </si>
  <si>
    <t>RESTART</t>
  </si>
  <si>
    <t>SHUTTERDELAY</t>
  </si>
  <si>
    <t>RESET</t>
  </si>
  <si>
    <t>PLLCONTROL</t>
  </si>
  <si>
    <t>PLLCONFIG1</t>
  </si>
  <si>
    <t>PLLCONFIG2</t>
  </si>
  <si>
    <t>READMODE1</t>
  </si>
  <si>
    <t>READMODE2</t>
  </si>
  <si>
    <t>ROWADDRESSMODE</t>
  </si>
  <si>
    <t>COLUMNADDRESSMODE</t>
  </si>
  <si>
    <t>GREEN1GAIN</t>
  </si>
  <si>
    <t>BLUEGAIN</t>
  </si>
  <si>
    <t>REDGAIN</t>
  </si>
  <si>
    <t>GREEN2GAIN</t>
  </si>
  <si>
    <t>GLOBALGAIN</t>
  </si>
  <si>
    <t>ROWBLACKTARGET</t>
  </si>
  <si>
    <t>ROWBLACKOFFSET</t>
  </si>
  <si>
    <t>BLCSAMPLESIZE</t>
  </si>
  <si>
    <t>BLCTUNE1</t>
  </si>
  <si>
    <t>BLCDELTATHRESHOLDS</t>
  </si>
  <si>
    <t>BLCTUNE2</t>
  </si>
  <si>
    <t>BLCTARGETTHRESHOLDS</t>
  </si>
  <si>
    <t>GREEN1OFFSET</t>
  </si>
  <si>
    <t>GREEN2OFFSET</t>
  </si>
  <si>
    <t>BLACKLEVELCALIBRATION</t>
  </si>
  <si>
    <t>REDOFFSET</t>
  </si>
  <si>
    <t>BLUEOFFSET</t>
  </si>
  <si>
    <t>TESTPATTERNCONTROL</t>
  </si>
  <si>
    <t>TESTPATTERNGREEN</t>
  </si>
  <si>
    <t>TESTPATTERNRED</t>
  </si>
  <si>
    <t>TESTPATTERNBLUE</t>
  </si>
  <si>
    <t>TESTPATTERNBARWIDTH</t>
  </si>
  <si>
    <t>0A</t>
  </si>
  <si>
    <t>0B</t>
  </si>
  <si>
    <t>0C</t>
  </si>
  <si>
    <t>0D</t>
  </si>
  <si>
    <t>1E</t>
  </si>
  <si>
    <t>2B</t>
  </si>
  <si>
    <t>2C</t>
  </si>
  <si>
    <t>2D</t>
  </si>
  <si>
    <t>2E</t>
  </si>
  <si>
    <t>4B</t>
  </si>
  <si>
    <t>5B</t>
  </si>
  <si>
    <t>5C</t>
  </si>
  <si>
    <t>5D</t>
  </si>
  <si>
    <t>5E</t>
  </si>
  <si>
    <t>5F</t>
  </si>
  <si>
    <t>A0</t>
  </si>
  <si>
    <t>A1</t>
  </si>
  <si>
    <t>A2</t>
  </si>
  <si>
    <t>A3</t>
  </si>
  <si>
    <t>A4</t>
  </si>
  <si>
    <t>C040</t>
  </si>
  <si>
    <t>01A8</t>
  </si>
  <si>
    <t>005A</t>
  </si>
  <si>
    <t>2D13</t>
  </si>
  <si>
    <t>41FF</t>
  </si>
  <si>
    <t>231D</t>
  </si>
  <si>
    <t>002D</t>
  </si>
  <si>
    <t>0FFF</t>
  </si>
  <si>
    <t>077F</t>
  </si>
  <si>
    <t>1F82</t>
  </si>
  <si>
    <t>07D0</t>
  </si>
  <si>
    <t>hdmi</t>
  </si>
  <si>
    <t>a8</t>
  </si>
  <si>
    <t>M</t>
  </si>
  <si>
    <t>N</t>
  </si>
  <si>
    <t>P1</t>
  </si>
  <si>
    <t>R_11_value</t>
  </si>
  <si>
    <t>R_12_value</t>
  </si>
  <si>
    <t>XCLKIN</t>
  </si>
  <si>
    <t>PIXCLK</t>
  </si>
  <si>
    <t>x</t>
  </si>
  <si>
    <t>lumThreshold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</si>
</sst>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EDFDF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1" xfId="0" applyBorder="1" applyAlignment="1">
      <alignment horizontal="center"/>
    </xf>
    <xf numFmtId="0" fontId="2" fillId="0" borderId="1" xfId="0" applyFont="1" applyBorder="1"/>
    <xf numFmtId="0" fontId="0" fillId="3" borderId="1" xfId="0" applyFill="1" applyBorder="1"/>
    <xf numFmtId="0" fontId="3" fillId="3" borderId="1" xfId="0" applyFont="1" applyFill="1" applyBorder="1"/>
    <xf numFmtId="0" fontId="1" fillId="4" borderId="1" xfId="0" applyFont="1" applyFill="1" applyBorder="1"/>
    <xf numFmtId="0" fontId="0" fillId="0" borderId="2" xfId="0" applyBorder="1" applyAlignment="1">
      <alignment horizontal="center"/>
    </xf>
    <xf numFmtId="0" fontId="2" fillId="0" borderId="2" xfId="0" applyFont="1" applyBorder="1"/>
    <xf numFmtId="0" fontId="0" fillId="0" borderId="3" xfId="0" applyBorder="1" applyAlignment="1">
      <alignment horizontal="center"/>
    </xf>
    <xf numFmtId="0" fontId="0" fillId="3" borderId="3" xfId="0" applyFill="1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3" borderId="5" xfId="0" applyFill="1" applyBorder="1"/>
    <xf numFmtId="0" fontId="2" fillId="0" borderId="5" xfId="0" applyFont="1" applyBorder="1"/>
    <xf numFmtId="0" fontId="3" fillId="3" borderId="5" xfId="0" applyFont="1" applyFill="1" applyBorder="1"/>
    <xf numFmtId="0" fontId="2" fillId="0" borderId="6" xfId="0" applyFont="1" applyFill="1" applyBorder="1"/>
    <xf numFmtId="0" fontId="0" fillId="0" borderId="7" xfId="0" applyBorder="1" applyAlignment="1">
      <alignment horizontal="center"/>
    </xf>
    <xf numFmtId="0" fontId="2" fillId="0" borderId="8" xfId="0" applyFont="1" applyFill="1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3" borderId="10" xfId="0" applyFill="1" applyBorder="1"/>
    <xf numFmtId="0" fontId="2" fillId="0" borderId="10" xfId="0" applyFont="1" applyBorder="1"/>
    <xf numFmtId="0" fontId="2" fillId="0" borderId="11" xfId="0" applyFont="1" applyFill="1" applyBorder="1"/>
    <xf numFmtId="0" fontId="0" fillId="3" borderId="2" xfId="0" applyFill="1" applyBorder="1"/>
    <xf numFmtId="0" fontId="1" fillId="4" borderId="12" xfId="0" applyFont="1" applyFill="1" applyBorder="1"/>
    <xf numFmtId="0" fontId="1" fillId="4" borderId="13" xfId="0" applyFont="1" applyFill="1" applyBorder="1"/>
    <xf numFmtId="0" fontId="1" fillId="4" borderId="14" xfId="0" applyFont="1" applyFill="1" applyBorder="1"/>
    <xf numFmtId="0" fontId="2" fillId="0" borderId="3" xfId="0" applyFont="1" applyBorder="1"/>
    <xf numFmtId="0" fontId="4" fillId="0" borderId="1" xfId="0" applyFont="1" applyBorder="1"/>
    <xf numFmtId="0" fontId="5" fillId="2" borderId="4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5" xfId="0" applyFont="1" applyFill="1" applyBorder="1"/>
    <xf numFmtId="0" fontId="5" fillId="2" borderId="12" xfId="0" applyFont="1" applyFill="1" applyBorder="1"/>
    <xf numFmtId="0" fontId="0" fillId="0" borderId="15" xfId="0" applyBorder="1" applyAlignment="1">
      <alignment horizontal="center"/>
    </xf>
    <xf numFmtId="0" fontId="1" fillId="4" borderId="16" xfId="0" applyFont="1" applyFill="1" applyBorder="1"/>
    <xf numFmtId="0" fontId="0" fillId="0" borderId="17" xfId="0" applyBorder="1" applyAlignment="1">
      <alignment horizontal="center"/>
    </xf>
    <xf numFmtId="0" fontId="1" fillId="4" borderId="18" xfId="0" applyFont="1" applyFill="1" applyBorder="1"/>
    <xf numFmtId="0" fontId="1" fillId="4" borderId="10" xfId="0" applyFont="1" applyFill="1" applyBorder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5" borderId="0" xfId="0" applyFill="1" applyAlignment="1">
      <alignment horizontal="left"/>
    </xf>
    <xf numFmtId="0" fontId="0" fillId="5" borderId="0" xfId="0" applyFill="1"/>
    <xf numFmtId="0" fontId="0" fillId="5" borderId="19" xfId="0" applyFill="1" applyBorder="1" applyAlignment="1">
      <alignment horizontal="left"/>
    </xf>
    <xf numFmtId="0" fontId="0" fillId="0" borderId="19" xfId="0" applyBorder="1"/>
    <xf numFmtId="0" fontId="0" fillId="0" borderId="0" xfId="0" applyAlignment="1"/>
    <xf numFmtId="0" fontId="0" fillId="0" borderId="20" xfId="0" applyBorder="1" applyAlignment="1">
      <alignment horizontal="center" vertical="center"/>
    </xf>
    <xf numFmtId="0" fontId="6" fillId="0" borderId="0" xfId="0" applyFont="1"/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DFDF6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6CBED-E1A5-4C5B-99A9-E36AE8DE5F91}">
  <dimension ref="A1:G66"/>
  <sheetViews>
    <sheetView tabSelected="1" topLeftCell="A25" zoomScale="85" zoomScaleNormal="85" workbookViewId="0">
      <selection activeCell="D59" sqref="D59"/>
    </sheetView>
  </sheetViews>
  <sheetFormatPr defaultRowHeight="15" x14ac:dyDescent="0.25"/>
  <cols>
    <col min="1" max="1" width="6.28515625" customWidth="1"/>
    <col min="2" max="2" width="7.140625" customWidth="1"/>
    <col min="3" max="3" width="13.28515625" bestFit="1" customWidth="1"/>
    <col min="4" max="4" width="30.85546875" bestFit="1" customWidth="1"/>
    <col min="5" max="5" width="37.85546875" bestFit="1" customWidth="1"/>
    <col min="6" max="6" width="20.7109375" bestFit="1" customWidth="1"/>
    <col min="7" max="7" width="15.42578125" bestFit="1" customWidth="1"/>
  </cols>
  <sheetData>
    <row r="1" spans="1:7" ht="15.75" thickBot="1" x14ac:dyDescent="0.3"/>
    <row r="2" spans="1:7" ht="18.75" x14ac:dyDescent="0.3">
      <c r="A2" s="29" t="s">
        <v>0</v>
      </c>
      <c r="B2" s="30" t="s">
        <v>1</v>
      </c>
      <c r="C2" s="30" t="s">
        <v>22</v>
      </c>
      <c r="D2" s="31" t="s">
        <v>50</v>
      </c>
      <c r="E2" s="30" t="s">
        <v>23</v>
      </c>
      <c r="F2" s="31" t="s">
        <v>66</v>
      </c>
      <c r="G2" s="32" t="s">
        <v>148</v>
      </c>
    </row>
    <row r="3" spans="1:7" x14ac:dyDescent="0.25">
      <c r="A3" s="16">
        <v>0</v>
      </c>
      <c r="B3" s="1">
        <v>0</v>
      </c>
      <c r="C3" s="2" t="s">
        <v>71</v>
      </c>
      <c r="D3" s="3" t="s">
        <v>67</v>
      </c>
      <c r="E3" s="4" t="s">
        <v>70</v>
      </c>
      <c r="F3" s="3" t="s">
        <v>156</v>
      </c>
      <c r="G3" s="25"/>
    </row>
    <row r="4" spans="1:7" x14ac:dyDescent="0.25">
      <c r="A4" s="16">
        <v>1</v>
      </c>
      <c r="B4" s="1">
        <v>4</v>
      </c>
      <c r="C4" s="2" t="s">
        <v>11</v>
      </c>
      <c r="D4" s="3" t="s">
        <v>67</v>
      </c>
      <c r="E4" s="4" t="s">
        <v>24</v>
      </c>
      <c r="F4" s="3" t="s">
        <v>156</v>
      </c>
      <c r="G4" s="25"/>
    </row>
    <row r="5" spans="1:7" x14ac:dyDescent="0.25">
      <c r="A5" s="16">
        <v>2</v>
      </c>
      <c r="B5" s="1">
        <v>8</v>
      </c>
      <c r="C5" s="2" t="s">
        <v>12</v>
      </c>
      <c r="D5" s="3" t="s">
        <v>67</v>
      </c>
      <c r="E5" s="4" t="s">
        <v>144</v>
      </c>
      <c r="F5" s="3" t="s">
        <v>156</v>
      </c>
      <c r="G5" s="25"/>
    </row>
    <row r="6" spans="1:7" x14ac:dyDescent="0.25">
      <c r="A6" s="16">
        <v>3</v>
      </c>
      <c r="B6" s="1">
        <v>12</v>
      </c>
      <c r="C6" s="2" t="s">
        <v>13</v>
      </c>
      <c r="D6" s="2" t="s">
        <v>154</v>
      </c>
      <c r="E6" s="4" t="s">
        <v>145</v>
      </c>
      <c r="F6" s="3" t="s">
        <v>156</v>
      </c>
      <c r="G6" s="25"/>
    </row>
    <row r="7" spans="1:7" x14ac:dyDescent="0.25">
      <c r="A7" s="16">
        <v>4</v>
      </c>
      <c r="B7" s="1">
        <v>16</v>
      </c>
      <c r="C7" s="2" t="s">
        <v>14</v>
      </c>
      <c r="D7" s="2" t="s">
        <v>60</v>
      </c>
      <c r="E7" s="4" t="s">
        <v>146</v>
      </c>
      <c r="F7" s="3" t="s">
        <v>156</v>
      </c>
      <c r="G7" s="25"/>
    </row>
    <row r="8" spans="1:7" x14ac:dyDescent="0.25">
      <c r="A8" s="16">
        <v>5</v>
      </c>
      <c r="B8" s="1">
        <v>20</v>
      </c>
      <c r="C8" s="2" t="s">
        <v>15</v>
      </c>
      <c r="D8" s="2" t="s">
        <v>61</v>
      </c>
      <c r="E8" s="4" t="s">
        <v>147</v>
      </c>
      <c r="F8" s="3" t="s">
        <v>156</v>
      </c>
      <c r="G8" s="25"/>
    </row>
    <row r="9" spans="1:7" x14ac:dyDescent="0.25">
      <c r="A9" s="16">
        <v>6</v>
      </c>
      <c r="B9" s="1">
        <v>24</v>
      </c>
      <c r="C9" s="2" t="s">
        <v>16</v>
      </c>
      <c r="D9" s="2" t="s">
        <v>62</v>
      </c>
      <c r="E9" s="4" t="s">
        <v>155</v>
      </c>
      <c r="F9" s="3" t="s">
        <v>156</v>
      </c>
      <c r="G9" s="25"/>
    </row>
    <row r="10" spans="1:7" ht="15.75" thickBot="1" x14ac:dyDescent="0.3">
      <c r="A10" s="33">
        <v>7</v>
      </c>
      <c r="B10" s="6">
        <v>28</v>
      </c>
      <c r="C10" s="7" t="s">
        <v>17</v>
      </c>
      <c r="D10" s="7" t="s">
        <v>63</v>
      </c>
      <c r="E10" s="4" t="s">
        <v>72</v>
      </c>
      <c r="F10" s="3" t="s">
        <v>156</v>
      </c>
      <c r="G10" s="34"/>
    </row>
    <row r="11" spans="1:7" x14ac:dyDescent="0.25">
      <c r="A11" s="10">
        <v>8</v>
      </c>
      <c r="B11" s="11">
        <v>32</v>
      </c>
      <c r="C11" s="13" t="s">
        <v>2</v>
      </c>
      <c r="D11" s="47" t="s">
        <v>64</v>
      </c>
      <c r="E11" s="4" t="s">
        <v>25</v>
      </c>
      <c r="F11" s="3" t="s">
        <v>156</v>
      </c>
      <c r="G11" s="24"/>
    </row>
    <row r="12" spans="1:7" x14ac:dyDescent="0.25">
      <c r="A12" s="16">
        <v>9</v>
      </c>
      <c r="B12" s="1">
        <v>36</v>
      </c>
      <c r="C12" s="2" t="s">
        <v>3</v>
      </c>
      <c r="D12" s="48"/>
      <c r="E12" s="4" t="s">
        <v>26</v>
      </c>
      <c r="F12" s="3" t="s">
        <v>156</v>
      </c>
      <c r="G12" s="25"/>
    </row>
    <row r="13" spans="1:7" x14ac:dyDescent="0.25">
      <c r="A13" s="16">
        <v>10</v>
      </c>
      <c r="B13" s="1">
        <v>40</v>
      </c>
      <c r="C13" s="2" t="s">
        <v>4</v>
      </c>
      <c r="D13" s="48"/>
      <c r="E13" s="4" t="s">
        <v>27</v>
      </c>
      <c r="F13" s="3" t="s">
        <v>156</v>
      </c>
      <c r="G13" s="25"/>
    </row>
    <row r="14" spans="1:7" x14ac:dyDescent="0.25">
      <c r="A14" s="16">
        <v>11</v>
      </c>
      <c r="B14" s="1">
        <v>44</v>
      </c>
      <c r="C14" s="2" t="s">
        <v>5</v>
      </c>
      <c r="D14" s="48"/>
      <c r="E14" s="4" t="s">
        <v>28</v>
      </c>
      <c r="F14" s="3" t="s">
        <v>156</v>
      </c>
      <c r="G14" s="25"/>
    </row>
    <row r="15" spans="1:7" x14ac:dyDescent="0.25">
      <c r="A15" s="16">
        <v>12</v>
      </c>
      <c r="B15" s="1">
        <v>48</v>
      </c>
      <c r="C15" s="2" t="s">
        <v>6</v>
      </c>
      <c r="D15" s="48"/>
      <c r="E15" s="4" t="s">
        <v>29</v>
      </c>
      <c r="F15" s="3" t="s">
        <v>156</v>
      </c>
      <c r="G15" s="25"/>
    </row>
    <row r="16" spans="1:7" x14ac:dyDescent="0.25">
      <c r="A16" s="16">
        <v>13</v>
      </c>
      <c r="B16" s="1">
        <v>52</v>
      </c>
      <c r="C16" s="2" t="s">
        <v>7</v>
      </c>
      <c r="D16" s="48"/>
      <c r="E16" s="4" t="s">
        <v>30</v>
      </c>
      <c r="F16" s="3" t="s">
        <v>156</v>
      </c>
      <c r="G16" s="25"/>
    </row>
    <row r="17" spans="1:7" x14ac:dyDescent="0.25">
      <c r="A17" s="16">
        <v>14</v>
      </c>
      <c r="B17" s="1">
        <v>56</v>
      </c>
      <c r="C17" s="2" t="s">
        <v>8</v>
      </c>
      <c r="D17" s="48"/>
      <c r="E17" s="4" t="s">
        <v>31</v>
      </c>
      <c r="F17" s="3" t="s">
        <v>156</v>
      </c>
      <c r="G17" s="25"/>
    </row>
    <row r="18" spans="1:7" x14ac:dyDescent="0.25">
      <c r="A18" s="16">
        <v>15</v>
      </c>
      <c r="B18" s="1">
        <v>60</v>
      </c>
      <c r="C18" s="2" t="s">
        <v>9</v>
      </c>
      <c r="D18" s="48"/>
      <c r="E18" s="4" t="s">
        <v>32</v>
      </c>
      <c r="F18" s="3" t="s">
        <v>156</v>
      </c>
      <c r="G18" s="25"/>
    </row>
    <row r="19" spans="1:7" x14ac:dyDescent="0.25">
      <c r="A19" s="16">
        <v>16</v>
      </c>
      <c r="B19" s="1">
        <v>64</v>
      </c>
      <c r="C19" s="2" t="s">
        <v>10</v>
      </c>
      <c r="D19" s="48"/>
      <c r="E19" s="4" t="s">
        <v>33</v>
      </c>
      <c r="F19" s="3" t="s">
        <v>156</v>
      </c>
      <c r="G19" s="25"/>
    </row>
    <row r="20" spans="1:7" ht="15.75" thickBot="1" x14ac:dyDescent="0.3">
      <c r="A20" s="18">
        <v>17</v>
      </c>
      <c r="B20" s="19">
        <v>68</v>
      </c>
      <c r="C20" s="21" t="s">
        <v>18</v>
      </c>
      <c r="D20" s="49"/>
      <c r="E20" s="4" t="s">
        <v>34</v>
      </c>
      <c r="F20" s="3" t="s">
        <v>156</v>
      </c>
      <c r="G20" s="26"/>
    </row>
    <row r="21" spans="1:7" x14ac:dyDescent="0.25">
      <c r="A21" s="35">
        <v>18</v>
      </c>
      <c r="B21" s="8">
        <v>72</v>
      </c>
      <c r="C21" s="27" t="s">
        <v>83</v>
      </c>
      <c r="D21" s="9" t="s">
        <v>67</v>
      </c>
      <c r="E21" s="4" t="s">
        <v>35</v>
      </c>
      <c r="F21" s="3" t="s">
        <v>156</v>
      </c>
      <c r="G21" s="36"/>
    </row>
    <row r="22" spans="1:7" x14ac:dyDescent="0.25">
      <c r="A22" s="16">
        <v>19</v>
      </c>
      <c r="B22" s="1">
        <v>76</v>
      </c>
      <c r="C22" s="2" t="s">
        <v>73</v>
      </c>
      <c r="D22" s="3" t="s">
        <v>67</v>
      </c>
      <c r="E22" s="4" t="s">
        <v>36</v>
      </c>
      <c r="F22" s="3" t="s">
        <v>156</v>
      </c>
      <c r="G22" s="25"/>
    </row>
    <row r="23" spans="1:7" ht="15.75" thickBot="1" x14ac:dyDescent="0.3">
      <c r="A23" s="33">
        <v>20</v>
      </c>
      <c r="B23" s="6">
        <v>80</v>
      </c>
      <c r="C23" s="7" t="s">
        <v>74</v>
      </c>
      <c r="D23" s="23" t="s">
        <v>67</v>
      </c>
      <c r="E23" s="4" t="s">
        <v>37</v>
      </c>
      <c r="F23" s="3" t="s">
        <v>156</v>
      </c>
      <c r="G23" s="34"/>
    </row>
    <row r="24" spans="1:7" x14ac:dyDescent="0.25">
      <c r="A24" s="10">
        <v>21</v>
      </c>
      <c r="B24" s="11">
        <v>84</v>
      </c>
      <c r="C24" s="13" t="s">
        <v>75</v>
      </c>
      <c r="D24" s="13" t="s">
        <v>51</v>
      </c>
      <c r="E24" s="4" t="s">
        <v>38</v>
      </c>
      <c r="F24" s="3" t="s">
        <v>156</v>
      </c>
      <c r="G24" s="50" t="s">
        <v>168</v>
      </c>
    </row>
    <row r="25" spans="1:7" x14ac:dyDescent="0.25">
      <c r="A25" s="16">
        <v>22</v>
      </c>
      <c r="B25" s="1">
        <v>88</v>
      </c>
      <c r="C25" s="2" t="s">
        <v>76</v>
      </c>
      <c r="D25" s="2" t="s">
        <v>52</v>
      </c>
      <c r="E25" s="4" t="s">
        <v>39</v>
      </c>
      <c r="F25" s="3" t="s">
        <v>156</v>
      </c>
      <c r="G25" s="51"/>
    </row>
    <row r="26" spans="1:7" x14ac:dyDescent="0.25">
      <c r="A26" s="16">
        <v>23</v>
      </c>
      <c r="B26" s="1">
        <v>92</v>
      </c>
      <c r="C26" s="2" t="s">
        <v>77</v>
      </c>
      <c r="D26" s="2" t="s">
        <v>53</v>
      </c>
      <c r="E26" s="4" t="s">
        <v>40</v>
      </c>
      <c r="F26" s="3" t="s">
        <v>156</v>
      </c>
      <c r="G26" s="51"/>
    </row>
    <row r="27" spans="1:7" x14ac:dyDescent="0.25">
      <c r="A27" s="16">
        <v>24</v>
      </c>
      <c r="B27" s="1">
        <v>96</v>
      </c>
      <c r="C27" s="2" t="s">
        <v>78</v>
      </c>
      <c r="D27" s="2" t="s">
        <v>54</v>
      </c>
      <c r="E27" s="4" t="s">
        <v>41</v>
      </c>
      <c r="F27" s="3" t="s">
        <v>156</v>
      </c>
      <c r="G27" s="51"/>
    </row>
    <row r="28" spans="1:7" x14ac:dyDescent="0.25">
      <c r="A28" s="16">
        <v>25</v>
      </c>
      <c r="B28" s="1">
        <v>100</v>
      </c>
      <c r="C28" s="2" t="s">
        <v>79</v>
      </c>
      <c r="D28" s="2" t="s">
        <v>55</v>
      </c>
      <c r="E28" s="4" t="s">
        <v>42</v>
      </c>
      <c r="F28" s="3" t="s">
        <v>156</v>
      </c>
      <c r="G28" s="51"/>
    </row>
    <row r="29" spans="1:7" x14ac:dyDescent="0.25">
      <c r="A29" s="16">
        <v>26</v>
      </c>
      <c r="B29" s="1">
        <v>104</v>
      </c>
      <c r="C29" s="2" t="s">
        <v>80</v>
      </c>
      <c r="D29" s="2" t="s">
        <v>56</v>
      </c>
      <c r="E29" s="4" t="s">
        <v>43</v>
      </c>
      <c r="F29" s="3" t="s">
        <v>156</v>
      </c>
      <c r="G29" s="51"/>
    </row>
    <row r="30" spans="1:7" x14ac:dyDescent="0.25">
      <c r="A30" s="16">
        <v>27</v>
      </c>
      <c r="B30" s="1">
        <v>108</v>
      </c>
      <c r="C30" s="2" t="s">
        <v>81</v>
      </c>
      <c r="D30" s="2" t="s">
        <v>57</v>
      </c>
      <c r="E30" s="4" t="s">
        <v>44</v>
      </c>
      <c r="F30" s="3" t="s">
        <v>156</v>
      </c>
      <c r="G30" s="51"/>
    </row>
    <row r="31" spans="1:7" x14ac:dyDescent="0.25">
      <c r="A31" s="16">
        <v>28</v>
      </c>
      <c r="B31" s="1">
        <v>112</v>
      </c>
      <c r="C31" s="2" t="s">
        <v>82</v>
      </c>
      <c r="D31" s="2" t="s">
        <v>58</v>
      </c>
      <c r="E31" s="4" t="s">
        <v>45</v>
      </c>
      <c r="F31" s="3" t="s">
        <v>156</v>
      </c>
      <c r="G31" s="51"/>
    </row>
    <row r="32" spans="1:7" x14ac:dyDescent="0.25">
      <c r="A32" s="16">
        <v>29</v>
      </c>
      <c r="B32" s="1">
        <v>116</v>
      </c>
      <c r="C32" s="2" t="s">
        <v>19</v>
      </c>
      <c r="D32" s="2" t="s">
        <v>59</v>
      </c>
      <c r="E32" s="4" t="s">
        <v>46</v>
      </c>
      <c r="F32" s="3" t="s">
        <v>156</v>
      </c>
      <c r="G32" s="51"/>
    </row>
    <row r="33" spans="1:7" ht="15.75" thickBot="1" x14ac:dyDescent="0.3">
      <c r="A33" s="18">
        <v>30</v>
      </c>
      <c r="B33" s="19">
        <v>120</v>
      </c>
      <c r="C33" s="21" t="s">
        <v>20</v>
      </c>
      <c r="D33" s="21" t="s">
        <v>68</v>
      </c>
      <c r="E33" s="4" t="s">
        <v>139</v>
      </c>
      <c r="F33" s="3" t="s">
        <v>156</v>
      </c>
      <c r="G33" s="52"/>
    </row>
    <row r="34" spans="1:7" x14ac:dyDescent="0.25">
      <c r="A34" s="10">
        <v>31</v>
      </c>
      <c r="B34" s="11">
        <v>124</v>
      </c>
      <c r="C34" s="12" t="s">
        <v>21</v>
      </c>
      <c r="D34" s="13" t="s">
        <v>152</v>
      </c>
      <c r="E34" s="14" t="s">
        <v>140</v>
      </c>
      <c r="F34" s="3" t="s">
        <v>156</v>
      </c>
      <c r="G34" s="15" t="s">
        <v>65</v>
      </c>
    </row>
    <row r="35" spans="1:7" x14ac:dyDescent="0.25">
      <c r="A35" s="16">
        <v>32</v>
      </c>
      <c r="B35" s="1">
        <v>128</v>
      </c>
      <c r="C35" s="3" t="s">
        <v>84</v>
      </c>
      <c r="D35" s="2" t="s">
        <v>153</v>
      </c>
      <c r="E35" s="4" t="s">
        <v>116</v>
      </c>
      <c r="F35" s="3" t="s">
        <v>156</v>
      </c>
      <c r="G35" s="17" t="s">
        <v>65</v>
      </c>
    </row>
    <row r="36" spans="1:7" x14ac:dyDescent="0.25">
      <c r="A36" s="16">
        <v>33</v>
      </c>
      <c r="B36" s="1">
        <v>132</v>
      </c>
      <c r="C36" s="3" t="s">
        <v>85</v>
      </c>
      <c r="D36" s="2" t="s">
        <v>158</v>
      </c>
      <c r="E36" s="4" t="s">
        <v>121</v>
      </c>
      <c r="F36" s="3" t="s">
        <v>156</v>
      </c>
      <c r="G36" s="17" t="s">
        <v>65</v>
      </c>
    </row>
    <row r="37" spans="1:7" x14ac:dyDescent="0.25">
      <c r="A37" s="16">
        <v>34</v>
      </c>
      <c r="B37" s="1">
        <v>136</v>
      </c>
      <c r="C37" s="3" t="s">
        <v>86</v>
      </c>
      <c r="D37" s="2" t="s">
        <v>159</v>
      </c>
      <c r="E37" s="4" t="s">
        <v>117</v>
      </c>
      <c r="F37" s="3" t="s">
        <v>156</v>
      </c>
      <c r="G37" s="17" t="s">
        <v>65</v>
      </c>
    </row>
    <row r="38" spans="1:7" x14ac:dyDescent="0.25">
      <c r="A38" s="16">
        <v>35</v>
      </c>
      <c r="B38" s="1">
        <v>140</v>
      </c>
      <c r="C38" s="3" t="s">
        <v>87</v>
      </c>
      <c r="D38" s="2" t="s">
        <v>166</v>
      </c>
      <c r="E38" s="4" t="s">
        <v>118</v>
      </c>
      <c r="F38" s="3" t="s">
        <v>156</v>
      </c>
      <c r="G38" s="17" t="s">
        <v>65</v>
      </c>
    </row>
    <row r="39" spans="1:7" x14ac:dyDescent="0.25">
      <c r="A39" s="16">
        <v>36</v>
      </c>
      <c r="B39" s="1">
        <v>144</v>
      </c>
      <c r="C39" s="3" t="s">
        <v>88</v>
      </c>
      <c r="D39" s="28" t="s">
        <v>143</v>
      </c>
      <c r="E39" s="4" t="s">
        <v>119</v>
      </c>
      <c r="F39" s="3" t="s">
        <v>156</v>
      </c>
      <c r="G39" s="17" t="s">
        <v>65</v>
      </c>
    </row>
    <row r="40" spans="1:7" x14ac:dyDescent="0.25">
      <c r="A40" s="16">
        <v>37</v>
      </c>
      <c r="B40" s="1">
        <v>148</v>
      </c>
      <c r="C40" s="3" t="s">
        <v>89</v>
      </c>
      <c r="D40" s="2" t="s">
        <v>157</v>
      </c>
      <c r="E40" s="4" t="s">
        <v>120</v>
      </c>
      <c r="F40" s="3" t="s">
        <v>156</v>
      </c>
      <c r="G40" s="17" t="s">
        <v>65</v>
      </c>
    </row>
    <row r="41" spans="1:7" x14ac:dyDescent="0.25">
      <c r="A41" s="16">
        <v>38</v>
      </c>
      <c r="B41" s="1">
        <v>152</v>
      </c>
      <c r="C41" s="3" t="s">
        <v>90</v>
      </c>
      <c r="D41" s="3" t="s">
        <v>67</v>
      </c>
      <c r="E41" s="28" t="s">
        <v>142</v>
      </c>
      <c r="F41" s="5" t="s">
        <v>141</v>
      </c>
      <c r="G41" s="17" t="s">
        <v>65</v>
      </c>
    </row>
    <row r="42" spans="1:7" x14ac:dyDescent="0.25">
      <c r="A42" s="16">
        <v>39</v>
      </c>
      <c r="B42" s="1">
        <v>156</v>
      </c>
      <c r="C42" s="3" t="s">
        <v>91</v>
      </c>
      <c r="D42" s="3" t="s">
        <v>67</v>
      </c>
      <c r="E42" s="2" t="s">
        <v>167</v>
      </c>
      <c r="F42" s="5" t="s">
        <v>141</v>
      </c>
      <c r="G42" s="17" t="s">
        <v>65</v>
      </c>
    </row>
    <row r="43" spans="1:7" x14ac:dyDescent="0.25">
      <c r="A43" s="16">
        <v>40</v>
      </c>
      <c r="B43" s="1">
        <v>160</v>
      </c>
      <c r="C43" s="3" t="s">
        <v>92</v>
      </c>
      <c r="D43" s="3" t="s">
        <v>67</v>
      </c>
      <c r="E43" s="2" t="s">
        <v>149</v>
      </c>
      <c r="F43" s="5" t="s">
        <v>141</v>
      </c>
      <c r="G43" s="17" t="s">
        <v>65</v>
      </c>
    </row>
    <row r="44" spans="1:7" x14ac:dyDescent="0.25">
      <c r="A44" s="16">
        <v>41</v>
      </c>
      <c r="B44" s="1">
        <v>164</v>
      </c>
      <c r="C44" s="3" t="s">
        <v>93</v>
      </c>
      <c r="D44" s="3" t="s">
        <v>67</v>
      </c>
      <c r="E44" s="2" t="s">
        <v>150</v>
      </c>
      <c r="F44" s="5" t="s">
        <v>141</v>
      </c>
      <c r="G44" s="17" t="s">
        <v>65</v>
      </c>
    </row>
    <row r="45" spans="1:7" ht="15.75" thickBot="1" x14ac:dyDescent="0.3">
      <c r="A45" s="18">
        <v>42</v>
      </c>
      <c r="B45" s="19">
        <v>168</v>
      </c>
      <c r="C45" s="20" t="s">
        <v>94</v>
      </c>
      <c r="D45" s="20" t="s">
        <v>67</v>
      </c>
      <c r="E45" s="21" t="s">
        <v>151</v>
      </c>
      <c r="F45" s="5" t="s">
        <v>141</v>
      </c>
      <c r="G45" s="22" t="s">
        <v>65</v>
      </c>
    </row>
    <row r="46" spans="1:7" x14ac:dyDescent="0.25">
      <c r="A46" s="35">
        <v>43</v>
      </c>
      <c r="B46" s="8">
        <v>172</v>
      </c>
      <c r="C46" s="9" t="s">
        <v>95</v>
      </c>
      <c r="D46" s="9" t="s">
        <v>67</v>
      </c>
      <c r="E46" s="4" t="s">
        <v>122</v>
      </c>
      <c r="F46" s="3" t="s">
        <v>156</v>
      </c>
      <c r="G46" s="36"/>
    </row>
    <row r="47" spans="1:7" x14ac:dyDescent="0.25">
      <c r="A47" s="16">
        <v>44</v>
      </c>
      <c r="B47" s="1">
        <v>176</v>
      </c>
      <c r="C47" s="3" t="s">
        <v>96</v>
      </c>
      <c r="D47" s="3" t="s">
        <v>67</v>
      </c>
      <c r="E47" s="4" t="s">
        <v>123</v>
      </c>
      <c r="F47" s="3" t="s">
        <v>156</v>
      </c>
      <c r="G47" s="25"/>
    </row>
    <row r="48" spans="1:7" x14ac:dyDescent="0.25">
      <c r="A48" s="16">
        <v>45</v>
      </c>
      <c r="B48" s="1">
        <v>180</v>
      </c>
      <c r="C48" s="3" t="s">
        <v>97</v>
      </c>
      <c r="D48" s="3" t="s">
        <v>67</v>
      </c>
      <c r="E48" s="4" t="s">
        <v>124</v>
      </c>
      <c r="F48" s="3" t="s">
        <v>156</v>
      </c>
      <c r="G48" s="25"/>
    </row>
    <row r="49" spans="1:7" x14ac:dyDescent="0.25">
      <c r="A49" s="16">
        <v>46</v>
      </c>
      <c r="B49" s="1">
        <v>184</v>
      </c>
      <c r="C49" s="3" t="s">
        <v>98</v>
      </c>
      <c r="D49" s="3" t="s">
        <v>67</v>
      </c>
      <c r="E49" s="4" t="s">
        <v>125</v>
      </c>
      <c r="F49" s="3" t="s">
        <v>156</v>
      </c>
      <c r="G49" s="25"/>
    </row>
    <row r="50" spans="1:7" x14ac:dyDescent="0.25">
      <c r="A50" s="16">
        <v>47</v>
      </c>
      <c r="B50" s="1">
        <v>188</v>
      </c>
      <c r="C50" s="3" t="s">
        <v>99</v>
      </c>
      <c r="D50" s="3" t="s">
        <v>67</v>
      </c>
      <c r="E50" s="4" t="s">
        <v>126</v>
      </c>
      <c r="F50" s="3" t="s">
        <v>156</v>
      </c>
      <c r="G50" s="25"/>
    </row>
    <row r="51" spans="1:7" x14ac:dyDescent="0.25">
      <c r="A51" s="16">
        <v>48</v>
      </c>
      <c r="B51" s="1">
        <v>192</v>
      </c>
      <c r="C51" s="3" t="s">
        <v>100</v>
      </c>
      <c r="D51" s="3" t="s">
        <v>67</v>
      </c>
      <c r="E51" s="4" t="s">
        <v>127</v>
      </c>
      <c r="F51" s="3" t="s">
        <v>156</v>
      </c>
      <c r="G51" s="25"/>
    </row>
    <row r="52" spans="1:7" x14ac:dyDescent="0.25">
      <c r="A52" s="16">
        <v>49</v>
      </c>
      <c r="B52" s="1">
        <v>196</v>
      </c>
      <c r="C52" s="3" t="s">
        <v>101</v>
      </c>
      <c r="D52" s="3" t="s">
        <v>67</v>
      </c>
      <c r="E52" s="4" t="s">
        <v>128</v>
      </c>
      <c r="F52" s="3" t="s">
        <v>156</v>
      </c>
      <c r="G52" s="25"/>
    </row>
    <row r="53" spans="1:7" x14ac:dyDescent="0.25">
      <c r="A53" s="16">
        <v>50</v>
      </c>
      <c r="B53" s="1">
        <v>200</v>
      </c>
      <c r="C53" s="3" t="s">
        <v>102</v>
      </c>
      <c r="D53" s="2" t="s">
        <v>161</v>
      </c>
      <c r="E53" s="4" t="s">
        <v>129</v>
      </c>
      <c r="F53" s="3" t="s">
        <v>156</v>
      </c>
      <c r="G53" s="25"/>
    </row>
    <row r="54" spans="1:7" x14ac:dyDescent="0.25">
      <c r="A54" s="16">
        <v>51</v>
      </c>
      <c r="B54" s="1">
        <v>204</v>
      </c>
      <c r="C54" s="3" t="s">
        <v>103</v>
      </c>
      <c r="D54" s="2" t="s">
        <v>160</v>
      </c>
      <c r="E54" s="4" t="s">
        <v>130</v>
      </c>
      <c r="F54" s="3" t="s">
        <v>156</v>
      </c>
      <c r="G54" s="25"/>
    </row>
    <row r="55" spans="1:7" x14ac:dyDescent="0.25">
      <c r="A55" s="16">
        <v>52</v>
      </c>
      <c r="B55" s="1">
        <v>208</v>
      </c>
      <c r="C55" s="3" t="s">
        <v>104</v>
      </c>
      <c r="D55" s="2" t="s">
        <v>163</v>
      </c>
      <c r="E55" s="4" t="s">
        <v>131</v>
      </c>
      <c r="F55" s="3" t="s">
        <v>156</v>
      </c>
      <c r="G55" s="25"/>
    </row>
    <row r="56" spans="1:7" x14ac:dyDescent="0.25">
      <c r="A56" s="16">
        <v>53</v>
      </c>
      <c r="B56" s="1">
        <v>212</v>
      </c>
      <c r="C56" s="3" t="s">
        <v>105</v>
      </c>
      <c r="D56" s="2" t="s">
        <v>162</v>
      </c>
      <c r="E56" s="4" t="s">
        <v>132</v>
      </c>
      <c r="F56" s="3" t="s">
        <v>156</v>
      </c>
      <c r="G56" s="25"/>
    </row>
    <row r="57" spans="1:7" x14ac:dyDescent="0.25">
      <c r="A57" s="16">
        <v>54</v>
      </c>
      <c r="B57" s="1">
        <v>216</v>
      </c>
      <c r="C57" s="3" t="s">
        <v>106</v>
      </c>
      <c r="D57" s="2" t="s">
        <v>164</v>
      </c>
      <c r="E57" s="4" t="s">
        <v>133</v>
      </c>
      <c r="F57" s="3" t="s">
        <v>156</v>
      </c>
      <c r="G57" s="25"/>
    </row>
    <row r="58" spans="1:7" x14ac:dyDescent="0.25">
      <c r="A58" s="16">
        <v>55</v>
      </c>
      <c r="B58" s="1">
        <v>220</v>
      </c>
      <c r="C58" s="3" t="s">
        <v>107</v>
      </c>
      <c r="D58" s="2" t="s">
        <v>165</v>
      </c>
      <c r="E58" s="4" t="s">
        <v>134</v>
      </c>
      <c r="F58" s="3" t="s">
        <v>156</v>
      </c>
      <c r="G58" s="25"/>
    </row>
    <row r="59" spans="1:7" x14ac:dyDescent="0.25">
      <c r="A59" s="16">
        <v>56</v>
      </c>
      <c r="B59" s="1">
        <v>224</v>
      </c>
      <c r="C59" s="3" t="s">
        <v>108</v>
      </c>
      <c r="D59" s="3" t="s">
        <v>253</v>
      </c>
      <c r="E59" s="4" t="s">
        <v>135</v>
      </c>
      <c r="F59" s="3" t="s">
        <v>156</v>
      </c>
      <c r="G59" s="25"/>
    </row>
    <row r="60" spans="1:7" x14ac:dyDescent="0.25">
      <c r="A60" s="16">
        <v>57</v>
      </c>
      <c r="B60" s="1">
        <v>228</v>
      </c>
      <c r="C60" s="3" t="s">
        <v>109</v>
      </c>
      <c r="D60" s="3" t="s">
        <v>67</v>
      </c>
      <c r="E60" s="4" t="s">
        <v>136</v>
      </c>
      <c r="F60" s="3" t="s">
        <v>156</v>
      </c>
      <c r="G60" s="25"/>
    </row>
    <row r="61" spans="1:7" x14ac:dyDescent="0.25">
      <c r="A61" s="16">
        <v>58</v>
      </c>
      <c r="B61" s="1">
        <v>232</v>
      </c>
      <c r="C61" s="3" t="s">
        <v>110</v>
      </c>
      <c r="D61" s="3" t="s">
        <v>67</v>
      </c>
      <c r="E61" s="4" t="s">
        <v>137</v>
      </c>
      <c r="F61" s="3" t="s">
        <v>156</v>
      </c>
      <c r="G61" s="25"/>
    </row>
    <row r="62" spans="1:7" x14ac:dyDescent="0.25">
      <c r="A62" s="16">
        <v>59</v>
      </c>
      <c r="B62" s="1">
        <v>236</v>
      </c>
      <c r="C62" s="3" t="s">
        <v>111</v>
      </c>
      <c r="D62" s="3" t="s">
        <v>67</v>
      </c>
      <c r="E62" s="4" t="s">
        <v>138</v>
      </c>
      <c r="F62" s="3" t="s">
        <v>67</v>
      </c>
      <c r="G62" s="25"/>
    </row>
    <row r="63" spans="1:7" x14ac:dyDescent="0.25">
      <c r="A63" s="16">
        <v>60</v>
      </c>
      <c r="B63" s="1">
        <v>240</v>
      </c>
      <c r="C63" s="3" t="s">
        <v>112</v>
      </c>
      <c r="D63" s="3" t="s">
        <v>67</v>
      </c>
      <c r="E63" s="2" t="s">
        <v>47</v>
      </c>
      <c r="F63" s="5" t="s">
        <v>141</v>
      </c>
      <c r="G63" s="25"/>
    </row>
    <row r="64" spans="1:7" x14ac:dyDescent="0.25">
      <c r="A64" s="16">
        <v>61</v>
      </c>
      <c r="B64" s="1">
        <v>244</v>
      </c>
      <c r="C64" s="3" t="s">
        <v>113</v>
      </c>
      <c r="D64" s="3" t="s">
        <v>67</v>
      </c>
      <c r="E64" s="2" t="s">
        <v>48</v>
      </c>
      <c r="F64" s="5" t="s">
        <v>141</v>
      </c>
      <c r="G64" s="25"/>
    </row>
    <row r="65" spans="1:7" x14ac:dyDescent="0.25">
      <c r="A65" s="16">
        <v>62</v>
      </c>
      <c r="B65" s="1">
        <v>248</v>
      </c>
      <c r="C65" s="3" t="s">
        <v>114</v>
      </c>
      <c r="D65" s="3" t="s">
        <v>67</v>
      </c>
      <c r="E65" s="2" t="s">
        <v>49</v>
      </c>
      <c r="F65" s="5" t="s">
        <v>141</v>
      </c>
      <c r="G65" s="25"/>
    </row>
    <row r="66" spans="1:7" ht="15.75" thickBot="1" x14ac:dyDescent="0.3">
      <c r="A66" s="18">
        <v>63</v>
      </c>
      <c r="B66" s="19">
        <v>252</v>
      </c>
      <c r="C66" s="20" t="s">
        <v>115</v>
      </c>
      <c r="D66" s="20" t="s">
        <v>67</v>
      </c>
      <c r="E66" s="21" t="s">
        <v>69</v>
      </c>
      <c r="F66" s="37" t="s">
        <v>141</v>
      </c>
      <c r="G66" s="26"/>
    </row>
  </sheetData>
  <autoFilter ref="A2:G66" xr:uid="{5CA7B250-65D7-4AD2-854C-60AA950F667B}"/>
  <mergeCells count="2">
    <mergeCell ref="D11:D20"/>
    <mergeCell ref="G24:G33"/>
  </mergeCells>
  <pageMargins left="0.25" right="0.25" top="0.75" bottom="0.75" header="0.3" footer="0.3"/>
  <pageSetup paperSize="3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77F712-2E43-4E4A-99F6-AABD4D1EEC76}">
  <dimension ref="A3:J47"/>
  <sheetViews>
    <sheetView topLeftCell="A10" workbookViewId="0">
      <selection activeCell="B30" sqref="B30"/>
    </sheetView>
  </sheetViews>
  <sheetFormatPr defaultRowHeight="15" x14ac:dyDescent="0.25"/>
  <cols>
    <col min="2" max="2" width="23.85546875" bestFit="1" customWidth="1"/>
  </cols>
  <sheetData>
    <row r="3" spans="1:8" x14ac:dyDescent="0.25">
      <c r="E3" s="53" t="s">
        <v>243</v>
      </c>
      <c r="F3" s="53"/>
      <c r="G3" s="38"/>
      <c r="H3" s="38"/>
    </row>
    <row r="4" spans="1:8" x14ac:dyDescent="0.25">
      <c r="A4" s="38">
        <v>0</v>
      </c>
      <c r="B4" s="38" t="s">
        <v>169</v>
      </c>
      <c r="C4" s="38">
        <v>0</v>
      </c>
      <c r="E4" s="38">
        <v>1800</v>
      </c>
      <c r="F4" s="38">
        <f>HEX2DEC(E4)</f>
        <v>6144</v>
      </c>
      <c r="G4" s="38"/>
      <c r="H4" s="38">
        <f t="shared" ref="H4:H17" si="0">HEX2DEC(G4)</f>
        <v>0</v>
      </c>
    </row>
    <row r="5" spans="1:8" x14ac:dyDescent="0.25">
      <c r="A5" s="38">
        <v>1</v>
      </c>
      <c r="B5" s="38" t="s">
        <v>170</v>
      </c>
      <c r="C5" s="38">
        <v>1</v>
      </c>
      <c r="E5" s="38">
        <v>36</v>
      </c>
      <c r="F5" s="38">
        <f t="shared" ref="F5:F46" si="1">HEX2DEC(E5)</f>
        <v>54</v>
      </c>
      <c r="G5" s="38"/>
      <c r="H5" s="38">
        <f t="shared" si="0"/>
        <v>0</v>
      </c>
    </row>
    <row r="6" spans="1:8" x14ac:dyDescent="0.25">
      <c r="A6" s="38">
        <v>2</v>
      </c>
      <c r="B6" s="38" t="s">
        <v>171</v>
      </c>
      <c r="C6" s="38">
        <v>2</v>
      </c>
      <c r="E6" s="38">
        <v>10</v>
      </c>
      <c r="F6" s="38">
        <f t="shared" si="1"/>
        <v>16</v>
      </c>
      <c r="G6" s="38"/>
      <c r="H6" s="38">
        <f t="shared" si="0"/>
        <v>0</v>
      </c>
    </row>
    <row r="7" spans="1:8" x14ac:dyDescent="0.25">
      <c r="A7" s="38">
        <v>3</v>
      </c>
      <c r="B7" s="38" t="s">
        <v>172</v>
      </c>
      <c r="C7" s="38">
        <v>3</v>
      </c>
      <c r="E7" s="38">
        <v>437</v>
      </c>
      <c r="F7" s="38">
        <f t="shared" si="1"/>
        <v>1079</v>
      </c>
      <c r="G7" s="38"/>
      <c r="H7" s="38">
        <f t="shared" si="0"/>
        <v>0</v>
      </c>
    </row>
    <row r="8" spans="1:8" x14ac:dyDescent="0.25">
      <c r="A8" s="38">
        <v>4</v>
      </c>
      <c r="B8" s="38" t="s">
        <v>173</v>
      </c>
      <c r="C8" s="38">
        <v>4</v>
      </c>
      <c r="E8" s="38" t="s">
        <v>240</v>
      </c>
      <c r="F8" s="38">
        <f t="shared" si="1"/>
        <v>1919</v>
      </c>
      <c r="G8" s="38"/>
      <c r="H8" s="38">
        <f t="shared" si="0"/>
        <v>0</v>
      </c>
    </row>
    <row r="9" spans="1:8" x14ac:dyDescent="0.25">
      <c r="A9" s="38">
        <v>5</v>
      </c>
      <c r="B9" s="38" t="s">
        <v>174</v>
      </c>
      <c r="C9" s="38">
        <v>5</v>
      </c>
      <c r="E9" s="38">
        <v>0</v>
      </c>
      <c r="F9" s="38">
        <f t="shared" si="1"/>
        <v>0</v>
      </c>
      <c r="G9" s="38"/>
      <c r="H9" s="38">
        <f t="shared" si="0"/>
        <v>0</v>
      </c>
    </row>
    <row r="10" spans="1:8" x14ac:dyDescent="0.25">
      <c r="A10" s="38">
        <v>6</v>
      </c>
      <c r="B10" s="38" t="s">
        <v>175</v>
      </c>
      <c r="C10" s="38">
        <v>6</v>
      </c>
      <c r="E10" s="38">
        <v>8</v>
      </c>
      <c r="F10" s="38">
        <f t="shared" si="1"/>
        <v>8</v>
      </c>
      <c r="G10" s="38"/>
      <c r="H10" s="38">
        <f t="shared" si="0"/>
        <v>0</v>
      </c>
    </row>
    <row r="11" spans="1:8" x14ac:dyDescent="0.25">
      <c r="A11" s="38">
        <v>7</v>
      </c>
      <c r="B11" s="38" t="s">
        <v>176</v>
      </c>
      <c r="C11" s="38">
        <v>7</v>
      </c>
      <c r="E11" s="38" t="s">
        <v>241</v>
      </c>
      <c r="F11" s="38">
        <f t="shared" si="1"/>
        <v>8066</v>
      </c>
      <c r="G11" s="38"/>
      <c r="H11" s="38">
        <f t="shared" si="0"/>
        <v>0</v>
      </c>
    </row>
    <row r="12" spans="1:8" x14ac:dyDescent="0.25">
      <c r="A12" s="38">
        <v>8</v>
      </c>
      <c r="B12" s="38" t="s">
        <v>177</v>
      </c>
      <c r="C12" s="38">
        <v>8</v>
      </c>
      <c r="E12" s="38">
        <v>0</v>
      </c>
      <c r="F12" s="38">
        <f t="shared" si="1"/>
        <v>0</v>
      </c>
      <c r="G12" s="38"/>
      <c r="H12" s="38">
        <f t="shared" si="0"/>
        <v>0</v>
      </c>
    </row>
    <row r="13" spans="1:8" x14ac:dyDescent="0.25">
      <c r="A13" s="38">
        <v>9</v>
      </c>
      <c r="B13" s="38" t="s">
        <v>178</v>
      </c>
      <c r="C13" s="38">
        <v>9</v>
      </c>
      <c r="E13" s="38" t="s">
        <v>242</v>
      </c>
      <c r="F13" s="38">
        <f t="shared" si="1"/>
        <v>2000</v>
      </c>
      <c r="G13" s="38">
        <v>797</v>
      </c>
      <c r="H13" s="38">
        <f t="shared" si="0"/>
        <v>1943</v>
      </c>
    </row>
    <row r="14" spans="1:8" x14ac:dyDescent="0.25">
      <c r="A14" s="38">
        <v>10</v>
      </c>
      <c r="B14" s="38" t="s">
        <v>179</v>
      </c>
      <c r="C14" s="38" t="s">
        <v>212</v>
      </c>
      <c r="E14" s="38">
        <v>8000</v>
      </c>
      <c r="F14" s="38">
        <f t="shared" si="1"/>
        <v>32768</v>
      </c>
      <c r="G14" s="38">
        <v>0</v>
      </c>
      <c r="H14" s="38">
        <f t="shared" si="0"/>
        <v>0</v>
      </c>
    </row>
    <row r="15" spans="1:8" x14ac:dyDescent="0.25">
      <c r="A15" s="38">
        <v>11</v>
      </c>
      <c r="B15" s="38" t="s">
        <v>180</v>
      </c>
      <c r="C15" s="38" t="s">
        <v>213</v>
      </c>
      <c r="E15" s="38">
        <v>0</v>
      </c>
      <c r="F15" s="38">
        <f t="shared" si="1"/>
        <v>0</v>
      </c>
      <c r="G15" s="38"/>
      <c r="H15" s="38">
        <f t="shared" si="0"/>
        <v>0</v>
      </c>
    </row>
    <row r="16" spans="1:8" x14ac:dyDescent="0.25">
      <c r="A16" s="38">
        <v>12</v>
      </c>
      <c r="B16" s="38" t="s">
        <v>181</v>
      </c>
      <c r="C16" s="38" t="s">
        <v>214</v>
      </c>
      <c r="E16" s="38">
        <v>0</v>
      </c>
      <c r="F16" s="38">
        <f t="shared" si="1"/>
        <v>0</v>
      </c>
      <c r="G16" s="38"/>
      <c r="H16" s="38">
        <f t="shared" si="0"/>
        <v>0</v>
      </c>
    </row>
    <row r="17" spans="1:10" x14ac:dyDescent="0.25">
      <c r="A17" s="38">
        <v>13</v>
      </c>
      <c r="B17" s="38" t="s">
        <v>182</v>
      </c>
      <c r="C17" s="38" t="s">
        <v>215</v>
      </c>
      <c r="E17" s="38">
        <v>0</v>
      </c>
      <c r="F17" s="38">
        <f t="shared" si="1"/>
        <v>0</v>
      </c>
      <c r="G17" s="38"/>
      <c r="H17" s="38">
        <f t="shared" si="0"/>
        <v>0</v>
      </c>
    </row>
    <row r="18" spans="1:10" ht="15.75" thickBot="1" x14ac:dyDescent="0.3">
      <c r="A18" s="38">
        <v>16</v>
      </c>
      <c r="B18" s="40" t="s">
        <v>183</v>
      </c>
      <c r="C18" s="40">
        <v>10</v>
      </c>
      <c r="D18" s="41"/>
      <c r="E18" s="40">
        <v>53</v>
      </c>
      <c r="F18" s="40">
        <f t="shared" si="1"/>
        <v>83</v>
      </c>
      <c r="G18" s="40">
        <v>50</v>
      </c>
      <c r="H18" s="40">
        <f>HEX2DEC(G18)</f>
        <v>80</v>
      </c>
      <c r="I18">
        <v>51</v>
      </c>
      <c r="J18">
        <f>HEX2DEC(I18)</f>
        <v>81</v>
      </c>
    </row>
    <row r="19" spans="1:10" ht="15.75" thickBot="1" x14ac:dyDescent="0.3">
      <c r="A19" s="38">
        <v>17</v>
      </c>
      <c r="B19" s="40" t="s">
        <v>184</v>
      </c>
      <c r="C19" s="40">
        <v>11</v>
      </c>
      <c r="D19" s="41"/>
      <c r="E19" s="42">
        <v>1803</v>
      </c>
      <c r="F19" s="40">
        <f t="shared" si="1"/>
        <v>6147</v>
      </c>
      <c r="G19" s="42">
        <v>6404</v>
      </c>
      <c r="H19" s="40">
        <f t="shared" ref="H19:H47" si="2">HEX2DEC(G19)</f>
        <v>25604</v>
      </c>
      <c r="I19" s="43">
        <v>4805</v>
      </c>
      <c r="J19">
        <f t="shared" ref="J19:J20" si="3">HEX2DEC(I19)</f>
        <v>18437</v>
      </c>
    </row>
    <row r="20" spans="1:10" x14ac:dyDescent="0.25">
      <c r="A20" s="38">
        <v>18</v>
      </c>
      <c r="B20" s="40" t="s">
        <v>185</v>
      </c>
      <c r="C20" s="40">
        <v>12</v>
      </c>
      <c r="D20" s="41"/>
      <c r="E20" s="40">
        <v>1</v>
      </c>
      <c r="F20" s="40">
        <f t="shared" si="1"/>
        <v>1</v>
      </c>
      <c r="G20" s="40"/>
      <c r="H20" s="40">
        <f t="shared" si="2"/>
        <v>0</v>
      </c>
      <c r="I20">
        <v>2</v>
      </c>
      <c r="J20">
        <f t="shared" si="3"/>
        <v>2</v>
      </c>
    </row>
    <row r="21" spans="1:10" x14ac:dyDescent="0.25">
      <c r="A21" s="38">
        <v>30</v>
      </c>
      <c r="B21" s="38" t="s">
        <v>186</v>
      </c>
      <c r="C21" s="38" t="s">
        <v>216</v>
      </c>
      <c r="E21" s="38">
        <v>4006</v>
      </c>
      <c r="F21" s="38">
        <f t="shared" si="1"/>
        <v>16390</v>
      </c>
      <c r="G21" s="38">
        <v>4006</v>
      </c>
      <c r="H21" s="38">
        <f t="shared" si="2"/>
        <v>16390</v>
      </c>
    </row>
    <row r="22" spans="1:10" x14ac:dyDescent="0.25">
      <c r="A22" s="38">
        <v>32</v>
      </c>
      <c r="B22" s="38" t="s">
        <v>187</v>
      </c>
      <c r="C22" s="38">
        <v>20</v>
      </c>
      <c r="E22" s="38" t="s">
        <v>232</v>
      </c>
      <c r="F22" s="38">
        <f t="shared" si="1"/>
        <v>49216</v>
      </c>
      <c r="G22" s="38">
        <v>40</v>
      </c>
      <c r="H22" s="38">
        <f t="shared" si="2"/>
        <v>64</v>
      </c>
    </row>
    <row r="23" spans="1:10" x14ac:dyDescent="0.25">
      <c r="A23" s="38">
        <v>34</v>
      </c>
      <c r="B23" s="38" t="s">
        <v>188</v>
      </c>
      <c r="C23" s="38">
        <v>22</v>
      </c>
      <c r="E23" s="38">
        <v>0</v>
      </c>
      <c r="F23" s="38">
        <f t="shared" si="1"/>
        <v>0</v>
      </c>
      <c r="G23" s="38"/>
      <c r="H23" s="38">
        <f t="shared" si="2"/>
        <v>0</v>
      </c>
    </row>
    <row r="24" spans="1:10" x14ac:dyDescent="0.25">
      <c r="A24" s="38">
        <v>35</v>
      </c>
      <c r="B24" s="38" t="s">
        <v>189</v>
      </c>
      <c r="C24" s="38">
        <v>23</v>
      </c>
      <c r="E24" s="38">
        <v>0</v>
      </c>
      <c r="F24" s="38">
        <f t="shared" si="1"/>
        <v>0</v>
      </c>
      <c r="G24" s="38"/>
      <c r="H24" s="38">
        <f t="shared" si="2"/>
        <v>0</v>
      </c>
    </row>
    <row r="25" spans="1:10" x14ac:dyDescent="0.25">
      <c r="A25" s="38">
        <v>43</v>
      </c>
      <c r="B25" s="38" t="s">
        <v>190</v>
      </c>
      <c r="C25" s="38" t="s">
        <v>217</v>
      </c>
      <c r="E25" s="38">
        <v>10</v>
      </c>
      <c r="F25" s="38">
        <f t="shared" si="1"/>
        <v>16</v>
      </c>
      <c r="G25" s="38">
        <v>8</v>
      </c>
      <c r="H25" s="38">
        <f t="shared" si="2"/>
        <v>8</v>
      </c>
    </row>
    <row r="26" spans="1:10" x14ac:dyDescent="0.25">
      <c r="A26" s="38">
        <v>44</v>
      </c>
      <c r="B26" s="38" t="s">
        <v>191</v>
      </c>
      <c r="C26" s="38" t="s">
        <v>218</v>
      </c>
      <c r="E26" s="38">
        <v>10</v>
      </c>
      <c r="F26" s="38">
        <f t="shared" si="1"/>
        <v>16</v>
      </c>
      <c r="G26" s="38">
        <v>8</v>
      </c>
      <c r="H26" s="38">
        <f t="shared" si="2"/>
        <v>8</v>
      </c>
    </row>
    <row r="27" spans="1:10" x14ac:dyDescent="0.25">
      <c r="A27" s="38">
        <v>45</v>
      </c>
      <c r="B27" s="38" t="s">
        <v>192</v>
      </c>
      <c r="C27" s="38" t="s">
        <v>219</v>
      </c>
      <c r="E27" s="38">
        <v>10</v>
      </c>
      <c r="F27" s="38">
        <f t="shared" si="1"/>
        <v>16</v>
      </c>
      <c r="G27" s="38">
        <v>8</v>
      </c>
      <c r="H27" s="38">
        <f t="shared" si="2"/>
        <v>8</v>
      </c>
    </row>
    <row r="28" spans="1:10" x14ac:dyDescent="0.25">
      <c r="A28" s="38">
        <v>46</v>
      </c>
      <c r="B28" s="38" t="s">
        <v>193</v>
      </c>
      <c r="C28" s="38" t="s">
        <v>220</v>
      </c>
      <c r="E28" s="38">
        <v>10</v>
      </c>
      <c r="F28" s="38">
        <f t="shared" si="1"/>
        <v>16</v>
      </c>
      <c r="G28" s="38">
        <v>8</v>
      </c>
      <c r="H28" s="38">
        <f t="shared" si="2"/>
        <v>8</v>
      </c>
    </row>
    <row r="29" spans="1:10" x14ac:dyDescent="0.25">
      <c r="A29" s="38">
        <v>53</v>
      </c>
      <c r="B29" s="38" t="s">
        <v>194</v>
      </c>
      <c r="C29" s="38">
        <v>35</v>
      </c>
      <c r="E29" s="38">
        <v>8</v>
      </c>
      <c r="F29" s="38">
        <f t="shared" si="1"/>
        <v>8</v>
      </c>
      <c r="G29" s="38">
        <v>8</v>
      </c>
      <c r="H29" s="38">
        <f t="shared" si="2"/>
        <v>8</v>
      </c>
    </row>
    <row r="30" spans="1:10" x14ac:dyDescent="0.25">
      <c r="A30" s="38">
        <v>73</v>
      </c>
      <c r="B30" s="38" t="s">
        <v>195</v>
      </c>
      <c r="C30" s="38">
        <v>49</v>
      </c>
      <c r="E30" s="38" t="s">
        <v>233</v>
      </c>
      <c r="F30" s="38">
        <f t="shared" si="1"/>
        <v>424</v>
      </c>
      <c r="G30" s="38" t="s">
        <v>244</v>
      </c>
      <c r="H30" s="38">
        <f t="shared" si="2"/>
        <v>168</v>
      </c>
    </row>
    <row r="31" spans="1:10" x14ac:dyDescent="0.25">
      <c r="A31" s="38">
        <v>75</v>
      </c>
      <c r="B31" s="38" t="s">
        <v>196</v>
      </c>
      <c r="C31" s="38" t="s">
        <v>221</v>
      </c>
      <c r="E31" s="38">
        <v>28</v>
      </c>
      <c r="F31" s="38">
        <f t="shared" si="1"/>
        <v>40</v>
      </c>
      <c r="G31" s="38"/>
      <c r="H31" s="38">
        <f t="shared" si="2"/>
        <v>0</v>
      </c>
    </row>
    <row r="32" spans="1:10" x14ac:dyDescent="0.25">
      <c r="A32" s="38">
        <v>91</v>
      </c>
      <c r="B32" s="38" t="s">
        <v>197</v>
      </c>
      <c r="C32" s="38" t="s">
        <v>222</v>
      </c>
      <c r="E32" s="38">
        <v>1</v>
      </c>
      <c r="F32" s="38">
        <f t="shared" si="1"/>
        <v>1</v>
      </c>
      <c r="G32" s="38">
        <v>1</v>
      </c>
      <c r="H32" s="38">
        <f t="shared" si="2"/>
        <v>1</v>
      </c>
    </row>
    <row r="33" spans="1:8" x14ac:dyDescent="0.25">
      <c r="A33" s="38">
        <v>92</v>
      </c>
      <c r="B33" s="38" t="s">
        <v>198</v>
      </c>
      <c r="C33" s="38" t="s">
        <v>223</v>
      </c>
      <c r="E33" s="38" t="s">
        <v>234</v>
      </c>
      <c r="F33" s="38">
        <f t="shared" si="1"/>
        <v>90</v>
      </c>
      <c r="G33" s="38"/>
      <c r="H33" s="38">
        <f t="shared" si="2"/>
        <v>0</v>
      </c>
    </row>
    <row r="34" spans="1:8" x14ac:dyDescent="0.25">
      <c r="A34" s="38">
        <v>93</v>
      </c>
      <c r="B34" s="38" t="s">
        <v>199</v>
      </c>
      <c r="C34" s="38" t="s">
        <v>224</v>
      </c>
      <c r="E34" s="38" t="s">
        <v>235</v>
      </c>
      <c r="F34" s="38">
        <f t="shared" si="1"/>
        <v>11539</v>
      </c>
      <c r="G34" s="38"/>
      <c r="H34" s="38">
        <f t="shared" si="2"/>
        <v>0</v>
      </c>
    </row>
    <row r="35" spans="1:8" x14ac:dyDescent="0.25">
      <c r="A35" s="38">
        <v>94</v>
      </c>
      <c r="B35" s="38" t="s">
        <v>200</v>
      </c>
      <c r="C35" s="38" t="s">
        <v>225</v>
      </c>
      <c r="E35" s="38" t="s">
        <v>236</v>
      </c>
      <c r="F35" s="38">
        <f t="shared" si="1"/>
        <v>16895</v>
      </c>
      <c r="G35" s="38"/>
      <c r="H35" s="38">
        <f t="shared" si="2"/>
        <v>0</v>
      </c>
    </row>
    <row r="36" spans="1:8" x14ac:dyDescent="0.25">
      <c r="A36" s="38">
        <v>95</v>
      </c>
      <c r="B36" s="38" t="s">
        <v>201</v>
      </c>
      <c r="C36" s="38" t="s">
        <v>226</v>
      </c>
      <c r="E36" s="38" t="s">
        <v>237</v>
      </c>
      <c r="F36" s="38">
        <f t="shared" si="1"/>
        <v>8989</v>
      </c>
      <c r="G36" s="38"/>
      <c r="H36" s="38">
        <f t="shared" si="2"/>
        <v>0</v>
      </c>
    </row>
    <row r="37" spans="1:8" x14ac:dyDescent="0.25">
      <c r="A37" s="38">
        <v>96</v>
      </c>
      <c r="B37" s="38" t="s">
        <v>202</v>
      </c>
      <c r="C37" s="38">
        <v>60</v>
      </c>
      <c r="E37" s="38" t="s">
        <v>238</v>
      </c>
      <c r="F37" s="38">
        <f t="shared" si="1"/>
        <v>45</v>
      </c>
      <c r="G37" s="38">
        <v>20</v>
      </c>
      <c r="H37" s="38">
        <f t="shared" si="2"/>
        <v>32</v>
      </c>
    </row>
    <row r="38" spans="1:8" x14ac:dyDescent="0.25">
      <c r="A38" s="38">
        <v>97</v>
      </c>
      <c r="B38" s="38" t="s">
        <v>203</v>
      </c>
      <c r="C38" s="38">
        <v>61</v>
      </c>
      <c r="E38" s="38" t="s">
        <v>238</v>
      </c>
      <c r="F38" s="38">
        <f t="shared" si="1"/>
        <v>45</v>
      </c>
      <c r="G38" s="38">
        <v>20</v>
      </c>
      <c r="H38" s="38">
        <f t="shared" si="2"/>
        <v>32</v>
      </c>
    </row>
    <row r="39" spans="1:8" x14ac:dyDescent="0.25">
      <c r="A39" s="38">
        <v>98</v>
      </c>
      <c r="B39" s="38" t="s">
        <v>204</v>
      </c>
      <c r="C39" s="38">
        <v>62</v>
      </c>
      <c r="E39" s="38">
        <v>0</v>
      </c>
      <c r="F39" s="38">
        <f t="shared" si="1"/>
        <v>0</v>
      </c>
      <c r="G39" s="38">
        <v>0</v>
      </c>
      <c r="H39" s="38">
        <f t="shared" si="2"/>
        <v>0</v>
      </c>
    </row>
    <row r="40" spans="1:8" x14ac:dyDescent="0.25">
      <c r="A40" s="38">
        <v>99</v>
      </c>
      <c r="B40" s="38" t="s">
        <v>205</v>
      </c>
      <c r="C40" s="38">
        <v>63</v>
      </c>
      <c r="E40" s="38">
        <v>23</v>
      </c>
      <c r="F40" s="38">
        <f t="shared" si="1"/>
        <v>35</v>
      </c>
      <c r="G40" s="38">
        <v>20</v>
      </c>
      <c r="H40" s="38">
        <f t="shared" si="2"/>
        <v>32</v>
      </c>
    </row>
    <row r="41" spans="1:8" x14ac:dyDescent="0.25">
      <c r="A41" s="38">
        <v>100</v>
      </c>
      <c r="B41" s="38" t="s">
        <v>206</v>
      </c>
      <c r="C41" s="38">
        <v>64</v>
      </c>
      <c r="E41" s="38">
        <v>23</v>
      </c>
      <c r="F41" s="38">
        <f t="shared" si="1"/>
        <v>35</v>
      </c>
      <c r="G41" s="38">
        <v>20</v>
      </c>
      <c r="H41" s="38">
        <f t="shared" si="2"/>
        <v>32</v>
      </c>
    </row>
    <row r="42" spans="1:8" x14ac:dyDescent="0.25">
      <c r="A42" s="38">
        <v>160</v>
      </c>
      <c r="B42" s="38" t="s">
        <v>207</v>
      </c>
      <c r="C42" s="38" t="s">
        <v>227</v>
      </c>
      <c r="E42" s="38">
        <v>0</v>
      </c>
      <c r="F42" s="38">
        <f t="shared" si="1"/>
        <v>0</v>
      </c>
      <c r="G42" s="38"/>
      <c r="H42" s="38">
        <f t="shared" si="2"/>
        <v>0</v>
      </c>
    </row>
    <row r="43" spans="1:8" x14ac:dyDescent="0.25">
      <c r="A43" s="38">
        <v>161</v>
      </c>
      <c r="B43" s="38" t="s">
        <v>208</v>
      </c>
      <c r="C43" s="38" t="s">
        <v>228</v>
      </c>
      <c r="E43" s="38">
        <v>0</v>
      </c>
      <c r="F43" s="38">
        <f t="shared" si="1"/>
        <v>0</v>
      </c>
      <c r="G43" s="38"/>
      <c r="H43" s="38">
        <f t="shared" si="2"/>
        <v>0</v>
      </c>
    </row>
    <row r="44" spans="1:8" x14ac:dyDescent="0.25">
      <c r="A44" s="38">
        <v>162</v>
      </c>
      <c r="B44" s="38" t="s">
        <v>209</v>
      </c>
      <c r="C44" s="38" t="s">
        <v>229</v>
      </c>
      <c r="E44" s="38" t="s">
        <v>239</v>
      </c>
      <c r="F44" s="38">
        <f t="shared" si="1"/>
        <v>4095</v>
      </c>
      <c r="G44" s="38"/>
      <c r="H44" s="38">
        <f t="shared" si="2"/>
        <v>0</v>
      </c>
    </row>
    <row r="45" spans="1:8" x14ac:dyDescent="0.25">
      <c r="A45" s="38">
        <v>163</v>
      </c>
      <c r="B45" s="38" t="s">
        <v>210</v>
      </c>
      <c r="C45" s="38" t="s">
        <v>230</v>
      </c>
      <c r="E45" s="38">
        <v>0</v>
      </c>
      <c r="F45" s="38">
        <f t="shared" si="1"/>
        <v>0</v>
      </c>
      <c r="G45" s="38"/>
      <c r="H45" s="38">
        <f t="shared" si="2"/>
        <v>0</v>
      </c>
    </row>
    <row r="46" spans="1:8" x14ac:dyDescent="0.25">
      <c r="A46" s="38">
        <v>164</v>
      </c>
      <c r="B46" s="38" t="s">
        <v>211</v>
      </c>
      <c r="C46" s="38" t="s">
        <v>231</v>
      </c>
      <c r="E46" s="38">
        <v>1</v>
      </c>
      <c r="F46" s="38">
        <f t="shared" si="1"/>
        <v>1</v>
      </c>
      <c r="G46" s="38"/>
      <c r="H46" s="38">
        <f t="shared" si="2"/>
        <v>0</v>
      </c>
    </row>
    <row r="47" spans="1:8" x14ac:dyDescent="0.25">
      <c r="E47" s="38"/>
      <c r="F47" s="38"/>
      <c r="G47" s="38"/>
      <c r="H47" s="38">
        <f t="shared" si="2"/>
        <v>0</v>
      </c>
    </row>
  </sheetData>
  <mergeCells count="1">
    <mergeCell ref="E3:F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7EE71-EA20-4E75-A245-88A2644650C8}">
  <dimension ref="A2:P11"/>
  <sheetViews>
    <sheetView workbookViewId="0">
      <selection activeCell="A11" sqref="A11"/>
    </sheetView>
  </sheetViews>
  <sheetFormatPr defaultRowHeight="15" x14ac:dyDescent="0.25"/>
  <sheetData>
    <row r="2" spans="1:16" x14ac:dyDescent="0.25">
      <c r="L2" t="s">
        <v>251</v>
      </c>
      <c r="N2" s="45" t="s">
        <v>250</v>
      </c>
      <c r="O2" s="45" t="s">
        <v>252</v>
      </c>
      <c r="P2" s="45" t="s">
        <v>245</v>
      </c>
    </row>
    <row r="3" spans="1:16" x14ac:dyDescent="0.25">
      <c r="B3" t="s">
        <v>250</v>
      </c>
      <c r="C3">
        <v>24</v>
      </c>
      <c r="N3" s="39" t="s">
        <v>246</v>
      </c>
      <c r="O3" s="39" t="s">
        <v>252</v>
      </c>
      <c r="P3" s="39" t="s">
        <v>247</v>
      </c>
    </row>
    <row r="6" spans="1:16" x14ac:dyDescent="0.25">
      <c r="B6" s="55" t="s">
        <v>249</v>
      </c>
      <c r="C6" s="55"/>
      <c r="D6" s="55" t="s">
        <v>248</v>
      </c>
      <c r="E6" s="55"/>
      <c r="F6" s="55"/>
      <c r="G6" s="44" t="s">
        <v>245</v>
      </c>
      <c r="H6" s="44" t="s">
        <v>246</v>
      </c>
      <c r="I6" s="44" t="s">
        <v>247</v>
      </c>
    </row>
    <row r="7" spans="1:16" x14ac:dyDescent="0.25">
      <c r="B7" s="55">
        <v>1</v>
      </c>
      <c r="C7" s="55"/>
      <c r="D7" s="44">
        <v>1803</v>
      </c>
      <c r="E7" s="44">
        <v>18</v>
      </c>
      <c r="F7" s="44">
        <v>3</v>
      </c>
      <c r="G7" s="44">
        <f>HEX2DEC(E7)</f>
        <v>24</v>
      </c>
      <c r="H7" s="44">
        <f>HEX2DEC(F7)+1</f>
        <v>4</v>
      </c>
      <c r="I7" s="44">
        <f>HEX2DEC(B7)+1</f>
        <v>2</v>
      </c>
      <c r="N7">
        <f>(C3*G7)/(H7*I7)</f>
        <v>72</v>
      </c>
    </row>
    <row r="8" spans="1:16" x14ac:dyDescent="0.25">
      <c r="B8" s="55">
        <v>2</v>
      </c>
      <c r="C8" s="55"/>
      <c r="D8">
        <v>4805</v>
      </c>
      <c r="E8">
        <v>48</v>
      </c>
      <c r="F8">
        <v>5</v>
      </c>
      <c r="G8" s="44">
        <f>HEX2DEC(E8)</f>
        <v>72</v>
      </c>
      <c r="H8" s="44">
        <f>HEX2DEC(F8)+1</f>
        <v>6</v>
      </c>
      <c r="I8" s="44">
        <f>HEX2DEC(B8)+1</f>
        <v>3</v>
      </c>
      <c r="N8">
        <f>(C3*G8)/(H8*I8)</f>
        <v>96</v>
      </c>
    </row>
    <row r="9" spans="1:16" x14ac:dyDescent="0.25">
      <c r="B9" s="55">
        <v>1</v>
      </c>
      <c r="C9" s="55"/>
      <c r="D9">
        <v>1807</v>
      </c>
      <c r="E9">
        <v>18</v>
      </c>
      <c r="F9">
        <v>3</v>
      </c>
      <c r="G9" s="44">
        <f>HEX2DEC(E9)</f>
        <v>24</v>
      </c>
      <c r="H9" s="44">
        <f>HEX2DEC(F9)+1</f>
        <v>4</v>
      </c>
      <c r="I9" s="44">
        <f>HEX2DEC(B9)+1</f>
        <v>2</v>
      </c>
      <c r="N9">
        <f>(C3*G9)/(H9*I9)</f>
        <v>72</v>
      </c>
    </row>
    <row r="10" spans="1:16" x14ac:dyDescent="0.25">
      <c r="A10">
        <v>24</v>
      </c>
      <c r="B10" s="55">
        <v>1</v>
      </c>
      <c r="C10" s="55"/>
      <c r="D10">
        <v>1409</v>
      </c>
      <c r="E10">
        <v>14</v>
      </c>
      <c r="F10">
        <v>9</v>
      </c>
      <c r="G10" s="44">
        <f>HEX2DEC(E10)</f>
        <v>20</v>
      </c>
      <c r="H10" s="44">
        <f>HEX2DEC(F10)+1</f>
        <v>10</v>
      </c>
      <c r="I10" s="44">
        <f>HEX2DEC(B10)+1</f>
        <v>2</v>
      </c>
      <c r="N10">
        <f>(C3*G10)/(H10*I10)</f>
        <v>24</v>
      </c>
    </row>
    <row r="11" spans="1:16" x14ac:dyDescent="0.25">
      <c r="B11" s="54">
        <v>1</v>
      </c>
      <c r="C11" s="54"/>
      <c r="D11" s="46">
        <v>1808</v>
      </c>
      <c r="E11">
        <v>18</v>
      </c>
      <c r="F11">
        <v>8</v>
      </c>
      <c r="G11" s="44">
        <f>HEX2DEC(E11)</f>
        <v>24</v>
      </c>
      <c r="H11" s="44">
        <f>HEX2DEC(F11)+1</f>
        <v>9</v>
      </c>
      <c r="I11" s="44">
        <f>HEX2DEC(B11)+1</f>
        <v>2</v>
      </c>
      <c r="N11">
        <f>(C3*G11)/(H11*I11)</f>
        <v>32</v>
      </c>
    </row>
  </sheetData>
  <mergeCells count="7">
    <mergeCell ref="B11:C11"/>
    <mergeCell ref="D6:F6"/>
    <mergeCell ref="B6:C6"/>
    <mergeCell ref="B7:C7"/>
    <mergeCell ref="B8:C8"/>
    <mergeCell ref="B9:C9"/>
    <mergeCell ref="B10:C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Sakinder Ali</dc:creator>
  <cp:lastModifiedBy>Sakinder Ali</cp:lastModifiedBy>
  <cp:lastPrinted>2019-02-07T06:38:21Z</cp:lastPrinted>
  <dcterms:created xsi:type="dcterms:W3CDTF">2019-01-15T05:14:35Z</dcterms:created>
  <dcterms:modified xsi:type="dcterms:W3CDTF">2019-12-02T06:03:41Z</dcterms:modified>
</cp:coreProperties>
</file>