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JST 8 - Kamis (23 Juni\"/>
    </mc:Choice>
  </mc:AlternateContent>
  <xr:revisionPtr revIDLastSave="0" documentId="13_ncr:1_{88079BCF-886A-4CCC-8B97-D591E9EDB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G44" i="1" s="1"/>
  <c r="I44" i="1" s="1"/>
  <c r="F41" i="1"/>
  <c r="G41" i="1" s="1"/>
  <c r="I41" i="1" s="1"/>
  <c r="G43" i="1"/>
  <c r="I43" i="1" s="1"/>
  <c r="G42" i="1"/>
  <c r="I42" i="1" s="1"/>
  <c r="F37" i="1"/>
  <c r="G37" i="1" s="1"/>
  <c r="I37" i="1" s="1"/>
  <c r="F38" i="1"/>
  <c r="G38" i="1" s="1"/>
  <c r="I38" i="1" s="1"/>
  <c r="F39" i="1"/>
  <c r="G39" i="1" s="1"/>
  <c r="I39" i="1" s="1"/>
  <c r="F36" i="1"/>
  <c r="G36" i="1" s="1"/>
  <c r="I36" i="1" s="1"/>
  <c r="F32" i="1"/>
  <c r="F33" i="1"/>
  <c r="F34" i="1"/>
  <c r="F31" i="1"/>
  <c r="G34" i="1" l="1"/>
  <c r="I34" i="1" s="1"/>
  <c r="G33" i="1"/>
  <c r="I33" i="1" s="1"/>
  <c r="G32" i="1"/>
  <c r="I32" i="1" s="1"/>
  <c r="G31" i="1"/>
  <c r="I31" i="1" s="1"/>
  <c r="F27" i="1"/>
  <c r="G27" i="1" s="1"/>
  <c r="I27" i="1" s="1"/>
  <c r="F28" i="1"/>
  <c r="G28" i="1" s="1"/>
  <c r="I28" i="1" s="1"/>
  <c r="F29" i="1"/>
  <c r="G29" i="1" s="1"/>
  <c r="I29" i="1" s="1"/>
  <c r="F26" i="1"/>
  <c r="G26" i="1" s="1"/>
  <c r="I26" i="1" s="1"/>
</calcChain>
</file>

<file path=xl/sharedStrings.xml><?xml version="1.0" encoding="utf-8"?>
<sst xmlns="http://schemas.openxmlformats.org/spreadsheetml/2006/main" count="53" uniqueCount="39">
  <si>
    <t>x1</t>
  </si>
  <si>
    <t>x2</t>
  </si>
  <si>
    <t>y</t>
  </si>
  <si>
    <t>w1</t>
  </si>
  <si>
    <t>w2</t>
  </si>
  <si>
    <t>bias (b)</t>
  </si>
  <si>
    <t>Jika nilai v &lt; z, maka y' = 0, jika tidak maka y'=1</t>
  </si>
  <si>
    <t>Iterasi (looping)</t>
  </si>
  <si>
    <t>v</t>
  </si>
  <si>
    <t>luaran y'</t>
  </si>
  <si>
    <t>error</t>
  </si>
  <si>
    <t>w1 baru</t>
  </si>
  <si>
    <t>w2 baru</t>
  </si>
  <si>
    <t>dari perkalian (w1*x1) + (w2*x2) + b, kita akan mendapatkan:</t>
  </si>
  <si>
    <t>(w1*x1) + (w2*x2) + b =</t>
  </si>
  <si>
    <t>Maka, kesimpulannya adalah:</t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</si>
  <si>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</si>
  <si>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</si>
  <si>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t>A</t>
  </si>
  <si>
    <t>B</t>
  </si>
  <si>
    <t>yaitu sebuah nilai batas yang akan menentukan apakah bilangan yang kita prediksi akan masuk ke nilai 1 atau 0</t>
  </si>
  <si>
    <t>Nilai Threshold:</t>
  </si>
  <si>
    <t>Threshold (z)</t>
  </si>
  <si>
    <t>Catatan:</t>
  </si>
  <si>
    <t>Setelah itu, tinggal di drag kebawah saja.</t>
  </si>
  <si>
    <t>Bisa gunakan tanda $ pada cell yang nilainya konstan/tidak berubah</t>
  </si>
  <si>
    <t>Oleh: Zakiul Fahmi Jailani, MSc</t>
  </si>
  <si>
    <t>C</t>
  </si>
  <si>
    <t>Gambar visualisasi dari model algoritma tersebut adalah sebagai berikut:</t>
  </si>
  <si>
    <r>
      <t xml:space="preserve">Representasi Saraf Tiruan pada </t>
    </r>
    <r>
      <rPr>
        <b/>
        <sz val="11"/>
        <color theme="1"/>
        <rFont val="Calibri"/>
        <family val="2"/>
        <scheme val="minor"/>
      </rPr>
      <t>Gerbang Logika NOR</t>
    </r>
    <r>
      <rPr>
        <sz val="11"/>
        <color theme="1"/>
        <rFont val="Calibri"/>
        <family val="2"/>
        <scheme val="minor"/>
      </rPr>
      <t xml:space="preserve"> dengan Menggunakan Algoritma Perceptron</t>
    </r>
  </si>
  <si>
    <t>Tabel gerbang logika NOR</t>
  </si>
  <si>
    <t>Nilai bobot, bias, dan threshold rumus model gerbang logika NOR</t>
  </si>
  <si>
    <r>
      <t xml:space="preserve">Rumus model algoritma untuk menyelesaikan </t>
    </r>
    <r>
      <rPr>
        <b/>
        <sz val="11"/>
        <color theme="1"/>
        <rFont val="Calibri"/>
        <family val="2"/>
        <scheme val="minor"/>
      </rPr>
      <t>gerbang logika NOR</t>
    </r>
    <r>
      <rPr>
        <sz val="11"/>
        <color theme="1"/>
        <rFont val="Calibri"/>
        <family val="2"/>
        <scheme val="minor"/>
      </rPr>
      <t xml:space="preserve"> menggunakan bantuan algoritma Perceptron adalah:</t>
    </r>
  </si>
  <si>
    <t>Kita ubah nilai bias (b) menjadi 1</t>
  </si>
  <si>
    <t>&lt;--</t>
  </si>
  <si>
    <t>Kita ubah nilai w2 menjadi -1</t>
  </si>
  <si>
    <t>= (-1*x1) + (-1*x2) + (1)</t>
  </si>
  <si>
    <t>= -x1 - x2 +1</t>
  </si>
  <si>
    <t>-X1 - X2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</si>
</sst>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3" borderId="2" xfId="0" applyFont="1" applyFill="1" applyBorder="1" applyAlignment="1">
      <alignment horizontal="center" vertical="center"/>
    </xf>
    <xf numFmtId="0" fontId="0" fillId="3" borderId="8" xfId="0" applyFill="1" applyBorder="1"/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0" fillId="2" borderId="5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0" fontId="0" fillId="3" borderId="5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55</xdr:row>
      <xdr:rowOff>99060</xdr:rowOff>
    </xdr:from>
    <xdr:to>
      <xdr:col>9</xdr:col>
      <xdr:colOff>0</xdr:colOff>
      <xdr:row>74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8F2083-C7D7-E4C6-94F5-43844DAB1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9753600"/>
          <a:ext cx="4579620" cy="35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</xdr:colOff>
      <xdr:row>4</xdr:row>
      <xdr:rowOff>129540</xdr:rowOff>
    </xdr:from>
    <xdr:to>
      <xdr:col>10</xdr:col>
      <xdr:colOff>68580</xdr:colOff>
      <xdr:row>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91869-A397-F5B9-4A2A-5121960239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38" t="5985" r="5661" b="63733"/>
        <a:stretch/>
      </xdr:blipFill>
      <xdr:spPr bwMode="auto">
        <a:xfrm>
          <a:off x="4114800" y="868680"/>
          <a:ext cx="2476500" cy="655320"/>
        </a:xfrm>
        <a:prstGeom prst="rect">
          <a:avLst/>
        </a:prstGeom>
        <a:noFill/>
        <a:ln w="15875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M9" sqref="M9"/>
    </sheetView>
  </sheetViews>
  <sheetFormatPr defaultRowHeight="14.4" x14ac:dyDescent="0.3"/>
  <cols>
    <col min="3" max="3" width="15.109375" customWidth="1"/>
  </cols>
  <sheetData>
    <row r="1" spans="1:5" x14ac:dyDescent="0.3">
      <c r="A1" t="s">
        <v>29</v>
      </c>
    </row>
    <row r="2" spans="1:5" x14ac:dyDescent="0.3">
      <c r="A2" t="s">
        <v>26</v>
      </c>
    </row>
    <row r="4" spans="1:5" ht="15" thickBot="1" x14ac:dyDescent="0.35">
      <c r="A4" s="19" t="s">
        <v>18</v>
      </c>
      <c r="B4" s="19" t="s">
        <v>30</v>
      </c>
      <c r="C4" s="19"/>
    </row>
    <row r="5" spans="1:5" ht="15" thickBot="1" x14ac:dyDescent="0.35">
      <c r="C5" s="1" t="s">
        <v>0</v>
      </c>
      <c r="D5" s="2" t="s">
        <v>1</v>
      </c>
      <c r="E5" s="3" t="s">
        <v>2</v>
      </c>
    </row>
    <row r="6" spans="1:5" x14ac:dyDescent="0.3">
      <c r="C6" s="4">
        <v>0</v>
      </c>
      <c r="D6" s="4">
        <v>0</v>
      </c>
      <c r="E6" s="4">
        <v>1</v>
      </c>
    </row>
    <row r="7" spans="1:5" x14ac:dyDescent="0.3">
      <c r="C7" s="6">
        <v>0</v>
      </c>
      <c r="D7" s="6">
        <v>1</v>
      </c>
      <c r="E7" s="6">
        <v>0</v>
      </c>
    </row>
    <row r="8" spans="1:5" x14ac:dyDescent="0.3">
      <c r="C8" s="6">
        <v>1</v>
      </c>
      <c r="D8" s="6">
        <v>0</v>
      </c>
      <c r="E8" s="6">
        <v>0</v>
      </c>
    </row>
    <row r="9" spans="1:5" x14ac:dyDescent="0.3">
      <c r="C9" s="6">
        <v>1</v>
      </c>
      <c r="D9" s="6">
        <v>1</v>
      </c>
      <c r="E9" s="6">
        <v>0</v>
      </c>
    </row>
    <row r="11" spans="1:5" x14ac:dyDescent="0.3">
      <c r="C11" s="18" t="s">
        <v>16</v>
      </c>
    </row>
    <row r="12" spans="1:5" x14ac:dyDescent="0.3">
      <c r="C12" s="18" t="s">
        <v>17</v>
      </c>
    </row>
    <row r="13" spans="1:5" x14ac:dyDescent="0.3">
      <c r="C13" s="18"/>
    </row>
    <row r="14" spans="1:5" x14ac:dyDescent="0.3">
      <c r="A14" s="19" t="s">
        <v>19</v>
      </c>
      <c r="B14" s="19" t="s">
        <v>31</v>
      </c>
    </row>
    <row r="15" spans="1:5" x14ac:dyDescent="0.3">
      <c r="C15" s="20" t="s">
        <v>3</v>
      </c>
      <c r="D15" s="7">
        <v>1</v>
      </c>
    </row>
    <row r="16" spans="1:5" x14ac:dyDescent="0.3">
      <c r="C16" s="20" t="s">
        <v>4</v>
      </c>
      <c r="D16" s="7">
        <v>1</v>
      </c>
    </row>
    <row r="17" spans="3:15" x14ac:dyDescent="0.3">
      <c r="C17" s="20" t="s">
        <v>5</v>
      </c>
      <c r="D17" s="7">
        <v>-1</v>
      </c>
    </row>
    <row r="18" spans="3:15" x14ac:dyDescent="0.3">
      <c r="C18" s="20" t="s">
        <v>22</v>
      </c>
      <c r="D18" s="7">
        <v>0</v>
      </c>
    </row>
    <row r="20" spans="3:15" x14ac:dyDescent="0.3">
      <c r="C20" t="s">
        <v>21</v>
      </c>
    </row>
    <row r="21" spans="3:15" x14ac:dyDescent="0.3">
      <c r="C21" t="s">
        <v>20</v>
      </c>
    </row>
    <row r="23" spans="3:15" x14ac:dyDescent="0.3">
      <c r="C23" t="s">
        <v>6</v>
      </c>
    </row>
    <row r="24" spans="3:15" ht="15" thickBot="1" x14ac:dyDescent="0.35"/>
    <row r="25" spans="3:15" ht="15" thickBot="1" x14ac:dyDescent="0.35">
      <c r="C25" s="1" t="s">
        <v>7</v>
      </c>
      <c r="D25" s="2" t="s">
        <v>0</v>
      </c>
      <c r="E25" s="2" t="s">
        <v>1</v>
      </c>
      <c r="F25" s="2" t="s">
        <v>8</v>
      </c>
      <c r="G25" s="2" t="s">
        <v>9</v>
      </c>
      <c r="H25" s="2" t="s">
        <v>2</v>
      </c>
      <c r="I25" s="14" t="s">
        <v>10</v>
      </c>
      <c r="O25" t="s">
        <v>23</v>
      </c>
    </row>
    <row r="26" spans="3:15" ht="15" thickBot="1" x14ac:dyDescent="0.35">
      <c r="C26" s="25">
        <v>1</v>
      </c>
      <c r="D26" s="11">
        <v>0</v>
      </c>
      <c r="E26" s="11">
        <v>0</v>
      </c>
      <c r="F26" s="12">
        <f>($D$15*D26)+($D$16*E26)+$D$17</f>
        <v>-1</v>
      </c>
      <c r="G26" s="12">
        <f>IF(F26&lt;=$D$18,0,1)</f>
        <v>0</v>
      </c>
      <c r="H26" s="21">
        <v>1</v>
      </c>
      <c r="I26" s="15">
        <f>H26-G26</f>
        <v>1</v>
      </c>
      <c r="O26" t="s">
        <v>25</v>
      </c>
    </row>
    <row r="27" spans="3:15" ht="15" thickBot="1" x14ac:dyDescent="0.35">
      <c r="C27" s="26"/>
      <c r="D27" s="10">
        <v>0</v>
      </c>
      <c r="E27" s="10">
        <v>1</v>
      </c>
      <c r="F27" s="5">
        <f t="shared" ref="F27:F29" si="0">($D$15*D27)+($D$16*E27)+$D$17</f>
        <v>0</v>
      </c>
      <c r="G27" s="5">
        <f t="shared" ref="G27:G29" si="1">IF(F27&lt;=$D$18,0,1)</f>
        <v>0</v>
      </c>
      <c r="H27" s="6">
        <v>0</v>
      </c>
      <c r="I27" s="15">
        <f t="shared" ref="I27:I29" si="2">H27-G27</f>
        <v>0</v>
      </c>
      <c r="O27" t="s">
        <v>24</v>
      </c>
    </row>
    <row r="28" spans="3:15" ht="15" thickBot="1" x14ac:dyDescent="0.35">
      <c r="C28" s="26"/>
      <c r="D28" s="10">
        <v>1</v>
      </c>
      <c r="E28" s="10">
        <v>0</v>
      </c>
      <c r="F28" s="5">
        <f t="shared" si="0"/>
        <v>0</v>
      </c>
      <c r="G28" s="5">
        <f t="shared" si="1"/>
        <v>0</v>
      </c>
      <c r="H28" s="6">
        <v>0</v>
      </c>
      <c r="I28" s="15">
        <f t="shared" si="2"/>
        <v>0</v>
      </c>
    </row>
    <row r="29" spans="3:15" x14ac:dyDescent="0.3">
      <c r="C29" s="27"/>
      <c r="D29" s="13">
        <v>1</v>
      </c>
      <c r="E29" s="13">
        <v>1</v>
      </c>
      <c r="F29" s="5">
        <f t="shared" si="0"/>
        <v>1</v>
      </c>
      <c r="G29" s="5">
        <f t="shared" si="1"/>
        <v>1</v>
      </c>
      <c r="H29" s="6">
        <v>0</v>
      </c>
      <c r="I29" s="15">
        <f t="shared" si="2"/>
        <v>-1</v>
      </c>
      <c r="O29" s="17"/>
    </row>
    <row r="30" spans="3:15" ht="15" thickBot="1" x14ac:dyDescent="0.35">
      <c r="O30" s="17"/>
    </row>
    <row r="31" spans="3:15" ht="15" thickBot="1" x14ac:dyDescent="0.35">
      <c r="C31" s="25">
        <v>2</v>
      </c>
      <c r="D31" s="11">
        <v>0</v>
      </c>
      <c r="E31" s="11">
        <v>0</v>
      </c>
      <c r="F31" s="12">
        <f>($L$31*D31)+($L$32*E31)+$L$33</f>
        <v>1</v>
      </c>
      <c r="G31" s="7">
        <f>IF(F31&lt;=$D$18,0,1)</f>
        <v>1</v>
      </c>
      <c r="H31" s="6">
        <v>1</v>
      </c>
      <c r="I31" s="24">
        <f>H31-G31</f>
        <v>0</v>
      </c>
      <c r="K31" s="20" t="s">
        <v>11</v>
      </c>
      <c r="L31" s="7">
        <v>1</v>
      </c>
    </row>
    <row r="32" spans="3:15" ht="15" thickBot="1" x14ac:dyDescent="0.35">
      <c r="C32" s="26"/>
      <c r="D32" s="10">
        <v>0</v>
      </c>
      <c r="E32" s="10">
        <v>1</v>
      </c>
      <c r="F32" s="12">
        <f t="shared" ref="F32:F34" si="3">($L$31*D32)+($L$32*E32)+$L$33</f>
        <v>2</v>
      </c>
      <c r="G32" s="5">
        <f t="shared" ref="G32:G34" si="4">IF(F32&lt;=$D$18,0,1)</f>
        <v>1</v>
      </c>
      <c r="H32" s="6">
        <v>0</v>
      </c>
      <c r="I32" s="15">
        <f t="shared" ref="I32:I34" si="5">H32-G32</f>
        <v>-1</v>
      </c>
      <c r="K32" s="20" t="s">
        <v>12</v>
      </c>
      <c r="L32" s="7">
        <v>1</v>
      </c>
    </row>
    <row r="33" spans="3:14" ht="15" thickBot="1" x14ac:dyDescent="0.35">
      <c r="C33" s="26"/>
      <c r="D33" s="10">
        <v>1</v>
      </c>
      <c r="E33" s="10">
        <v>0</v>
      </c>
      <c r="F33" s="12">
        <f t="shared" si="3"/>
        <v>2</v>
      </c>
      <c r="G33" s="5">
        <f t="shared" si="4"/>
        <v>1</v>
      </c>
      <c r="H33" s="6">
        <v>0</v>
      </c>
      <c r="I33" s="15">
        <f t="shared" si="5"/>
        <v>-1</v>
      </c>
      <c r="K33" s="20" t="s">
        <v>5</v>
      </c>
      <c r="L33" s="7">
        <v>1</v>
      </c>
      <c r="M33" s="22" t="s">
        <v>34</v>
      </c>
      <c r="N33" t="s">
        <v>33</v>
      </c>
    </row>
    <row r="34" spans="3:14" x14ac:dyDescent="0.3">
      <c r="C34" s="27"/>
      <c r="D34" s="13">
        <v>1</v>
      </c>
      <c r="E34" s="13">
        <v>1</v>
      </c>
      <c r="F34" s="12">
        <f t="shared" si="3"/>
        <v>3</v>
      </c>
      <c r="G34" s="5">
        <f t="shared" si="4"/>
        <v>1</v>
      </c>
      <c r="H34" s="6">
        <v>0</v>
      </c>
      <c r="I34" s="15">
        <f t="shared" si="5"/>
        <v>-1</v>
      </c>
      <c r="K34" s="20" t="s">
        <v>22</v>
      </c>
      <c r="L34" s="7">
        <v>0</v>
      </c>
    </row>
    <row r="35" spans="3:14" ht="15" thickBot="1" x14ac:dyDescent="0.35"/>
    <row r="36" spans="3:14" ht="15" thickBot="1" x14ac:dyDescent="0.35">
      <c r="C36" s="25">
        <v>3</v>
      </c>
      <c r="D36" s="11">
        <v>0</v>
      </c>
      <c r="E36" s="11">
        <v>0</v>
      </c>
      <c r="F36" s="12">
        <f>($L$36*D36)+($L$37*E36)+$L$38</f>
        <v>1</v>
      </c>
      <c r="G36" s="12">
        <f>IF(F36&lt;=$D$18,0,1)</f>
        <v>1</v>
      </c>
      <c r="H36" s="6">
        <v>1</v>
      </c>
      <c r="I36" s="15">
        <f>H36-G36</f>
        <v>0</v>
      </c>
      <c r="J36" s="10"/>
      <c r="K36" s="20" t="s">
        <v>11</v>
      </c>
      <c r="L36" s="7">
        <v>1</v>
      </c>
      <c r="M36" s="10"/>
    </row>
    <row r="37" spans="3:14" ht="15" thickBot="1" x14ac:dyDescent="0.35">
      <c r="C37" s="26"/>
      <c r="D37" s="10">
        <v>0</v>
      </c>
      <c r="E37" s="10">
        <v>1</v>
      </c>
      <c r="F37" s="12">
        <f t="shared" ref="F37:F39" si="6">($L$36*D37)+($L$37*E37)+$L$38</f>
        <v>0</v>
      </c>
      <c r="G37" s="5">
        <f t="shared" ref="G37:G39" si="7">IF(F37&lt;=$D$18,0,1)</f>
        <v>0</v>
      </c>
      <c r="H37" s="6">
        <v>0</v>
      </c>
      <c r="I37" s="15">
        <f t="shared" ref="I37:I39" si="8">H37-G37</f>
        <v>0</v>
      </c>
      <c r="J37" s="10"/>
      <c r="K37" s="20" t="s">
        <v>12</v>
      </c>
      <c r="L37" s="7">
        <v>-1</v>
      </c>
      <c r="M37" s="22" t="s">
        <v>34</v>
      </c>
      <c r="N37" t="s">
        <v>35</v>
      </c>
    </row>
    <row r="38" spans="3:14" ht="15" thickBot="1" x14ac:dyDescent="0.35">
      <c r="C38" s="26"/>
      <c r="D38" s="10">
        <v>1</v>
      </c>
      <c r="E38" s="10">
        <v>0</v>
      </c>
      <c r="F38" s="12">
        <f t="shared" si="6"/>
        <v>2</v>
      </c>
      <c r="G38" s="5">
        <f t="shared" si="7"/>
        <v>1</v>
      </c>
      <c r="H38" s="6">
        <v>0</v>
      </c>
      <c r="I38" s="15">
        <f t="shared" si="8"/>
        <v>-1</v>
      </c>
      <c r="J38" s="10"/>
      <c r="K38" s="20" t="s">
        <v>5</v>
      </c>
      <c r="L38" s="7">
        <v>1</v>
      </c>
    </row>
    <row r="39" spans="3:14" x14ac:dyDescent="0.3">
      <c r="C39" s="27"/>
      <c r="D39" s="13">
        <v>1</v>
      </c>
      <c r="E39" s="13">
        <v>1</v>
      </c>
      <c r="F39" s="12">
        <f t="shared" si="6"/>
        <v>1</v>
      </c>
      <c r="G39" s="5">
        <f t="shared" si="7"/>
        <v>1</v>
      </c>
      <c r="H39" s="6">
        <v>0</v>
      </c>
      <c r="I39" s="15">
        <f t="shared" si="8"/>
        <v>-1</v>
      </c>
      <c r="J39" s="10"/>
      <c r="K39" s="20" t="s">
        <v>22</v>
      </c>
      <c r="L39" s="7">
        <v>0</v>
      </c>
    </row>
    <row r="40" spans="3:14" ht="15" thickBot="1" x14ac:dyDescent="0.35"/>
    <row r="41" spans="3:14" ht="15" thickBot="1" x14ac:dyDescent="0.35">
      <c r="C41" s="25">
        <v>4</v>
      </c>
      <c r="D41" s="11">
        <v>0</v>
      </c>
      <c r="E41" s="11">
        <v>0</v>
      </c>
      <c r="F41" s="12">
        <f>($L$41*D41)+($L$42*E41)+$L$43</f>
        <v>1</v>
      </c>
      <c r="G41" s="12">
        <f>IF(F41&lt;=$D$18,0,1)</f>
        <v>1</v>
      </c>
      <c r="H41" s="6">
        <v>1</v>
      </c>
      <c r="I41" s="15">
        <f>H41-G41</f>
        <v>0</v>
      </c>
      <c r="J41" s="10"/>
      <c r="K41" s="20" t="s">
        <v>11</v>
      </c>
      <c r="L41" s="7">
        <v>-1</v>
      </c>
    </row>
    <row r="42" spans="3:14" ht="15" thickBot="1" x14ac:dyDescent="0.35">
      <c r="C42" s="26"/>
      <c r="D42" s="10">
        <v>0</v>
      </c>
      <c r="E42" s="10">
        <v>1</v>
      </c>
      <c r="F42" s="12">
        <f t="shared" ref="F42:F44" si="9">($L$41*D42)+($L$42*E42)+$L$43</f>
        <v>0</v>
      </c>
      <c r="G42" s="5">
        <f t="shared" ref="G42:G44" si="10">IF(F42&lt;=$D$18,0,1)</f>
        <v>0</v>
      </c>
      <c r="H42" s="6">
        <v>0</v>
      </c>
      <c r="I42" s="15">
        <f t="shared" ref="I42:I44" si="11">H42-G42</f>
        <v>0</v>
      </c>
      <c r="J42" s="10"/>
      <c r="K42" s="20" t="s">
        <v>12</v>
      </c>
      <c r="L42" s="7">
        <v>-1</v>
      </c>
    </row>
    <row r="43" spans="3:14" ht="15" thickBot="1" x14ac:dyDescent="0.35">
      <c r="C43" s="26"/>
      <c r="D43" s="10">
        <v>1</v>
      </c>
      <c r="E43" s="10">
        <v>0</v>
      </c>
      <c r="F43" s="12">
        <f t="shared" si="9"/>
        <v>0</v>
      </c>
      <c r="G43" s="5">
        <f t="shared" si="10"/>
        <v>0</v>
      </c>
      <c r="H43" s="6">
        <v>0</v>
      </c>
      <c r="I43" s="15">
        <f t="shared" si="11"/>
        <v>0</v>
      </c>
      <c r="K43" s="20" t="s">
        <v>5</v>
      </c>
      <c r="L43" s="7">
        <v>1</v>
      </c>
    </row>
    <row r="44" spans="3:14" x14ac:dyDescent="0.3">
      <c r="C44" s="27"/>
      <c r="D44" s="13">
        <v>1</v>
      </c>
      <c r="E44" s="13">
        <v>1</v>
      </c>
      <c r="F44" s="12">
        <f t="shared" si="9"/>
        <v>-1</v>
      </c>
      <c r="G44" s="5">
        <f t="shared" si="10"/>
        <v>0</v>
      </c>
      <c r="H44" s="6">
        <v>0</v>
      </c>
      <c r="I44" s="15">
        <f t="shared" si="11"/>
        <v>0</v>
      </c>
      <c r="K44" s="20" t="s">
        <v>22</v>
      </c>
      <c r="L44" s="7">
        <v>0</v>
      </c>
    </row>
    <row r="45" spans="3:14" x14ac:dyDescent="0.3">
      <c r="C45" s="8"/>
      <c r="D45" s="9"/>
      <c r="E45" s="9"/>
      <c r="F45" s="10"/>
      <c r="G45" s="10"/>
    </row>
    <row r="46" spans="3:14" x14ac:dyDescent="0.3">
      <c r="C46" s="16" t="s">
        <v>13</v>
      </c>
      <c r="D46" s="9"/>
      <c r="E46" s="9"/>
      <c r="F46" s="10"/>
      <c r="G46" s="10"/>
    </row>
    <row r="47" spans="3:14" x14ac:dyDescent="0.3">
      <c r="C47" s="17" t="s">
        <v>14</v>
      </c>
      <c r="D47" s="9"/>
      <c r="E47" s="9"/>
      <c r="F47" s="10"/>
      <c r="G47" s="10"/>
    </row>
    <row r="48" spans="3:14" x14ac:dyDescent="0.3">
      <c r="C48" s="17" t="s">
        <v>36</v>
      </c>
      <c r="D48" s="9"/>
      <c r="E48" s="9"/>
      <c r="F48" s="10"/>
      <c r="G48" s="10"/>
    </row>
    <row r="49" spans="1:7" x14ac:dyDescent="0.3">
      <c r="C49" s="17" t="s">
        <v>37</v>
      </c>
      <c r="D49" s="9"/>
      <c r="E49" s="9"/>
      <c r="F49" s="10"/>
      <c r="G49" s="10"/>
    </row>
    <row r="50" spans="1:7" x14ac:dyDescent="0.3">
      <c r="C50" s="8"/>
      <c r="D50" s="9"/>
      <c r="E50" s="9"/>
      <c r="F50" s="10"/>
      <c r="G50" s="10"/>
    </row>
    <row r="51" spans="1:7" x14ac:dyDescent="0.3">
      <c r="C51" t="s">
        <v>15</v>
      </c>
    </row>
    <row r="52" spans="1:7" x14ac:dyDescent="0.3">
      <c r="C52" t="s">
        <v>32</v>
      </c>
    </row>
    <row r="53" spans="1:7" x14ac:dyDescent="0.3">
      <c r="C53" s="23" t="s">
        <v>38</v>
      </c>
    </row>
    <row r="55" spans="1:7" x14ac:dyDescent="0.3">
      <c r="A55" s="19" t="s">
        <v>27</v>
      </c>
      <c r="C55" s="19" t="s">
        <v>28</v>
      </c>
    </row>
  </sheetData>
  <mergeCells count="4">
    <mergeCell ref="C26:C29"/>
    <mergeCell ref="C31:C34"/>
    <mergeCell ref="C36:C39"/>
    <mergeCell ref="C41:C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2022-06-22T15:24:12Z</dcterms:modified>
</cp:coreProperties>
</file>