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 tabRatio="790"/>
  </bookViews>
  <sheets>
    <sheet name="BALI" sheetId="20" r:id="rId1"/>
    <sheet name="LOMBOK 1" sheetId="17" r:id="rId2"/>
    <sheet name="LOMBOK 2" sheetId="19" r:id="rId3"/>
    <sheet name="BIMA DOMPU" sheetId="22" r:id="rId4"/>
    <sheet name="KUPANG" sheetId="21" r:id="rId5"/>
    <sheet name="REKAP ALL AREA" sheetId="16" r:id="rId6"/>
    <sheet name="Summ" sheetId="9" r:id="rId7"/>
  </sheets>
  <definedNames>
    <definedName name="_xlnm._FilterDatabase" localSheetId="0" hidden="1">BALI!$D$4:$D$63</definedName>
    <definedName name="_xlnm._FilterDatabase" localSheetId="1" hidden="1">'LOMBOK 1'!$D$4:$D$211</definedName>
    <definedName name="_xlnm._FilterDatabase" localSheetId="2" hidden="1">'LOMBOK 2'!$D$4:$D$406</definedName>
    <definedName name="_xlnm._FilterDatabase" localSheetId="3" hidden="1">'BIMA DOMPU'!$D$4:$D$553</definedName>
    <definedName name="_xlnm._FilterDatabase" localSheetId="4" hidden="1">KUPANG!$D$4:$D$34</definedName>
    <definedName name="_xlnm.Print_Area" localSheetId="6">Summ!$A$1:$F$21</definedName>
  </definedNames>
  <calcPr calcId="144525"/>
</workbook>
</file>

<file path=xl/sharedStrings.xml><?xml version="1.0" encoding="utf-8"?>
<sst xmlns="http://schemas.openxmlformats.org/spreadsheetml/2006/main" count="4851" uniqueCount="409">
  <si>
    <t>Nota FT Area Bali</t>
  </si>
  <si>
    <t>Bulan Maret 2020</t>
  </si>
  <si>
    <t>NO</t>
  </si>
  <si>
    <t>Wisma</t>
  </si>
  <si>
    <t>TGL</t>
  </si>
  <si>
    <t>No Pol</t>
  </si>
  <si>
    <t>Jenis Motor</t>
  </si>
  <si>
    <t>Nama Barang</t>
  </si>
  <si>
    <t>Banyak</t>
  </si>
  <si>
    <t>Harga Satuan</t>
  </si>
  <si>
    <t>Jumlah</t>
  </si>
  <si>
    <t>MMS Denpasar Utara</t>
  </si>
  <si>
    <t>DK 5326 ABG</t>
  </si>
  <si>
    <t>Revo</t>
  </si>
  <si>
    <t>Oli mesin</t>
  </si>
  <si>
    <t>Busi</t>
  </si>
  <si>
    <t>Stel rantai</t>
  </si>
  <si>
    <t>Stel kones</t>
  </si>
  <si>
    <t>Spion</t>
  </si>
  <si>
    <t>Cleaner injeksi</t>
  </si>
  <si>
    <t>Service injeksi</t>
  </si>
  <si>
    <t>DK 5337 ABG</t>
  </si>
  <si>
    <t>Beat Pop</t>
  </si>
  <si>
    <t>Lampu stop</t>
  </si>
  <si>
    <t>Service CVT</t>
  </si>
  <si>
    <t>Oli gardan</t>
  </si>
  <si>
    <t>DK 2560 ABG</t>
  </si>
  <si>
    <t>Revo Fit</t>
  </si>
  <si>
    <t>DK 2557 ABG</t>
  </si>
  <si>
    <t>Lampu depan</t>
  </si>
  <si>
    <t>TOTAL</t>
  </si>
  <si>
    <t>Nota FT Area Lombok 1</t>
  </si>
  <si>
    <t>MMS Sakra</t>
  </si>
  <si>
    <t>B 3319 SKA</t>
  </si>
  <si>
    <t>Revo 110</t>
  </si>
  <si>
    <t>Carburator cleaning</t>
  </si>
  <si>
    <t>Bersihkan busi</t>
  </si>
  <si>
    <t>Bersihkan saringan udara</t>
  </si>
  <si>
    <t>Stel rante</t>
  </si>
  <si>
    <t>Stel rem</t>
  </si>
  <si>
    <t>Pompa ban</t>
  </si>
  <si>
    <t>DR 6573 CK</t>
  </si>
  <si>
    <t>Revo F1</t>
  </si>
  <si>
    <t>B 3565 SKA</t>
  </si>
  <si>
    <t>Supra X 125</t>
  </si>
  <si>
    <t>B 3520 SJV</t>
  </si>
  <si>
    <t>Beat F1</t>
  </si>
  <si>
    <t>Bersihkan CVT</t>
  </si>
  <si>
    <t>B 3344 SJZ</t>
  </si>
  <si>
    <t>DR 2361 CP</t>
  </si>
  <si>
    <t>Supra X 125 F1</t>
  </si>
  <si>
    <t>MMS Jerowaru</t>
  </si>
  <si>
    <t>B 3049 SMY</t>
  </si>
  <si>
    <t>DR 4904 EF</t>
  </si>
  <si>
    <t>DR 6523 EB</t>
  </si>
  <si>
    <t>DR 4906 EF</t>
  </si>
  <si>
    <t>DR 6512 EB</t>
  </si>
  <si>
    <t>DR 4660 CY</t>
  </si>
  <si>
    <t>MMS Sakra Timur</t>
  </si>
  <si>
    <t>B 3591 SKQ</t>
  </si>
  <si>
    <t>B 3714 SKN</t>
  </si>
  <si>
    <t>Stel rem belakang</t>
  </si>
  <si>
    <t>Lampu rem</t>
  </si>
  <si>
    <t>Jasa pasang</t>
  </si>
  <si>
    <t>DR 6283 CP</t>
  </si>
  <si>
    <t>B 3071 SKS</t>
  </si>
  <si>
    <t>MMS Kediri</t>
  </si>
  <si>
    <t>B 3996 SKN</t>
  </si>
  <si>
    <t>DR 4661 CY</t>
  </si>
  <si>
    <t>Jasa pasang lampu</t>
  </si>
  <si>
    <t>DR 3639 CT</t>
  </si>
  <si>
    <t>DR 6520 EB</t>
  </si>
  <si>
    <t>Stel komster</t>
  </si>
  <si>
    <t>Perbaikan rem depan</t>
  </si>
  <si>
    <t>DR 6524 EB</t>
  </si>
  <si>
    <t>B 3091 SKR</t>
  </si>
  <si>
    <t>B 3449 SKQ</t>
  </si>
  <si>
    <t>Lampu belakang</t>
  </si>
  <si>
    <t>B 3847 SKL</t>
  </si>
  <si>
    <t>Perbaikan kelistrikan</t>
  </si>
  <si>
    <t>DR 6513 EB</t>
  </si>
  <si>
    <t>Jasa</t>
  </si>
  <si>
    <t>Nota FT Area Lombok 2</t>
  </si>
  <si>
    <t>MMS Mataram</t>
  </si>
  <si>
    <t>DR 2685 EB</t>
  </si>
  <si>
    <t>Pembersihan busi</t>
  </si>
  <si>
    <t>Pembersihan gas</t>
  </si>
  <si>
    <t>Pembersihan saringan</t>
  </si>
  <si>
    <t>Pembersihan injektor</t>
  </si>
  <si>
    <t>Pembersihan CVT</t>
  </si>
  <si>
    <t>Angin ban</t>
  </si>
  <si>
    <t>DR 3484 CL</t>
  </si>
  <si>
    <t>B 3634 SKO</t>
  </si>
  <si>
    <t>Pembersihan karburator</t>
  </si>
  <si>
    <t>Duplikasi kunci kontak</t>
  </si>
  <si>
    <t>B 3559 SJZ</t>
  </si>
  <si>
    <t>Stel konis</t>
  </si>
  <si>
    <t>B 3573 SKQ</t>
  </si>
  <si>
    <t>B 3976 SKN</t>
  </si>
  <si>
    <t>B 3547 SKO</t>
  </si>
  <si>
    <t>B 3350 SJX</t>
  </si>
  <si>
    <t>B 3078 SKB</t>
  </si>
  <si>
    <t>Beat</t>
  </si>
  <si>
    <t>Kabel speedo</t>
  </si>
  <si>
    <t>Aki</t>
  </si>
  <si>
    <t>B 3453 SKO</t>
  </si>
  <si>
    <t>Perbaiki rem belakang</t>
  </si>
  <si>
    <t>DR 3634 CT</t>
  </si>
  <si>
    <t>Perbaiki lampu rem belakang</t>
  </si>
  <si>
    <t>MMS Aikmel</t>
  </si>
  <si>
    <t>B 3886 SMM</t>
  </si>
  <si>
    <t>Kolahar roda depan</t>
  </si>
  <si>
    <t>Perbaikan rem belakang</t>
  </si>
  <si>
    <t>B 3929 SJW</t>
  </si>
  <si>
    <t>Las standar samping (body)</t>
  </si>
  <si>
    <t>DR 6193 CM</t>
  </si>
  <si>
    <t>B 3323 SJZ</t>
  </si>
  <si>
    <t>DR 6511 EB</t>
  </si>
  <si>
    <t>DR 6285 CP</t>
  </si>
  <si>
    <t>DR 6192 CM</t>
  </si>
  <si>
    <t>DR 6515 EB</t>
  </si>
  <si>
    <t>Gear set</t>
  </si>
  <si>
    <t>MMS Pringgabaya</t>
  </si>
  <si>
    <t>B 3291 SJU</t>
  </si>
  <si>
    <t>Ganti Gear set</t>
  </si>
  <si>
    <t>B 3321 SJZ</t>
  </si>
  <si>
    <t>B 3322 SKA</t>
  </si>
  <si>
    <t>Ganti busi</t>
  </si>
  <si>
    <t>B 3532 SJX</t>
  </si>
  <si>
    <t>Ganti V-Belt</t>
  </si>
  <si>
    <t>DR 4901 EF</t>
  </si>
  <si>
    <t>DR 4903 EF</t>
  </si>
  <si>
    <t>Baut plat</t>
  </si>
  <si>
    <t>B 3808 SJY</t>
  </si>
  <si>
    <t>Ban belakang luar + dalam</t>
  </si>
  <si>
    <t>Ban depan luar + dalam</t>
  </si>
  <si>
    <t>Karet tromol</t>
  </si>
  <si>
    <t>DR 4667 CY</t>
  </si>
  <si>
    <t>Las pedal rem</t>
  </si>
  <si>
    <t>Las pedal kaki</t>
  </si>
  <si>
    <t>B 3031 SJY</t>
  </si>
  <si>
    <t>B 3338 SJX</t>
  </si>
  <si>
    <t>MMS Gerung</t>
  </si>
  <si>
    <t>DR 4280 EA</t>
  </si>
  <si>
    <t>B 3004 SMY</t>
  </si>
  <si>
    <t>Perbaikan rem</t>
  </si>
  <si>
    <t>DR 6818 EB</t>
  </si>
  <si>
    <t>DR 6518 EB</t>
  </si>
  <si>
    <t>Ban dalam belakang</t>
  </si>
  <si>
    <t>DR 6510 EB</t>
  </si>
  <si>
    <t>MMS Lembar</t>
  </si>
  <si>
    <t>DR 6571 CK</t>
  </si>
  <si>
    <t>B 3446 SMX</t>
  </si>
  <si>
    <t>B 3465 SMX</t>
  </si>
  <si>
    <t>Ganti kabel speedo</t>
  </si>
  <si>
    <t>Ganti gear box speedo</t>
  </si>
  <si>
    <t>DR 4676 EF</t>
  </si>
  <si>
    <t>Speedo</t>
  </si>
  <si>
    <t>DR 4679 EF</t>
  </si>
  <si>
    <t>DR 4678 EF</t>
  </si>
  <si>
    <t>Nota FT Area Bima Dompu</t>
  </si>
  <si>
    <t>MMS Raba</t>
  </si>
  <si>
    <t>DR 5170 EF</t>
  </si>
  <si>
    <t>Rem belakang</t>
  </si>
  <si>
    <t>Tekanan angin ban</t>
  </si>
  <si>
    <t>Mur stelan</t>
  </si>
  <si>
    <t>Total biaya service</t>
  </si>
  <si>
    <t>Biaya transportasi</t>
  </si>
  <si>
    <t>DR 4672 CY</t>
  </si>
  <si>
    <t>Supra X</t>
  </si>
  <si>
    <t>Rem depan</t>
  </si>
  <si>
    <t>EA 3680 SP</t>
  </si>
  <si>
    <t>Mur paha rem</t>
  </si>
  <si>
    <t>DR 5174 EF</t>
  </si>
  <si>
    <t>Fur step belakang</t>
  </si>
  <si>
    <t>DR 5171 EF</t>
  </si>
  <si>
    <t>Baut standar kaki</t>
  </si>
  <si>
    <t>B 3617 SKQ</t>
  </si>
  <si>
    <t>Ban dalam depan</t>
  </si>
  <si>
    <t>EA 3677 SP</t>
  </si>
  <si>
    <t>Saringan udara</t>
  </si>
  <si>
    <t>DR 5178 EF</t>
  </si>
  <si>
    <t>Perbaikan spion</t>
  </si>
  <si>
    <t>DR 4512 CY</t>
  </si>
  <si>
    <t>Roler kub</t>
  </si>
  <si>
    <t>Fanber kub</t>
  </si>
  <si>
    <t>DR 5636 CY</t>
  </si>
  <si>
    <t>Ban luar depan + ban dalam</t>
  </si>
  <si>
    <t>Ban luar belakang + ban dalam</t>
  </si>
  <si>
    <t>Plat saringan udara</t>
  </si>
  <si>
    <t>MMS Asakota</t>
  </si>
  <si>
    <t>B 3609 SKO</t>
  </si>
  <si>
    <t>Ganti sarung jok</t>
  </si>
  <si>
    <t>DR 5169 EF</t>
  </si>
  <si>
    <t>B 3814 SMZ</t>
  </si>
  <si>
    <t>Kampas rem depan</t>
  </si>
  <si>
    <t>Kampas rem belakang</t>
  </si>
  <si>
    <t>B 3691 SKF</t>
  </si>
  <si>
    <t>DR 5175 EF</t>
  </si>
  <si>
    <t>B 3647 SKQ</t>
  </si>
  <si>
    <t>Kunci kontak</t>
  </si>
  <si>
    <t>DR 4281 EA</t>
  </si>
  <si>
    <t>Laher depan</t>
  </si>
  <si>
    <t>Saklar 3 titik</t>
  </si>
  <si>
    <t>B 3252 SNB</t>
  </si>
  <si>
    <t>Baut standar</t>
  </si>
  <si>
    <t>DR 4685  CY</t>
  </si>
  <si>
    <t>MMS Bolo</t>
  </si>
  <si>
    <t>B 3050 SJY</t>
  </si>
  <si>
    <t>B 3491 SM</t>
  </si>
  <si>
    <t>Ganti payung klep</t>
  </si>
  <si>
    <t>Oli sel klep</t>
  </si>
  <si>
    <t>Pak mesin</t>
  </si>
  <si>
    <t>Ganti ring seher</t>
  </si>
  <si>
    <t>Karet stan kaki</t>
  </si>
  <si>
    <t>Perbaikan batok depan</t>
  </si>
  <si>
    <t>B 3524 SKO</t>
  </si>
  <si>
    <t>EA 3676 SP</t>
  </si>
  <si>
    <t>Perbaikan sarung jok</t>
  </si>
  <si>
    <t>DK 5421 AAR</t>
  </si>
  <si>
    <t>Furstep</t>
  </si>
  <si>
    <t>EA 3682 SP</t>
  </si>
  <si>
    <t>EA 3675 SP</t>
  </si>
  <si>
    <t>B 3574 SKO</t>
  </si>
  <si>
    <t>Stel karburator</t>
  </si>
  <si>
    <t>EA 3683  SP</t>
  </si>
  <si>
    <t>B 3818 SJY</t>
  </si>
  <si>
    <t>Minyak rem</t>
  </si>
  <si>
    <t>Service karburator</t>
  </si>
  <si>
    <t>MMS Madapangga</t>
  </si>
  <si>
    <t>EA 4087 SP</t>
  </si>
  <si>
    <t>EA 4088 SP</t>
  </si>
  <si>
    <t>EA 4086 SP</t>
  </si>
  <si>
    <t>MMS Dompu</t>
  </si>
  <si>
    <t>DR 4652 CQ</t>
  </si>
  <si>
    <t>Batok depan</t>
  </si>
  <si>
    <t>B 3924 SKN</t>
  </si>
  <si>
    <t>B 3885 SKO</t>
  </si>
  <si>
    <t>B 3928 SKN</t>
  </si>
  <si>
    <t>EA 5845 SO</t>
  </si>
  <si>
    <t>Ban luar depan</t>
  </si>
  <si>
    <t>B 3165 SKH</t>
  </si>
  <si>
    <t>B 3624 SKO</t>
  </si>
  <si>
    <t>Standar dua</t>
  </si>
  <si>
    <t>DR 2305 EG</t>
  </si>
  <si>
    <t>MH1JBK115KK588139</t>
  </si>
  <si>
    <t>MH1JBK115KK58813</t>
  </si>
  <si>
    <t>B 3919 SKO</t>
  </si>
  <si>
    <t>B 3823 SKL</t>
  </si>
  <si>
    <t>B 3065 SNB</t>
  </si>
  <si>
    <t>MMS Woha</t>
  </si>
  <si>
    <t>EA 3678 SP</t>
  </si>
  <si>
    <t>B 3587 SKO</t>
  </si>
  <si>
    <t>Ban luar belakang</t>
  </si>
  <si>
    <t>EA 3681 SP</t>
  </si>
  <si>
    <t>EA 3674 SP</t>
  </si>
  <si>
    <t>DR 2302 EG</t>
  </si>
  <si>
    <t>Laher belakang</t>
  </si>
  <si>
    <t>DR 5172 EF</t>
  </si>
  <si>
    <t>Kencangin spion</t>
  </si>
  <si>
    <t>DR 2303 EG</t>
  </si>
  <si>
    <t>DR 2208 EG</t>
  </si>
  <si>
    <t>DR 2301 EG</t>
  </si>
  <si>
    <t>Pasang plat</t>
  </si>
  <si>
    <t>B 3720 SKA</t>
  </si>
  <si>
    <t>Speedo meter bensin</t>
  </si>
  <si>
    <t>Stel injeksi</t>
  </si>
  <si>
    <t>DR 4687 CY</t>
  </si>
  <si>
    <t>Ban belakang + ban dalam</t>
  </si>
  <si>
    <t>Stering sok belakang</t>
  </si>
  <si>
    <t>B 3656 SMZ</t>
  </si>
  <si>
    <t>Klakson</t>
  </si>
  <si>
    <t>Speedo meter</t>
  </si>
  <si>
    <t>EA 3469 SP</t>
  </si>
  <si>
    <t>MMS Manggelewa</t>
  </si>
  <si>
    <t>DR 2304 EG</t>
  </si>
  <si>
    <t>Ban dalam</t>
  </si>
  <si>
    <t>B 3075 SNB</t>
  </si>
  <si>
    <t>DR 2297 EG</t>
  </si>
  <si>
    <t>B 3600 SKQ</t>
  </si>
  <si>
    <t>Vir kunci jok</t>
  </si>
  <si>
    <t>B 3666 SMZ</t>
  </si>
  <si>
    <t>Stop kontan lampu</t>
  </si>
  <si>
    <t>DR 4686 CY</t>
  </si>
  <si>
    <t>B 3880 SKL</t>
  </si>
  <si>
    <t>MMS Kupang Timur</t>
  </si>
  <si>
    <t>DH 5615 HT</t>
  </si>
  <si>
    <t>Ganti ban dalam</t>
  </si>
  <si>
    <t>MMS Fatuleu</t>
  </si>
  <si>
    <t>DH 5614 HT</t>
  </si>
  <si>
    <t>Ongkos</t>
  </si>
  <si>
    <t>DH 3805 KJ</t>
  </si>
  <si>
    <t>Supra</t>
  </si>
  <si>
    <t>DH 6703 KM</t>
  </si>
  <si>
    <t>Baut + ring + mur</t>
  </si>
  <si>
    <t>DH 6698 KM</t>
  </si>
  <si>
    <t>MMS Kota Lama</t>
  </si>
  <si>
    <t>DH 6876 HT</t>
  </si>
  <si>
    <t>Bersihkan karburator</t>
  </si>
  <si>
    <t>MMS Kota Soe</t>
  </si>
  <si>
    <t>DH 6890 HT</t>
  </si>
  <si>
    <t>DH 6889 HT</t>
  </si>
  <si>
    <t>MMS Kota Raja</t>
  </si>
  <si>
    <t>DH 1878 HT</t>
  </si>
  <si>
    <t>Swif kontak</t>
  </si>
  <si>
    <t>Kepala busi</t>
  </si>
  <si>
    <t>Kabel</t>
  </si>
  <si>
    <t>Injektor</t>
  </si>
  <si>
    <t>Klem kabel</t>
  </si>
  <si>
    <t>MMS Nekamese</t>
  </si>
  <si>
    <t>DH 6884 HT</t>
  </si>
  <si>
    <t>MMS Negara</t>
  </si>
  <si>
    <t>DK 5894 AAB</t>
  </si>
  <si>
    <t>MMS Melaya</t>
  </si>
  <si>
    <t>DK 5628 QZ</t>
  </si>
  <si>
    <t>B 3764 SPM</t>
  </si>
  <si>
    <t>DK 5630 QZ</t>
  </si>
  <si>
    <t>MMS Selong</t>
  </si>
  <si>
    <t>B 3893 SKO</t>
  </si>
  <si>
    <t>MMS Jonggat</t>
  </si>
  <si>
    <t>B 3091 SPO</t>
  </si>
  <si>
    <t>Oli Mesin</t>
  </si>
  <si>
    <t>Ganti kulit jok</t>
  </si>
  <si>
    <t>Injeksi cleaning</t>
  </si>
  <si>
    <t>CVT cleaning</t>
  </si>
  <si>
    <t>B 3769 SHN</t>
  </si>
  <si>
    <t>MMS Narmada</t>
  </si>
  <si>
    <t>DR 6493 CK</t>
  </si>
  <si>
    <t>Kanvas rem depan</t>
  </si>
  <si>
    <t>Jasa pasang ban</t>
  </si>
  <si>
    <t>Kanvas rem belakang</t>
  </si>
  <si>
    <t>B 3769 SPM</t>
  </si>
  <si>
    <t>B 3339 SJZ</t>
  </si>
  <si>
    <t>Karburaton cleaning</t>
  </si>
  <si>
    <t>Klaher roda depan</t>
  </si>
  <si>
    <t>B 3317 SKA</t>
  </si>
  <si>
    <t>B 3458 SKO</t>
  </si>
  <si>
    <t>Kulit jok</t>
  </si>
  <si>
    <t>MMS Sandubaya</t>
  </si>
  <si>
    <t>B 3459 SKQ</t>
  </si>
  <si>
    <t>Cuci motor</t>
  </si>
  <si>
    <t>B 3923 SKO</t>
  </si>
  <si>
    <t>Tutup klep</t>
  </si>
  <si>
    <t>DR 4677 EF</t>
  </si>
  <si>
    <t>B 3706 SKO</t>
  </si>
  <si>
    <t>Seal tutup klep</t>
  </si>
  <si>
    <t>B 3710 SKN</t>
  </si>
  <si>
    <t>Injektor cleaner</t>
  </si>
  <si>
    <t>Jok</t>
  </si>
  <si>
    <t>B 3982 SOJ</t>
  </si>
  <si>
    <t>DR 4680 EF</t>
  </si>
  <si>
    <t>B 3827 SKL</t>
  </si>
  <si>
    <t>B 3482 SKO</t>
  </si>
  <si>
    <t>B 3622 SJZ</t>
  </si>
  <si>
    <t>MMS Batu Layar</t>
  </si>
  <si>
    <t>B 3716 SJL</t>
  </si>
  <si>
    <t>Tab oli</t>
  </si>
  <si>
    <t>DR 4665 CY</t>
  </si>
  <si>
    <t>B 3903 SKO</t>
  </si>
  <si>
    <t>V-belt</t>
  </si>
  <si>
    <t>Seal kruk AS</t>
  </si>
  <si>
    <t>DR 4670 CY</t>
  </si>
  <si>
    <t>Master pump</t>
  </si>
  <si>
    <t>B 3297 SJV</t>
  </si>
  <si>
    <t>Ganti kolahar depan</t>
  </si>
  <si>
    <t>Repair kit</t>
  </si>
  <si>
    <t>B 3805 SJY</t>
  </si>
  <si>
    <t>Ganti klakson</t>
  </si>
  <si>
    <t>Jasa pasang klakson</t>
  </si>
  <si>
    <t>B 3972 SKN</t>
  </si>
  <si>
    <t>DR 2363 CP</t>
  </si>
  <si>
    <t>B 3537 SKO</t>
  </si>
  <si>
    <t>B 3704 SKA</t>
  </si>
  <si>
    <t>MMS Kopang</t>
  </si>
  <si>
    <t>B 3586 SJZ</t>
  </si>
  <si>
    <t>Ban belakang luar</t>
  </si>
  <si>
    <t>DR 3632 CT</t>
  </si>
  <si>
    <t>DR 6517 EB</t>
  </si>
  <si>
    <t>Pembersihan injeksi</t>
  </si>
  <si>
    <t>B 3974 SKN</t>
  </si>
  <si>
    <t>B 3850 SKL</t>
  </si>
  <si>
    <t>Lampu cumi</t>
  </si>
  <si>
    <t>Pembersihan kabel gas</t>
  </si>
  <si>
    <t>DR 6509 EB</t>
  </si>
  <si>
    <t>DR 6190 CM</t>
  </si>
  <si>
    <t>Balon depan</t>
  </si>
  <si>
    <t>DR 6519 EB</t>
  </si>
  <si>
    <t>Lampu speedo</t>
  </si>
  <si>
    <t>B 3595 SMU</t>
  </si>
  <si>
    <t>B 3975 SKN</t>
  </si>
  <si>
    <t>B 3114 SKO</t>
  </si>
  <si>
    <t>TOTAL ALL AREA</t>
  </si>
  <si>
    <t>Summary Nota Pengeluaran Service Motor Bali Nusra Tahap II</t>
  </si>
  <si>
    <t>Tanggal 4 - 16 Bulan Maret 2020</t>
  </si>
  <si>
    <t>Nama</t>
  </si>
  <si>
    <t>Area</t>
  </si>
  <si>
    <t>Jumlah Service Motor</t>
  </si>
  <si>
    <t>Agus</t>
  </si>
  <si>
    <t>Bali</t>
  </si>
  <si>
    <t>Adi Wijaya</t>
  </si>
  <si>
    <t>Lombok 1</t>
  </si>
  <si>
    <t>Hamidi</t>
  </si>
  <si>
    <t>Lombok 2</t>
  </si>
  <si>
    <t>Dibuat oleh,</t>
  </si>
  <si>
    <t>Diperiksa dan disetujui oleh,</t>
  </si>
  <si>
    <t>Nyoman Zakiah</t>
  </si>
  <si>
    <t>Yuanta Liusi Sari</t>
  </si>
  <si>
    <t>Admin Bali Nusra</t>
  </si>
  <si>
    <t>Regional Manager Bali Nusra</t>
  </si>
</sst>
</file>

<file path=xl/styles.xml><?xml version="1.0" encoding="utf-8"?>
<styleSheet xmlns="http://schemas.openxmlformats.org/spreadsheetml/2006/main">
  <numFmts count="7">
    <numFmt numFmtId="176" formatCode="m/d;@"/>
    <numFmt numFmtId="42" formatCode="_(&quot;$&quot;* #,##0_);_(&quot;$&quot;* \(#,##0\);_(&quot;$&quot;* &quot;-&quot;_);_(@_)"/>
    <numFmt numFmtId="177" formatCode="[$-409]d\-mmm\-yy;@"/>
    <numFmt numFmtId="178" formatCode="_-[$Rp-421]* #,##0_-;\-[$Rp-421]* #,##0_-;_-[$Rp-421]* &quot;-&quot;_-;_-@_-"/>
    <numFmt numFmtId="179" formatCode="_ * #,##0_ ;_ * \-#,##0_ ;_ * &quot;-&quot;_ ;_ @_ "/>
    <numFmt numFmtId="44" formatCode="_(&quot;$&quot;* #,##0.00_);_(&quot;$&quot;* \(#,##0.00\);_(&quot;$&quot;* &quot;-&quot;??_);_(@_)"/>
    <numFmt numFmtId="43" formatCode="_(* #,##0.00_);_(* \(#,##0.00\);_(* &quot;-&quot;??_);_(@_)"/>
  </numFmts>
  <fonts count="2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2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2"/>
      <color rgb="FF00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0" borderId="0"/>
    <xf numFmtId="0" fontId="10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8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2" applyNumberFormat="1" applyFont="1" applyBorder="1" applyAlignment="1">
      <alignment horizontal="center"/>
    </xf>
    <xf numFmtId="178" fontId="2" fillId="0" borderId="1" xfId="0" applyNumberFormat="1" applyFont="1" applyBorder="1"/>
    <xf numFmtId="178" fontId="2" fillId="3" borderId="1" xfId="2" applyNumberFormat="1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8" fontId="4" fillId="0" borderId="1" xfId="2" applyNumberFormat="1" applyFont="1" applyBorder="1"/>
    <xf numFmtId="0" fontId="2" fillId="0" borderId="0" xfId="0" applyFont="1" applyAlignment="1"/>
    <xf numFmtId="178" fontId="2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178" fontId="6" fillId="0" borderId="0" xfId="0" applyNumberFormat="1" applyFont="1" applyFill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Alignment="1"/>
    <xf numFmtId="177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78" fontId="4" fillId="3" borderId="0" xfId="0" applyNumberFormat="1" applyFont="1" applyFill="1" applyAlignment="1"/>
    <xf numFmtId="0" fontId="4" fillId="3" borderId="5" xfId="0" applyFont="1" applyFill="1" applyBorder="1"/>
    <xf numFmtId="0" fontId="4" fillId="3" borderId="5" xfId="0" applyFont="1" applyFill="1" applyBorder="1" applyAlignment="1"/>
    <xf numFmtId="177" fontId="4" fillId="3" borderId="5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78" fontId="4" fillId="3" borderId="5" xfId="0" applyNumberFormat="1" applyFont="1" applyFill="1" applyBorder="1" applyAlignment="1"/>
    <xf numFmtId="0" fontId="4" fillId="3" borderId="1" xfId="0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78" fontId="7" fillId="3" borderId="1" xfId="2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177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78" fontId="4" fillId="3" borderId="1" xfId="0" applyNumberFormat="1" applyFont="1" applyFill="1" applyBorder="1"/>
    <xf numFmtId="177" fontId="2" fillId="3" borderId="4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 applyAlignment="1">
      <alignment horizontal="center"/>
    </xf>
    <xf numFmtId="178" fontId="2" fillId="3" borderId="0" xfId="0" applyNumberFormat="1" applyFont="1" applyFill="1"/>
    <xf numFmtId="0" fontId="2" fillId="3" borderId="4" xfId="0" applyFont="1" applyFill="1" applyBorder="1" applyAlignment="1">
      <alignment horizontal="left" vertical="center"/>
    </xf>
    <xf numFmtId="177" fontId="2" fillId="3" borderId="4" xfId="0" applyNumberFormat="1" applyFont="1" applyFill="1" applyBorder="1" applyAlignment="1">
      <alignment horizontal="center"/>
    </xf>
    <xf numFmtId="0" fontId="2" fillId="3" borderId="1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111760</xdr:colOff>
      <xdr:row>12</xdr:row>
      <xdr:rowOff>163830</xdr:rowOff>
    </xdr:from>
    <xdr:to>
      <xdr:col>1</xdr:col>
      <xdr:colOff>1085215</xdr:colOff>
      <xdr:row>16</xdr:row>
      <xdr:rowOff>46355</xdr:rowOff>
    </xdr:to>
    <xdr:pic>
      <xdr:nvPicPr>
        <xdr:cNvPr id="2" name="Picture 1" descr="TTD Zakiah"/>
        <xdr:cNvPicPr>
          <a:picLocks noChangeAspect="1"/>
        </xdr:cNvPicPr>
      </xdr:nvPicPr>
      <xdr:blipFill>
        <a:blip r:embed="rId1">
          <a:lum contrast="12000"/>
        </a:blip>
        <a:srcRect l="11167" t="7889" r="3963" b="5259"/>
        <a:stretch>
          <a:fillRect/>
        </a:stretch>
      </xdr:blipFill>
      <xdr:spPr>
        <a:xfrm>
          <a:off x="540385" y="3488055"/>
          <a:ext cx="973455" cy="682625"/>
        </a:xfrm>
        <a:prstGeom prst="rect">
          <a:avLst/>
        </a:prstGeom>
      </xdr:spPr>
    </xdr:pic>
    <xdr:clientData/>
  </xdr:twoCellAnchor>
  <xdr:twoCellAnchor editAs="oneCell">
    <xdr:from>
      <xdr:col>4</xdr:col>
      <xdr:colOff>126365</xdr:colOff>
      <xdr:row>12</xdr:row>
      <xdr:rowOff>137795</xdr:rowOff>
    </xdr:from>
    <xdr:to>
      <xdr:col>4</xdr:col>
      <xdr:colOff>1450340</xdr:colOff>
      <xdr:row>16</xdr:row>
      <xdr:rowOff>170180</xdr:rowOff>
    </xdr:to>
    <xdr:pic>
      <xdr:nvPicPr>
        <xdr:cNvPr id="3" name="Picture 2" descr="TTD Bunda Yuant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41190" y="3462020"/>
          <a:ext cx="1323975" cy="832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abSelected="1" topLeftCell="A19" workbookViewId="0">
      <selection activeCell="E41" sqref="E41"/>
    </sheetView>
  </sheetViews>
  <sheetFormatPr defaultColWidth="9" defaultRowHeight="15.75"/>
  <cols>
    <col min="1" max="1" width="5.14285714285714" style="52" customWidth="1"/>
    <col min="2" max="2" width="22.8571428571429" style="52" customWidth="1"/>
    <col min="3" max="3" width="19.2857142857143" style="52" customWidth="1"/>
    <col min="4" max="4" width="22.2857142857143" style="53" customWidth="1"/>
    <col min="5" max="5" width="15.2857142857143" style="52" customWidth="1"/>
    <col min="6" max="6" width="36.2857142857143" style="52" customWidth="1"/>
    <col min="7" max="7" width="9.14285714285714" style="52"/>
    <col min="8" max="8" width="15.5714285714286" style="52" customWidth="1"/>
    <col min="9" max="9" width="18.2857142857143" style="52" customWidth="1"/>
    <col min="10" max="10" width="11.2857142857143" style="52" customWidth="1"/>
    <col min="11" max="16384" width="9.14285714285714" style="52"/>
  </cols>
  <sheetData>
    <row r="1" s="52" customFormat="1" spans="1:9">
      <c r="A1" s="22" t="s">
        <v>0</v>
      </c>
      <c r="B1" s="23"/>
      <c r="C1" s="24"/>
      <c r="D1" s="25"/>
      <c r="E1" s="25"/>
      <c r="F1" s="23"/>
      <c r="G1" s="23"/>
      <c r="H1" s="26"/>
      <c r="I1" s="26"/>
    </row>
    <row r="2" s="52" customFormat="1" spans="1:9">
      <c r="A2" s="27" t="s">
        <v>1</v>
      </c>
      <c r="B2" s="28"/>
      <c r="C2" s="29"/>
      <c r="D2" s="30"/>
      <c r="E2" s="30"/>
      <c r="F2" s="28"/>
      <c r="G2" s="28"/>
      <c r="H2" s="31"/>
      <c r="I2" s="31"/>
    </row>
    <row r="3" s="52" customFormat="1" spans="1:9">
      <c r="A3" s="32" t="s">
        <v>2</v>
      </c>
      <c r="B3" s="32" t="s">
        <v>3</v>
      </c>
      <c r="C3" s="33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4" t="s">
        <v>9</v>
      </c>
      <c r="I3" s="34" t="s">
        <v>10</v>
      </c>
    </row>
    <row r="4" s="52" customFormat="1" spans="1:9">
      <c r="A4" s="35"/>
      <c r="B4" s="36"/>
      <c r="C4" s="37"/>
      <c r="D4" s="35"/>
      <c r="E4" s="38"/>
      <c r="F4" s="39"/>
      <c r="G4" s="40"/>
      <c r="H4" s="41"/>
      <c r="I4" s="44"/>
    </row>
    <row r="5" s="52" customFormat="1" spans="1:9">
      <c r="A5" s="35">
        <v>1</v>
      </c>
      <c r="B5" s="36" t="s">
        <v>11</v>
      </c>
      <c r="C5" s="38">
        <v>43911</v>
      </c>
      <c r="D5" s="42" t="s">
        <v>12</v>
      </c>
      <c r="E5" s="43" t="s">
        <v>13</v>
      </c>
      <c r="F5" s="36" t="s">
        <v>14</v>
      </c>
      <c r="G5" s="35">
        <v>1</v>
      </c>
      <c r="H5" s="44">
        <v>45000</v>
      </c>
      <c r="I5" s="44">
        <f>H5*G5</f>
        <v>45000</v>
      </c>
    </row>
    <row r="6" s="52" customFormat="1" spans="1:9">
      <c r="A6" s="35"/>
      <c r="B6" s="36" t="s">
        <v>11</v>
      </c>
      <c r="C6" s="38">
        <v>43911</v>
      </c>
      <c r="D6" s="42" t="s">
        <v>12</v>
      </c>
      <c r="E6" s="43" t="s">
        <v>13</v>
      </c>
      <c r="F6" s="36" t="s">
        <v>15</v>
      </c>
      <c r="G6" s="35">
        <v>1</v>
      </c>
      <c r="H6" s="44">
        <v>25000</v>
      </c>
      <c r="I6" s="44">
        <f t="shared" ref="I6:I11" si="0">H6*G6</f>
        <v>25000</v>
      </c>
    </row>
    <row r="7" s="52" customFormat="1" spans="1:9">
      <c r="A7" s="35"/>
      <c r="B7" s="36" t="s">
        <v>11</v>
      </c>
      <c r="C7" s="38">
        <v>43911</v>
      </c>
      <c r="D7" s="42" t="s">
        <v>12</v>
      </c>
      <c r="E7" s="43" t="s">
        <v>13</v>
      </c>
      <c r="F7" s="36" t="s">
        <v>16</v>
      </c>
      <c r="G7" s="35">
        <v>1</v>
      </c>
      <c r="H7" s="44">
        <v>5000</v>
      </c>
      <c r="I7" s="44">
        <f t="shared" si="0"/>
        <v>5000</v>
      </c>
    </row>
    <row r="8" s="52" customFormat="1" spans="1:9">
      <c r="A8" s="35"/>
      <c r="B8" s="36" t="s">
        <v>11</v>
      </c>
      <c r="C8" s="38">
        <v>43911</v>
      </c>
      <c r="D8" s="42" t="s">
        <v>12</v>
      </c>
      <c r="E8" s="43" t="s">
        <v>13</v>
      </c>
      <c r="F8" s="36" t="s">
        <v>17</v>
      </c>
      <c r="G8" s="35">
        <v>1</v>
      </c>
      <c r="H8" s="44">
        <v>20000</v>
      </c>
      <c r="I8" s="44">
        <f t="shared" si="0"/>
        <v>20000</v>
      </c>
    </row>
    <row r="9" s="52" customFormat="1" spans="1:9">
      <c r="A9" s="35"/>
      <c r="B9" s="36" t="s">
        <v>11</v>
      </c>
      <c r="C9" s="38">
        <v>43911</v>
      </c>
      <c r="D9" s="42" t="s">
        <v>12</v>
      </c>
      <c r="E9" s="43" t="s">
        <v>13</v>
      </c>
      <c r="F9" s="36" t="s">
        <v>18</v>
      </c>
      <c r="G9" s="35">
        <v>2</v>
      </c>
      <c r="H9" s="44">
        <v>50000</v>
      </c>
      <c r="I9" s="44">
        <f t="shared" si="0"/>
        <v>100000</v>
      </c>
    </row>
    <row r="10" s="52" customFormat="1" spans="1:9">
      <c r="A10" s="35"/>
      <c r="B10" s="36" t="s">
        <v>11</v>
      </c>
      <c r="C10" s="38">
        <v>43911</v>
      </c>
      <c r="D10" s="42" t="s">
        <v>12</v>
      </c>
      <c r="E10" s="43" t="s">
        <v>13</v>
      </c>
      <c r="F10" s="36" t="s">
        <v>19</v>
      </c>
      <c r="G10" s="35">
        <v>1</v>
      </c>
      <c r="H10" s="44">
        <v>10000</v>
      </c>
      <c r="I10" s="44">
        <f t="shared" si="0"/>
        <v>10000</v>
      </c>
    </row>
    <row r="11" s="52" customFormat="1" spans="1:9">
      <c r="A11" s="35"/>
      <c r="B11" s="36" t="s">
        <v>11</v>
      </c>
      <c r="C11" s="38">
        <v>43911</v>
      </c>
      <c r="D11" s="42" t="s">
        <v>12</v>
      </c>
      <c r="E11" s="43" t="s">
        <v>13</v>
      </c>
      <c r="F11" s="36" t="s">
        <v>20</v>
      </c>
      <c r="G11" s="35">
        <v>1</v>
      </c>
      <c r="H11" s="44">
        <v>35000</v>
      </c>
      <c r="I11" s="44">
        <f t="shared" si="0"/>
        <v>35000</v>
      </c>
    </row>
    <row r="12" s="52" customFormat="1" spans="1:9">
      <c r="A12" s="35"/>
      <c r="B12" s="45"/>
      <c r="C12" s="38"/>
      <c r="D12" s="42"/>
      <c r="E12" s="43"/>
      <c r="F12" s="36"/>
      <c r="G12" s="35"/>
      <c r="H12" s="44"/>
      <c r="I12" s="44"/>
    </row>
    <row r="13" s="52" customFormat="1" spans="1:9">
      <c r="A13" s="35">
        <v>2</v>
      </c>
      <c r="B13" s="36" t="s">
        <v>11</v>
      </c>
      <c r="C13" s="38">
        <v>43911</v>
      </c>
      <c r="D13" s="42" t="s">
        <v>21</v>
      </c>
      <c r="E13" s="43" t="s">
        <v>22</v>
      </c>
      <c r="F13" s="36" t="s">
        <v>14</v>
      </c>
      <c r="G13" s="35">
        <v>1</v>
      </c>
      <c r="H13" s="44">
        <v>45000</v>
      </c>
      <c r="I13" s="44">
        <f t="shared" ref="I13:I19" si="1">H13*G13</f>
        <v>45000</v>
      </c>
    </row>
    <row r="14" s="52" customFormat="1" spans="1:9">
      <c r="A14" s="35"/>
      <c r="B14" s="36" t="s">
        <v>11</v>
      </c>
      <c r="C14" s="38">
        <v>43911</v>
      </c>
      <c r="D14" s="42" t="s">
        <v>21</v>
      </c>
      <c r="E14" s="43" t="s">
        <v>22</v>
      </c>
      <c r="F14" s="36" t="s">
        <v>20</v>
      </c>
      <c r="G14" s="35">
        <v>1</v>
      </c>
      <c r="H14" s="44">
        <v>35000</v>
      </c>
      <c r="I14" s="44">
        <f t="shared" si="1"/>
        <v>35000</v>
      </c>
    </row>
    <row r="15" s="52" customFormat="1" spans="1:9">
      <c r="A15" s="35"/>
      <c r="B15" s="36" t="s">
        <v>11</v>
      </c>
      <c r="C15" s="38">
        <v>43911</v>
      </c>
      <c r="D15" s="42" t="s">
        <v>21</v>
      </c>
      <c r="E15" s="43" t="s">
        <v>22</v>
      </c>
      <c r="F15" s="36" t="s">
        <v>23</v>
      </c>
      <c r="G15" s="35">
        <v>1</v>
      </c>
      <c r="H15" s="44">
        <v>20000</v>
      </c>
      <c r="I15" s="44">
        <f t="shared" si="1"/>
        <v>20000</v>
      </c>
    </row>
    <row r="16" s="52" customFormat="1" spans="1:9">
      <c r="A16" s="35"/>
      <c r="B16" s="36" t="s">
        <v>11</v>
      </c>
      <c r="C16" s="38">
        <v>43911</v>
      </c>
      <c r="D16" s="42" t="s">
        <v>21</v>
      </c>
      <c r="E16" s="43" t="s">
        <v>22</v>
      </c>
      <c r="F16" s="36" t="s">
        <v>24</v>
      </c>
      <c r="G16" s="35">
        <v>1</v>
      </c>
      <c r="H16" s="44">
        <v>25000</v>
      </c>
      <c r="I16" s="44">
        <f t="shared" si="1"/>
        <v>25000</v>
      </c>
    </row>
    <row r="17" s="52" customFormat="1" spans="1:9">
      <c r="A17" s="35"/>
      <c r="B17" s="36" t="s">
        <v>11</v>
      </c>
      <c r="C17" s="38">
        <v>43911</v>
      </c>
      <c r="D17" s="42" t="s">
        <v>21</v>
      </c>
      <c r="E17" s="43" t="s">
        <v>22</v>
      </c>
      <c r="F17" s="36" t="s">
        <v>19</v>
      </c>
      <c r="G17" s="35">
        <v>1</v>
      </c>
      <c r="H17" s="44">
        <v>10000</v>
      </c>
      <c r="I17" s="44">
        <f t="shared" si="1"/>
        <v>10000</v>
      </c>
    </row>
    <row r="18" s="52" customFormat="1" spans="1:9">
      <c r="A18" s="35"/>
      <c r="B18" s="36" t="s">
        <v>11</v>
      </c>
      <c r="C18" s="38">
        <v>43911</v>
      </c>
      <c r="D18" s="42" t="s">
        <v>21</v>
      </c>
      <c r="E18" s="43" t="s">
        <v>22</v>
      </c>
      <c r="F18" s="36" t="s">
        <v>25</v>
      </c>
      <c r="G18" s="35">
        <v>1</v>
      </c>
      <c r="H18" s="44">
        <v>20000</v>
      </c>
      <c r="I18" s="44">
        <f t="shared" si="1"/>
        <v>20000</v>
      </c>
    </row>
    <row r="19" s="52" customFormat="1" spans="1:9">
      <c r="A19" s="35"/>
      <c r="B19" s="36" t="s">
        <v>11</v>
      </c>
      <c r="C19" s="38">
        <v>43911</v>
      </c>
      <c r="D19" s="42" t="s">
        <v>21</v>
      </c>
      <c r="E19" s="43" t="s">
        <v>22</v>
      </c>
      <c r="F19" s="36" t="s">
        <v>18</v>
      </c>
      <c r="G19" s="35">
        <v>2</v>
      </c>
      <c r="H19" s="44">
        <v>50000</v>
      </c>
      <c r="I19" s="44">
        <f t="shared" si="1"/>
        <v>100000</v>
      </c>
    </row>
    <row r="20" s="52" customFormat="1" spans="1:9">
      <c r="A20" s="35"/>
      <c r="B20" s="45"/>
      <c r="C20" s="38"/>
      <c r="D20" s="42"/>
      <c r="E20" s="43"/>
      <c r="F20" s="36"/>
      <c r="G20" s="35"/>
      <c r="H20" s="44"/>
      <c r="I20" s="44"/>
    </row>
    <row r="21" s="52" customFormat="1" spans="1:9">
      <c r="A21" s="35">
        <v>3</v>
      </c>
      <c r="B21" s="36" t="s">
        <v>11</v>
      </c>
      <c r="C21" s="38">
        <v>43911</v>
      </c>
      <c r="D21" s="42" t="s">
        <v>26</v>
      </c>
      <c r="E21" s="43" t="s">
        <v>27</v>
      </c>
      <c r="F21" s="36" t="s">
        <v>14</v>
      </c>
      <c r="G21" s="35">
        <v>1</v>
      </c>
      <c r="H21" s="44">
        <v>45000</v>
      </c>
      <c r="I21" s="44">
        <f t="shared" ref="I21:I26" si="2">H21*G21</f>
        <v>45000</v>
      </c>
    </row>
    <row r="22" s="52" customFormat="1" spans="1:9">
      <c r="A22" s="35"/>
      <c r="B22" s="36" t="s">
        <v>11</v>
      </c>
      <c r="C22" s="38">
        <v>43911</v>
      </c>
      <c r="D22" s="42" t="s">
        <v>26</v>
      </c>
      <c r="E22" s="43" t="s">
        <v>27</v>
      </c>
      <c r="F22" s="36" t="s">
        <v>23</v>
      </c>
      <c r="G22" s="35">
        <v>1</v>
      </c>
      <c r="H22" s="44">
        <v>20000</v>
      </c>
      <c r="I22" s="44">
        <f t="shared" si="2"/>
        <v>20000</v>
      </c>
    </row>
    <row r="23" s="52" customFormat="1" spans="1:9">
      <c r="A23" s="35"/>
      <c r="B23" s="36" t="s">
        <v>11</v>
      </c>
      <c r="C23" s="38">
        <v>43911</v>
      </c>
      <c r="D23" s="42" t="s">
        <v>26</v>
      </c>
      <c r="E23" s="43" t="s">
        <v>27</v>
      </c>
      <c r="F23" s="36" t="s">
        <v>17</v>
      </c>
      <c r="G23" s="35">
        <v>1</v>
      </c>
      <c r="H23" s="44">
        <v>20000</v>
      </c>
      <c r="I23" s="44">
        <f t="shared" si="2"/>
        <v>20000</v>
      </c>
    </row>
    <row r="24" s="52" customFormat="1" spans="1:9">
      <c r="A24" s="35"/>
      <c r="B24" s="36" t="s">
        <v>11</v>
      </c>
      <c r="C24" s="38">
        <v>43911</v>
      </c>
      <c r="D24" s="42" t="s">
        <v>26</v>
      </c>
      <c r="E24" s="43" t="s">
        <v>27</v>
      </c>
      <c r="F24" s="36" t="s">
        <v>16</v>
      </c>
      <c r="G24" s="35">
        <v>1</v>
      </c>
      <c r="H24" s="44">
        <v>5000</v>
      </c>
      <c r="I24" s="44">
        <f t="shared" si="2"/>
        <v>5000</v>
      </c>
    </row>
    <row r="25" s="52" customFormat="1" spans="1:9">
      <c r="A25" s="35"/>
      <c r="B25" s="36" t="s">
        <v>11</v>
      </c>
      <c r="C25" s="38">
        <v>43911</v>
      </c>
      <c r="D25" s="42" t="s">
        <v>26</v>
      </c>
      <c r="E25" s="43" t="s">
        <v>27</v>
      </c>
      <c r="F25" s="36" t="s">
        <v>19</v>
      </c>
      <c r="G25" s="35">
        <v>1</v>
      </c>
      <c r="H25" s="44">
        <v>10000</v>
      </c>
      <c r="I25" s="44">
        <f t="shared" si="2"/>
        <v>10000</v>
      </c>
    </row>
    <row r="26" s="52" customFormat="1" spans="1:9">
      <c r="A26" s="35"/>
      <c r="B26" s="36" t="s">
        <v>11</v>
      </c>
      <c r="C26" s="38">
        <v>43911</v>
      </c>
      <c r="D26" s="42" t="s">
        <v>26</v>
      </c>
      <c r="E26" s="43" t="s">
        <v>27</v>
      </c>
      <c r="F26" s="36" t="s">
        <v>20</v>
      </c>
      <c r="G26" s="35">
        <v>1</v>
      </c>
      <c r="H26" s="44">
        <v>35000</v>
      </c>
      <c r="I26" s="44">
        <f t="shared" si="2"/>
        <v>35000</v>
      </c>
    </row>
    <row r="27" s="52" customFormat="1" spans="1:9">
      <c r="A27" s="35"/>
      <c r="B27" s="45"/>
      <c r="C27" s="38"/>
      <c r="D27" s="42"/>
      <c r="E27" s="43"/>
      <c r="F27" s="36"/>
      <c r="G27" s="35"/>
      <c r="H27" s="44"/>
      <c r="I27" s="44"/>
    </row>
    <row r="28" s="52" customFormat="1" spans="1:9">
      <c r="A28" s="35">
        <v>4</v>
      </c>
      <c r="B28" s="36" t="s">
        <v>11</v>
      </c>
      <c r="C28" s="38">
        <v>43911</v>
      </c>
      <c r="D28" s="42" t="s">
        <v>28</v>
      </c>
      <c r="E28" s="43" t="s">
        <v>22</v>
      </c>
      <c r="F28" s="36" t="s">
        <v>14</v>
      </c>
      <c r="G28" s="35">
        <v>1</v>
      </c>
      <c r="H28" s="44">
        <v>45000</v>
      </c>
      <c r="I28" s="44">
        <f t="shared" ref="I28:I34" si="3">H28*G28</f>
        <v>45000</v>
      </c>
    </row>
    <row r="29" s="52" customFormat="1" spans="1:9">
      <c r="A29" s="35"/>
      <c r="B29" s="36" t="s">
        <v>11</v>
      </c>
      <c r="C29" s="38">
        <v>43911</v>
      </c>
      <c r="D29" s="42" t="s">
        <v>28</v>
      </c>
      <c r="E29" s="43" t="s">
        <v>22</v>
      </c>
      <c r="F29" s="36" t="s">
        <v>25</v>
      </c>
      <c r="G29" s="35">
        <v>1</v>
      </c>
      <c r="H29" s="44">
        <v>20000</v>
      </c>
      <c r="I29" s="44">
        <f t="shared" si="3"/>
        <v>20000</v>
      </c>
    </row>
    <row r="30" s="52" customFormat="1" spans="1:9">
      <c r="A30" s="35"/>
      <c r="B30" s="36" t="s">
        <v>11</v>
      </c>
      <c r="C30" s="38">
        <v>43911</v>
      </c>
      <c r="D30" s="42" t="s">
        <v>28</v>
      </c>
      <c r="E30" s="43" t="s">
        <v>22</v>
      </c>
      <c r="F30" s="36" t="s">
        <v>24</v>
      </c>
      <c r="G30" s="35">
        <v>1</v>
      </c>
      <c r="H30" s="44">
        <v>25000</v>
      </c>
      <c r="I30" s="44">
        <f t="shared" si="3"/>
        <v>25000</v>
      </c>
    </row>
    <row r="31" s="52" customFormat="1" spans="1:9">
      <c r="A31" s="35"/>
      <c r="B31" s="36" t="s">
        <v>11</v>
      </c>
      <c r="C31" s="38">
        <v>43911</v>
      </c>
      <c r="D31" s="42" t="s">
        <v>28</v>
      </c>
      <c r="E31" s="43" t="s">
        <v>22</v>
      </c>
      <c r="F31" s="36" t="s">
        <v>19</v>
      </c>
      <c r="G31" s="35">
        <v>1</v>
      </c>
      <c r="H31" s="44">
        <v>10000</v>
      </c>
      <c r="I31" s="44">
        <f t="shared" si="3"/>
        <v>10000</v>
      </c>
    </row>
    <row r="32" s="52" customFormat="1" spans="1:9">
      <c r="A32" s="35"/>
      <c r="B32" s="36" t="s">
        <v>11</v>
      </c>
      <c r="C32" s="38">
        <v>43911</v>
      </c>
      <c r="D32" s="42" t="s">
        <v>28</v>
      </c>
      <c r="E32" s="43" t="s">
        <v>22</v>
      </c>
      <c r="F32" s="36" t="s">
        <v>20</v>
      </c>
      <c r="G32" s="35">
        <v>1</v>
      </c>
      <c r="H32" s="44">
        <v>35000</v>
      </c>
      <c r="I32" s="44">
        <f t="shared" si="3"/>
        <v>35000</v>
      </c>
    </row>
    <row r="33" s="52" customFormat="1" spans="1:9">
      <c r="A33" s="35"/>
      <c r="B33" s="36" t="s">
        <v>11</v>
      </c>
      <c r="C33" s="38">
        <v>43911</v>
      </c>
      <c r="D33" s="42" t="s">
        <v>28</v>
      </c>
      <c r="E33" s="43" t="s">
        <v>22</v>
      </c>
      <c r="F33" s="36" t="s">
        <v>29</v>
      </c>
      <c r="G33" s="35">
        <v>1</v>
      </c>
      <c r="H33" s="44">
        <v>40000</v>
      </c>
      <c r="I33" s="44">
        <f t="shared" si="3"/>
        <v>40000</v>
      </c>
    </row>
    <row r="34" s="52" customFormat="1" spans="1:9">
      <c r="A34" s="35"/>
      <c r="B34" s="36" t="s">
        <v>11</v>
      </c>
      <c r="C34" s="38">
        <v>43911</v>
      </c>
      <c r="D34" s="42" t="s">
        <v>28</v>
      </c>
      <c r="E34" s="43" t="s">
        <v>22</v>
      </c>
      <c r="F34" s="36" t="s">
        <v>23</v>
      </c>
      <c r="G34" s="35">
        <v>1</v>
      </c>
      <c r="H34" s="44">
        <v>20000</v>
      </c>
      <c r="I34" s="44">
        <f t="shared" si="3"/>
        <v>20000</v>
      </c>
    </row>
    <row r="35" s="52" customFormat="1" spans="1:9">
      <c r="A35" s="35"/>
      <c r="B35" s="45"/>
      <c r="C35" s="38"/>
      <c r="D35" s="42"/>
      <c r="E35" s="43"/>
      <c r="F35" s="36"/>
      <c r="G35" s="35"/>
      <c r="H35" s="44"/>
      <c r="I35" s="44"/>
    </row>
    <row r="36" s="52" customFormat="1" spans="1:9">
      <c r="A36" s="35"/>
      <c r="B36" s="45"/>
      <c r="C36" s="38"/>
      <c r="D36" s="42"/>
      <c r="E36" s="43"/>
      <c r="F36" s="36"/>
      <c r="G36" s="35"/>
      <c r="H36" s="44"/>
      <c r="I36" s="44"/>
    </row>
    <row r="37" s="52" customFormat="1" spans="1:9">
      <c r="A37" s="35"/>
      <c r="B37" s="45"/>
      <c r="C37" s="38"/>
      <c r="D37" s="42"/>
      <c r="E37" s="43"/>
      <c r="F37" s="36"/>
      <c r="G37" s="35"/>
      <c r="H37" s="44"/>
      <c r="I37" s="44"/>
    </row>
    <row r="38" s="52" customFormat="1" spans="1:9">
      <c r="A38" s="35"/>
      <c r="B38" s="45"/>
      <c r="C38" s="38"/>
      <c r="D38" s="42"/>
      <c r="E38" s="43"/>
      <c r="F38" s="36"/>
      <c r="G38" s="35"/>
      <c r="H38" s="44"/>
      <c r="I38" s="44"/>
    </row>
    <row r="39" s="52" customFormat="1" spans="1:9">
      <c r="A39" s="35"/>
      <c r="B39" s="45"/>
      <c r="C39" s="38"/>
      <c r="D39" s="42"/>
      <c r="E39" s="43"/>
      <c r="F39" s="36"/>
      <c r="G39" s="35"/>
      <c r="H39" s="44"/>
      <c r="I39" s="44"/>
    </row>
    <row r="40" s="52" customFormat="1" spans="1:9">
      <c r="A40" s="35"/>
      <c r="B40" s="45"/>
      <c r="C40" s="38"/>
      <c r="D40" s="42"/>
      <c r="E40" s="43"/>
      <c r="F40" s="36"/>
      <c r="G40" s="35"/>
      <c r="H40" s="44"/>
      <c r="I40" s="44"/>
    </row>
    <row r="41" s="52" customFormat="1" spans="1:9">
      <c r="A41" s="35"/>
      <c r="B41" s="45"/>
      <c r="C41" s="38"/>
      <c r="D41" s="42"/>
      <c r="E41" s="43"/>
      <c r="F41" s="36"/>
      <c r="G41" s="35"/>
      <c r="H41" s="44"/>
      <c r="I41" s="44"/>
    </row>
    <row r="42" s="52" customFormat="1" spans="1:9">
      <c r="A42" s="35"/>
      <c r="B42" s="45"/>
      <c r="C42" s="38"/>
      <c r="D42" s="42"/>
      <c r="E42" s="43"/>
      <c r="F42" s="36"/>
      <c r="G42" s="35"/>
      <c r="H42" s="44"/>
      <c r="I42" s="44"/>
    </row>
    <row r="43" s="52" customFormat="1" spans="1:9">
      <c r="A43" s="35"/>
      <c r="B43" s="45"/>
      <c r="C43" s="38"/>
      <c r="D43" s="42"/>
      <c r="E43" s="43"/>
      <c r="F43" s="36"/>
      <c r="G43" s="35"/>
      <c r="H43" s="44"/>
      <c r="I43" s="44"/>
    </row>
    <row r="44" s="52" customFormat="1" spans="1:9">
      <c r="A44" s="35"/>
      <c r="B44" s="45"/>
      <c r="C44" s="38"/>
      <c r="D44" s="42"/>
      <c r="E44" s="43"/>
      <c r="F44" s="36"/>
      <c r="G44" s="35"/>
      <c r="H44" s="44"/>
      <c r="I44" s="44"/>
    </row>
    <row r="45" s="52" customFormat="1" spans="1:9">
      <c r="A45" s="35"/>
      <c r="B45" s="45"/>
      <c r="C45" s="38"/>
      <c r="D45" s="42"/>
      <c r="E45" s="43"/>
      <c r="F45" s="36"/>
      <c r="G45" s="35"/>
      <c r="H45" s="44"/>
      <c r="I45" s="44"/>
    </row>
    <row r="46" s="52" customFormat="1" spans="1:9">
      <c r="A46" s="35"/>
      <c r="B46" s="45"/>
      <c r="C46" s="38"/>
      <c r="D46" s="42"/>
      <c r="E46" s="43"/>
      <c r="F46" s="36"/>
      <c r="G46" s="35"/>
      <c r="H46" s="44"/>
      <c r="I46" s="44"/>
    </row>
    <row r="47" s="52" customFormat="1" spans="1:9">
      <c r="A47" s="35"/>
      <c r="B47" s="45"/>
      <c r="C47" s="38"/>
      <c r="D47" s="42"/>
      <c r="E47" s="43"/>
      <c r="F47" s="36"/>
      <c r="G47" s="35"/>
      <c r="H47" s="44"/>
      <c r="I47" s="44"/>
    </row>
    <row r="48" s="52" customFormat="1" spans="1:9">
      <c r="A48" s="35"/>
      <c r="B48" s="45"/>
      <c r="C48" s="38"/>
      <c r="D48" s="42"/>
      <c r="E48" s="43"/>
      <c r="F48" s="36"/>
      <c r="G48" s="35"/>
      <c r="H48" s="44"/>
      <c r="I48" s="44"/>
    </row>
    <row r="49" s="52" customFormat="1" spans="1:9">
      <c r="A49" s="35"/>
      <c r="B49" s="45"/>
      <c r="C49" s="38"/>
      <c r="D49" s="42"/>
      <c r="E49" s="43"/>
      <c r="F49" s="36"/>
      <c r="G49" s="35"/>
      <c r="H49" s="44"/>
      <c r="I49" s="44"/>
    </row>
    <row r="50" s="52" customFormat="1" spans="1:9">
      <c r="A50" s="35"/>
      <c r="B50" s="45"/>
      <c r="C50" s="38"/>
      <c r="D50" s="42"/>
      <c r="E50" s="43"/>
      <c r="F50" s="36"/>
      <c r="G50" s="35"/>
      <c r="H50" s="44"/>
      <c r="I50" s="44"/>
    </row>
    <row r="51" s="52" customFormat="1" spans="1:9">
      <c r="A51" s="35"/>
      <c r="B51" s="45"/>
      <c r="C51" s="38"/>
      <c r="D51" s="42"/>
      <c r="E51" s="43"/>
      <c r="F51" s="36"/>
      <c r="G51" s="35"/>
      <c r="H51" s="44"/>
      <c r="I51" s="44"/>
    </row>
    <row r="52" s="52" customFormat="1" spans="1:9">
      <c r="A52" s="35"/>
      <c r="B52" s="45"/>
      <c r="C52" s="38"/>
      <c r="D52" s="42"/>
      <c r="E52" s="43"/>
      <c r="F52" s="36"/>
      <c r="G52" s="35"/>
      <c r="H52" s="44"/>
      <c r="I52" s="44"/>
    </row>
    <row r="53" s="52" customFormat="1" spans="1:9">
      <c r="A53" s="35"/>
      <c r="B53" s="45"/>
      <c r="C53" s="38"/>
      <c r="D53" s="42"/>
      <c r="E53" s="43"/>
      <c r="F53" s="36"/>
      <c r="G53" s="35"/>
      <c r="H53" s="44"/>
      <c r="I53" s="44"/>
    </row>
    <row r="54" s="52" customFormat="1" spans="1:9">
      <c r="A54" s="35"/>
      <c r="B54" s="45"/>
      <c r="C54" s="38"/>
      <c r="D54" s="42"/>
      <c r="E54" s="43"/>
      <c r="F54" s="36"/>
      <c r="G54" s="35"/>
      <c r="H54" s="44"/>
      <c r="I54" s="44"/>
    </row>
    <row r="55" s="52" customFormat="1" spans="1:9">
      <c r="A55" s="35"/>
      <c r="B55" s="45"/>
      <c r="C55" s="38"/>
      <c r="D55" s="42"/>
      <c r="E55" s="43"/>
      <c r="F55" s="36"/>
      <c r="G55" s="35"/>
      <c r="H55" s="44"/>
      <c r="I55" s="44"/>
    </row>
    <row r="56" s="52" customFormat="1" spans="1:9">
      <c r="A56" s="35"/>
      <c r="B56" s="45"/>
      <c r="C56" s="38"/>
      <c r="D56" s="42"/>
      <c r="E56" s="43"/>
      <c r="F56" s="36"/>
      <c r="G56" s="35"/>
      <c r="H56" s="44"/>
      <c r="I56" s="44"/>
    </row>
    <row r="57" s="52" customFormat="1" spans="1:9">
      <c r="A57" s="35"/>
      <c r="B57" s="45"/>
      <c r="C57" s="38"/>
      <c r="D57" s="42"/>
      <c r="E57" s="43"/>
      <c r="F57" s="36"/>
      <c r="G57" s="35"/>
      <c r="H57" s="44"/>
      <c r="I57" s="44"/>
    </row>
    <row r="58" s="52" customFormat="1" spans="1:9">
      <c r="A58" s="35"/>
      <c r="B58" s="45"/>
      <c r="C58" s="38"/>
      <c r="D58" s="42"/>
      <c r="E58" s="43"/>
      <c r="F58" s="36"/>
      <c r="G58" s="35"/>
      <c r="H58" s="44"/>
      <c r="I58" s="44"/>
    </row>
    <row r="59" s="52" customFormat="1" spans="1:9">
      <c r="A59" s="35"/>
      <c r="B59" s="45"/>
      <c r="C59" s="38"/>
      <c r="D59" s="42"/>
      <c r="E59" s="43"/>
      <c r="F59" s="36"/>
      <c r="G59" s="35"/>
      <c r="H59" s="44"/>
      <c r="I59" s="44"/>
    </row>
    <row r="60" s="52" customFormat="1" spans="1:9">
      <c r="A60" s="35"/>
      <c r="B60" s="45"/>
      <c r="C60" s="38"/>
      <c r="D60" s="42"/>
      <c r="E60" s="43"/>
      <c r="F60" s="36"/>
      <c r="G60" s="35"/>
      <c r="H60" s="44"/>
      <c r="I60" s="44"/>
    </row>
    <row r="61" s="52" customFormat="1" spans="1:9">
      <c r="A61" s="35"/>
      <c r="B61" s="45"/>
      <c r="C61" s="38"/>
      <c r="D61" s="42"/>
      <c r="E61" s="43"/>
      <c r="F61" s="36"/>
      <c r="G61" s="35"/>
      <c r="H61" s="44"/>
      <c r="I61" s="44"/>
    </row>
    <row r="62" s="52" customFormat="1" spans="1:9">
      <c r="A62" s="35"/>
      <c r="B62" s="45"/>
      <c r="C62" s="37"/>
      <c r="D62" s="35"/>
      <c r="E62" s="38"/>
      <c r="F62" s="36"/>
      <c r="G62" s="35"/>
      <c r="H62" s="44"/>
      <c r="I62" s="44"/>
    </row>
    <row r="63" s="52" customFormat="1" spans="1:9">
      <c r="A63" s="47"/>
      <c r="B63" s="47" t="s">
        <v>30</v>
      </c>
      <c r="C63" s="48"/>
      <c r="D63" s="49">
        <v>4</v>
      </c>
      <c r="E63" s="49"/>
      <c r="F63" s="47"/>
      <c r="G63" s="47"/>
      <c r="H63" s="50"/>
      <c r="I63" s="50">
        <f>SUM(I4:I62)</f>
        <v>825000</v>
      </c>
    </row>
    <row r="64" s="52" customFormat="1" spans="3:9">
      <c r="C64" s="54"/>
      <c r="D64" s="53"/>
      <c r="E64" s="53"/>
      <c r="H64" s="55"/>
      <c r="I64" s="55"/>
    </row>
    <row r="65" s="52" customFormat="1" spans="3:9">
      <c r="C65" s="54"/>
      <c r="D65" s="53"/>
      <c r="E65" s="53"/>
      <c r="H65" s="55"/>
      <c r="I65" s="55"/>
    </row>
    <row r="66" s="52" customFormat="1" spans="3:9">
      <c r="C66" s="54"/>
      <c r="D66" s="53"/>
      <c r="E66" s="53"/>
      <c r="H66" s="55"/>
      <c r="I66" s="55"/>
    </row>
  </sheetData>
  <autoFilter ref="D4:D63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6" workbookViewId="0">
      <selection activeCell="I189" sqref="I189"/>
    </sheetView>
  </sheetViews>
  <sheetFormatPr defaultColWidth="9" defaultRowHeight="15.75"/>
  <cols>
    <col min="1" max="1" width="5.14285714285714" style="52" customWidth="1"/>
    <col min="2" max="2" width="22.8571428571429" style="52" customWidth="1"/>
    <col min="3" max="3" width="19.2857142857143" style="52" customWidth="1"/>
    <col min="4" max="4" width="22.2857142857143" style="53" customWidth="1"/>
    <col min="5" max="5" width="15.2857142857143" style="52" customWidth="1"/>
    <col min="6" max="6" width="36.2857142857143" style="52" customWidth="1"/>
    <col min="7" max="7" width="9.14285714285714" style="52"/>
    <col min="8" max="8" width="15.5714285714286" style="52" customWidth="1"/>
    <col min="9" max="9" width="18.2857142857143" style="52" customWidth="1"/>
    <col min="10" max="10" width="11.2857142857143" style="52" customWidth="1"/>
    <col min="11" max="16384" width="9.14285714285714" style="52"/>
  </cols>
  <sheetData>
    <row r="1" s="52" customFormat="1" spans="1:9">
      <c r="A1" s="22" t="s">
        <v>31</v>
      </c>
      <c r="B1" s="23"/>
      <c r="C1" s="24"/>
      <c r="D1" s="25"/>
      <c r="E1" s="25"/>
      <c r="F1" s="23"/>
      <c r="G1" s="23"/>
      <c r="H1" s="26"/>
      <c r="I1" s="26"/>
    </row>
    <row r="2" s="52" customFormat="1" spans="1:9">
      <c r="A2" s="27" t="s">
        <v>1</v>
      </c>
      <c r="B2" s="28"/>
      <c r="C2" s="29"/>
      <c r="D2" s="30"/>
      <c r="E2" s="30"/>
      <c r="F2" s="28"/>
      <c r="G2" s="28"/>
      <c r="H2" s="31"/>
      <c r="I2" s="31"/>
    </row>
    <row r="3" s="52" customFormat="1" spans="1:9">
      <c r="A3" s="32" t="s">
        <v>2</v>
      </c>
      <c r="B3" s="32" t="s">
        <v>3</v>
      </c>
      <c r="C3" s="33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4" t="s">
        <v>9</v>
      </c>
      <c r="I3" s="34" t="s">
        <v>10</v>
      </c>
    </row>
    <row r="4" s="52" customFormat="1" spans="1:9">
      <c r="A4" s="35"/>
      <c r="B4" s="32"/>
      <c r="C4" s="33"/>
      <c r="D4" s="32"/>
      <c r="E4" s="32"/>
      <c r="F4" s="32"/>
      <c r="G4" s="32"/>
      <c r="H4" s="34"/>
      <c r="I4" s="34"/>
    </row>
    <row r="5" s="52" customFormat="1" spans="1:9">
      <c r="A5" s="35">
        <v>1</v>
      </c>
      <c r="B5" s="36" t="s">
        <v>32</v>
      </c>
      <c r="C5" s="38">
        <v>43916</v>
      </c>
      <c r="D5" s="42" t="s">
        <v>33</v>
      </c>
      <c r="E5" s="43" t="s">
        <v>34</v>
      </c>
      <c r="F5" s="36" t="s">
        <v>14</v>
      </c>
      <c r="G5" s="35">
        <v>1</v>
      </c>
      <c r="H5" s="44">
        <v>41000</v>
      </c>
      <c r="I5" s="44">
        <f t="shared" ref="I5:I11" si="0">H5*G5</f>
        <v>41000</v>
      </c>
    </row>
    <row r="6" s="52" customFormat="1" spans="1:9">
      <c r="A6" s="35"/>
      <c r="B6" s="36" t="s">
        <v>32</v>
      </c>
      <c r="C6" s="38">
        <v>43916</v>
      </c>
      <c r="D6" s="42" t="s">
        <v>33</v>
      </c>
      <c r="E6" s="43" t="s">
        <v>34</v>
      </c>
      <c r="F6" s="36" t="s">
        <v>35</v>
      </c>
      <c r="G6" s="35">
        <v>1</v>
      </c>
      <c r="H6" s="44">
        <v>30000</v>
      </c>
      <c r="I6" s="44">
        <f t="shared" si="0"/>
        <v>30000</v>
      </c>
    </row>
    <row r="7" s="52" customFormat="1" spans="1:9">
      <c r="A7" s="35"/>
      <c r="B7" s="36" t="s">
        <v>32</v>
      </c>
      <c r="C7" s="38">
        <v>43916</v>
      </c>
      <c r="D7" s="42" t="s">
        <v>33</v>
      </c>
      <c r="E7" s="43" t="s">
        <v>34</v>
      </c>
      <c r="F7" s="36" t="s">
        <v>36</v>
      </c>
      <c r="G7" s="35">
        <v>1</v>
      </c>
      <c r="H7" s="44">
        <v>5000</v>
      </c>
      <c r="I7" s="44">
        <f t="shared" si="0"/>
        <v>5000</v>
      </c>
    </row>
    <row r="8" s="52" customFormat="1" spans="1:9">
      <c r="A8" s="35"/>
      <c r="B8" s="36" t="s">
        <v>32</v>
      </c>
      <c r="C8" s="38">
        <v>43916</v>
      </c>
      <c r="D8" s="42" t="s">
        <v>33</v>
      </c>
      <c r="E8" s="43" t="s">
        <v>34</v>
      </c>
      <c r="F8" s="36" t="s">
        <v>37</v>
      </c>
      <c r="G8" s="35">
        <v>1</v>
      </c>
      <c r="H8" s="44">
        <v>5000</v>
      </c>
      <c r="I8" s="44">
        <f t="shared" si="0"/>
        <v>5000</v>
      </c>
    </row>
    <row r="9" s="52" customFormat="1" spans="1:9">
      <c r="A9" s="35"/>
      <c r="B9" s="36" t="s">
        <v>32</v>
      </c>
      <c r="C9" s="38">
        <v>43916</v>
      </c>
      <c r="D9" s="42" t="s">
        <v>33</v>
      </c>
      <c r="E9" s="43" t="s">
        <v>34</v>
      </c>
      <c r="F9" s="36" t="s">
        <v>38</v>
      </c>
      <c r="G9" s="35">
        <v>1</v>
      </c>
      <c r="H9" s="44">
        <v>15000</v>
      </c>
      <c r="I9" s="44">
        <f t="shared" si="0"/>
        <v>15000</v>
      </c>
    </row>
    <row r="10" s="52" customFormat="1" spans="1:9">
      <c r="A10" s="35"/>
      <c r="B10" s="36" t="s">
        <v>32</v>
      </c>
      <c r="C10" s="38">
        <v>43916</v>
      </c>
      <c r="D10" s="42" t="s">
        <v>33</v>
      </c>
      <c r="E10" s="43" t="s">
        <v>34</v>
      </c>
      <c r="F10" s="36" t="s">
        <v>39</v>
      </c>
      <c r="G10" s="35">
        <v>1</v>
      </c>
      <c r="H10" s="44">
        <v>5000</v>
      </c>
      <c r="I10" s="44">
        <f t="shared" si="0"/>
        <v>5000</v>
      </c>
    </row>
    <row r="11" s="52" customFormat="1" spans="1:9">
      <c r="A11" s="35"/>
      <c r="B11" s="36" t="s">
        <v>32</v>
      </c>
      <c r="C11" s="38">
        <v>43916</v>
      </c>
      <c r="D11" s="42" t="s">
        <v>33</v>
      </c>
      <c r="E11" s="43" t="s">
        <v>34</v>
      </c>
      <c r="F11" s="36" t="s">
        <v>40</v>
      </c>
      <c r="G11" s="35">
        <v>1</v>
      </c>
      <c r="H11" s="44">
        <v>4000</v>
      </c>
      <c r="I11" s="44">
        <f t="shared" si="0"/>
        <v>4000</v>
      </c>
    </row>
    <row r="12" s="52" customFormat="1" spans="1:9">
      <c r="A12" s="35"/>
      <c r="B12" s="32"/>
      <c r="C12" s="33"/>
      <c r="D12" s="32"/>
      <c r="E12" s="32"/>
      <c r="F12" s="32"/>
      <c r="G12" s="32"/>
      <c r="H12" s="34"/>
      <c r="I12" s="34"/>
    </row>
    <row r="13" s="52" customFormat="1" spans="1:9">
      <c r="A13" s="35">
        <v>2</v>
      </c>
      <c r="B13" s="36" t="s">
        <v>32</v>
      </c>
      <c r="C13" s="38">
        <v>43916</v>
      </c>
      <c r="D13" s="42" t="s">
        <v>41</v>
      </c>
      <c r="E13" s="43" t="s">
        <v>42</v>
      </c>
      <c r="F13" s="36" t="s">
        <v>14</v>
      </c>
      <c r="G13" s="35">
        <v>1</v>
      </c>
      <c r="H13" s="44">
        <v>41000</v>
      </c>
      <c r="I13" s="44">
        <f t="shared" ref="I13:I19" si="1">H13*G13</f>
        <v>41000</v>
      </c>
    </row>
    <row r="14" s="52" customFormat="1" spans="1:9">
      <c r="A14" s="35"/>
      <c r="B14" s="36" t="s">
        <v>32</v>
      </c>
      <c r="C14" s="38">
        <v>43916</v>
      </c>
      <c r="D14" s="42" t="s">
        <v>41</v>
      </c>
      <c r="E14" s="43" t="s">
        <v>42</v>
      </c>
      <c r="F14" s="36" t="s">
        <v>19</v>
      </c>
      <c r="G14" s="35">
        <v>1</v>
      </c>
      <c r="H14" s="44">
        <v>35000</v>
      </c>
      <c r="I14" s="44">
        <f t="shared" si="1"/>
        <v>35000</v>
      </c>
    </row>
    <row r="15" s="52" customFormat="1" spans="1:9">
      <c r="A15" s="35"/>
      <c r="B15" s="36" t="s">
        <v>32</v>
      </c>
      <c r="C15" s="38">
        <v>43916</v>
      </c>
      <c r="D15" s="42" t="s">
        <v>41</v>
      </c>
      <c r="E15" s="43" t="s">
        <v>42</v>
      </c>
      <c r="F15" s="36" t="s">
        <v>36</v>
      </c>
      <c r="G15" s="35">
        <v>1</v>
      </c>
      <c r="H15" s="44">
        <v>5000</v>
      </c>
      <c r="I15" s="44">
        <f t="shared" si="1"/>
        <v>5000</v>
      </c>
    </row>
    <row r="16" s="52" customFormat="1" spans="1:9">
      <c r="A16" s="35"/>
      <c r="B16" s="36" t="s">
        <v>32</v>
      </c>
      <c r="C16" s="38">
        <v>43916</v>
      </c>
      <c r="D16" s="42" t="s">
        <v>41</v>
      </c>
      <c r="E16" s="43" t="s">
        <v>42</v>
      </c>
      <c r="F16" s="36" t="s">
        <v>37</v>
      </c>
      <c r="G16" s="35">
        <v>1</v>
      </c>
      <c r="H16" s="44">
        <v>5000</v>
      </c>
      <c r="I16" s="44">
        <f t="shared" si="1"/>
        <v>5000</v>
      </c>
    </row>
    <row r="17" s="52" customFormat="1" spans="1:9">
      <c r="A17" s="35"/>
      <c r="B17" s="36" t="s">
        <v>32</v>
      </c>
      <c r="C17" s="38">
        <v>43916</v>
      </c>
      <c r="D17" s="42" t="s">
        <v>41</v>
      </c>
      <c r="E17" s="43" t="s">
        <v>42</v>
      </c>
      <c r="F17" s="36" t="s">
        <v>39</v>
      </c>
      <c r="G17" s="35">
        <v>1</v>
      </c>
      <c r="H17" s="44">
        <v>5000</v>
      </c>
      <c r="I17" s="44">
        <f t="shared" si="1"/>
        <v>5000</v>
      </c>
    </row>
    <row r="18" s="52" customFormat="1" spans="1:9">
      <c r="A18" s="35"/>
      <c r="B18" s="36" t="s">
        <v>32</v>
      </c>
      <c r="C18" s="38">
        <v>43916</v>
      </c>
      <c r="D18" s="42" t="s">
        <v>41</v>
      </c>
      <c r="E18" s="43" t="s">
        <v>42</v>
      </c>
      <c r="F18" s="36" t="s">
        <v>38</v>
      </c>
      <c r="G18" s="35">
        <v>1</v>
      </c>
      <c r="H18" s="44">
        <v>15000</v>
      </c>
      <c r="I18" s="44">
        <f t="shared" si="1"/>
        <v>15000</v>
      </c>
    </row>
    <row r="19" s="52" customFormat="1" spans="1:9">
      <c r="A19" s="35"/>
      <c r="B19" s="36" t="s">
        <v>32</v>
      </c>
      <c r="C19" s="38">
        <v>43916</v>
      </c>
      <c r="D19" s="42" t="s">
        <v>41</v>
      </c>
      <c r="E19" s="43" t="s">
        <v>42</v>
      </c>
      <c r="F19" s="36" t="s">
        <v>40</v>
      </c>
      <c r="G19" s="35">
        <v>2</v>
      </c>
      <c r="H19" s="44">
        <v>2000</v>
      </c>
      <c r="I19" s="44">
        <f t="shared" si="1"/>
        <v>4000</v>
      </c>
    </row>
    <row r="20" s="52" customFormat="1" spans="1:9">
      <c r="A20" s="35"/>
      <c r="B20" s="32"/>
      <c r="C20" s="33"/>
      <c r="D20" s="32"/>
      <c r="E20" s="32"/>
      <c r="F20" s="32"/>
      <c r="G20" s="32"/>
      <c r="H20" s="34"/>
      <c r="I20" s="34"/>
    </row>
    <row r="21" s="52" customFormat="1" spans="1:9">
      <c r="A21" s="35">
        <v>3</v>
      </c>
      <c r="B21" s="36" t="s">
        <v>32</v>
      </c>
      <c r="C21" s="38">
        <v>43916</v>
      </c>
      <c r="D21" s="42" t="s">
        <v>43</v>
      </c>
      <c r="E21" s="43" t="s">
        <v>44</v>
      </c>
      <c r="F21" s="36" t="s">
        <v>14</v>
      </c>
      <c r="G21" s="35">
        <v>1</v>
      </c>
      <c r="H21" s="44">
        <v>41000</v>
      </c>
      <c r="I21" s="44">
        <f t="shared" ref="I21:I27" si="2">H21*G21</f>
        <v>41000</v>
      </c>
    </row>
    <row r="22" s="52" customFormat="1" spans="1:9">
      <c r="A22" s="35"/>
      <c r="B22" s="36" t="s">
        <v>32</v>
      </c>
      <c r="C22" s="38">
        <v>43916</v>
      </c>
      <c r="D22" s="42" t="s">
        <v>43</v>
      </c>
      <c r="E22" s="43" t="s">
        <v>44</v>
      </c>
      <c r="F22" s="36" t="s">
        <v>35</v>
      </c>
      <c r="G22" s="35">
        <v>1</v>
      </c>
      <c r="H22" s="44">
        <v>30000</v>
      </c>
      <c r="I22" s="44">
        <f t="shared" si="2"/>
        <v>30000</v>
      </c>
    </row>
    <row r="23" s="52" customFormat="1" spans="1:9">
      <c r="A23" s="35"/>
      <c r="B23" s="36" t="s">
        <v>32</v>
      </c>
      <c r="C23" s="38">
        <v>43916</v>
      </c>
      <c r="D23" s="42" t="s">
        <v>43</v>
      </c>
      <c r="E23" s="43" t="s">
        <v>44</v>
      </c>
      <c r="F23" s="36" t="s">
        <v>36</v>
      </c>
      <c r="G23" s="35">
        <v>1</v>
      </c>
      <c r="H23" s="44">
        <v>5000</v>
      </c>
      <c r="I23" s="44">
        <f t="shared" si="2"/>
        <v>5000</v>
      </c>
    </row>
    <row r="24" s="52" customFormat="1" spans="1:9">
      <c r="A24" s="35"/>
      <c r="B24" s="36" t="s">
        <v>32</v>
      </c>
      <c r="C24" s="38">
        <v>43916</v>
      </c>
      <c r="D24" s="42" t="s">
        <v>43</v>
      </c>
      <c r="E24" s="43" t="s">
        <v>44</v>
      </c>
      <c r="F24" s="36" t="s">
        <v>37</v>
      </c>
      <c r="G24" s="35">
        <v>1</v>
      </c>
      <c r="H24" s="44">
        <v>5000</v>
      </c>
      <c r="I24" s="44">
        <f t="shared" si="2"/>
        <v>5000</v>
      </c>
    </row>
    <row r="25" s="52" customFormat="1" spans="1:9">
      <c r="A25" s="35"/>
      <c r="B25" s="36" t="s">
        <v>32</v>
      </c>
      <c r="C25" s="38">
        <v>43916</v>
      </c>
      <c r="D25" s="42" t="s">
        <v>43</v>
      </c>
      <c r="E25" s="43" t="s">
        <v>44</v>
      </c>
      <c r="F25" s="36" t="s">
        <v>39</v>
      </c>
      <c r="G25" s="35">
        <v>1</v>
      </c>
      <c r="H25" s="44">
        <v>5000</v>
      </c>
      <c r="I25" s="44">
        <f t="shared" si="2"/>
        <v>5000</v>
      </c>
    </row>
    <row r="26" s="52" customFormat="1" spans="1:9">
      <c r="A26" s="35"/>
      <c r="B26" s="36" t="s">
        <v>32</v>
      </c>
      <c r="C26" s="38">
        <v>43916</v>
      </c>
      <c r="D26" s="42" t="s">
        <v>43</v>
      </c>
      <c r="E26" s="43" t="s">
        <v>44</v>
      </c>
      <c r="F26" s="36" t="s">
        <v>38</v>
      </c>
      <c r="G26" s="35">
        <v>1</v>
      </c>
      <c r="H26" s="44">
        <v>15000</v>
      </c>
      <c r="I26" s="44">
        <f t="shared" si="2"/>
        <v>15000</v>
      </c>
    </row>
    <row r="27" s="52" customFormat="1" spans="1:9">
      <c r="A27" s="35"/>
      <c r="B27" s="36" t="s">
        <v>32</v>
      </c>
      <c r="C27" s="38">
        <v>43916</v>
      </c>
      <c r="D27" s="42" t="s">
        <v>43</v>
      </c>
      <c r="E27" s="43" t="s">
        <v>44</v>
      </c>
      <c r="F27" s="36" t="s">
        <v>40</v>
      </c>
      <c r="G27" s="35">
        <v>2</v>
      </c>
      <c r="H27" s="44">
        <v>2000</v>
      </c>
      <c r="I27" s="44">
        <f t="shared" si="2"/>
        <v>4000</v>
      </c>
    </row>
    <row r="28" s="52" customFormat="1" spans="1:9">
      <c r="A28" s="35"/>
      <c r="B28" s="32"/>
      <c r="C28" s="33"/>
      <c r="D28" s="32"/>
      <c r="E28" s="32"/>
      <c r="F28" s="32"/>
      <c r="G28" s="32"/>
      <c r="H28" s="34"/>
      <c r="I28" s="34"/>
    </row>
    <row r="29" s="52" customFormat="1" spans="1:9">
      <c r="A29" s="35">
        <v>4</v>
      </c>
      <c r="B29" s="36" t="s">
        <v>32</v>
      </c>
      <c r="C29" s="38">
        <v>43916</v>
      </c>
      <c r="D29" s="42" t="s">
        <v>45</v>
      </c>
      <c r="E29" s="43" t="s">
        <v>46</v>
      </c>
      <c r="F29" s="36" t="s">
        <v>14</v>
      </c>
      <c r="G29" s="35">
        <v>1</v>
      </c>
      <c r="H29" s="44">
        <v>41000</v>
      </c>
      <c r="I29" s="44">
        <f t="shared" ref="I29:I35" si="3">H29*G29</f>
        <v>41000</v>
      </c>
    </row>
    <row r="30" s="52" customFormat="1" spans="1:9">
      <c r="A30" s="35"/>
      <c r="B30" s="36" t="s">
        <v>32</v>
      </c>
      <c r="C30" s="38">
        <v>43916</v>
      </c>
      <c r="D30" s="42" t="s">
        <v>45</v>
      </c>
      <c r="E30" s="43" t="s">
        <v>46</v>
      </c>
      <c r="F30" s="36" t="s">
        <v>19</v>
      </c>
      <c r="G30" s="35">
        <v>1</v>
      </c>
      <c r="H30" s="44">
        <v>35000</v>
      </c>
      <c r="I30" s="44">
        <f t="shared" si="3"/>
        <v>35000</v>
      </c>
    </row>
    <row r="31" s="52" customFormat="1" spans="1:9">
      <c r="A31" s="35"/>
      <c r="B31" s="36" t="s">
        <v>32</v>
      </c>
      <c r="C31" s="38">
        <v>43916</v>
      </c>
      <c r="D31" s="42" t="s">
        <v>45</v>
      </c>
      <c r="E31" s="43" t="s">
        <v>46</v>
      </c>
      <c r="F31" s="36" t="s">
        <v>47</v>
      </c>
      <c r="G31" s="35">
        <v>1</v>
      </c>
      <c r="H31" s="44">
        <v>45000</v>
      </c>
      <c r="I31" s="44">
        <f t="shared" si="3"/>
        <v>45000</v>
      </c>
    </row>
    <row r="32" s="52" customFormat="1" spans="1:9">
      <c r="A32" s="35"/>
      <c r="B32" s="36" t="s">
        <v>32</v>
      </c>
      <c r="C32" s="38">
        <v>43916</v>
      </c>
      <c r="D32" s="42" t="s">
        <v>45</v>
      </c>
      <c r="E32" s="43" t="s">
        <v>46</v>
      </c>
      <c r="F32" s="36" t="s">
        <v>36</v>
      </c>
      <c r="G32" s="35">
        <v>1</v>
      </c>
      <c r="H32" s="44">
        <v>5000</v>
      </c>
      <c r="I32" s="44">
        <f t="shared" si="3"/>
        <v>5000</v>
      </c>
    </row>
    <row r="33" s="52" customFormat="1" spans="1:9">
      <c r="A33" s="35"/>
      <c r="B33" s="36" t="s">
        <v>32</v>
      </c>
      <c r="C33" s="38">
        <v>43916</v>
      </c>
      <c r="D33" s="42" t="s">
        <v>45</v>
      </c>
      <c r="E33" s="43" t="s">
        <v>46</v>
      </c>
      <c r="F33" s="36" t="s">
        <v>37</v>
      </c>
      <c r="G33" s="35">
        <v>1</v>
      </c>
      <c r="H33" s="44">
        <v>5000</v>
      </c>
      <c r="I33" s="44">
        <f t="shared" si="3"/>
        <v>5000</v>
      </c>
    </row>
    <row r="34" s="52" customFormat="1" spans="1:9">
      <c r="A34" s="35"/>
      <c r="B34" s="36" t="s">
        <v>32</v>
      </c>
      <c r="C34" s="38">
        <v>43916</v>
      </c>
      <c r="D34" s="42" t="s">
        <v>45</v>
      </c>
      <c r="E34" s="43" t="s">
        <v>46</v>
      </c>
      <c r="F34" s="36" t="s">
        <v>39</v>
      </c>
      <c r="G34" s="35">
        <v>1</v>
      </c>
      <c r="H34" s="44">
        <v>5000</v>
      </c>
      <c r="I34" s="44">
        <f t="shared" si="3"/>
        <v>5000</v>
      </c>
    </row>
    <row r="35" s="52" customFormat="1" spans="1:9">
      <c r="A35" s="35"/>
      <c r="B35" s="36" t="s">
        <v>32</v>
      </c>
      <c r="C35" s="38">
        <v>43916</v>
      </c>
      <c r="D35" s="42" t="s">
        <v>45</v>
      </c>
      <c r="E35" s="43" t="s">
        <v>46</v>
      </c>
      <c r="F35" s="36" t="s">
        <v>40</v>
      </c>
      <c r="G35" s="35">
        <v>1</v>
      </c>
      <c r="H35" s="44">
        <v>4000</v>
      </c>
      <c r="I35" s="44">
        <f t="shared" si="3"/>
        <v>4000</v>
      </c>
    </row>
    <row r="36" s="52" customFormat="1" spans="1:9">
      <c r="A36" s="35"/>
      <c r="B36" s="32"/>
      <c r="C36" s="33"/>
      <c r="D36" s="32"/>
      <c r="E36" s="32"/>
      <c r="F36" s="32"/>
      <c r="G36" s="32"/>
      <c r="H36" s="34"/>
      <c r="I36" s="34"/>
    </row>
    <row r="37" s="52" customFormat="1" spans="1:9">
      <c r="A37" s="35">
        <v>5</v>
      </c>
      <c r="B37" s="36" t="s">
        <v>32</v>
      </c>
      <c r="C37" s="38">
        <v>43916</v>
      </c>
      <c r="D37" s="42" t="s">
        <v>48</v>
      </c>
      <c r="E37" s="43" t="s">
        <v>34</v>
      </c>
      <c r="F37" s="36" t="s">
        <v>14</v>
      </c>
      <c r="G37" s="35">
        <v>1</v>
      </c>
      <c r="H37" s="44">
        <v>41000</v>
      </c>
      <c r="I37" s="44">
        <f t="shared" ref="I37:I43" si="4">H37*G37</f>
        <v>41000</v>
      </c>
    </row>
    <row r="38" s="52" customFormat="1" spans="1:9">
      <c r="A38" s="35"/>
      <c r="B38" s="36" t="s">
        <v>32</v>
      </c>
      <c r="C38" s="38">
        <v>43916</v>
      </c>
      <c r="D38" s="42" t="s">
        <v>48</v>
      </c>
      <c r="E38" s="43" t="s">
        <v>34</v>
      </c>
      <c r="F38" s="36" t="s">
        <v>35</v>
      </c>
      <c r="G38" s="35">
        <v>1</v>
      </c>
      <c r="H38" s="44">
        <v>30000</v>
      </c>
      <c r="I38" s="44">
        <f t="shared" si="4"/>
        <v>30000</v>
      </c>
    </row>
    <row r="39" s="52" customFormat="1" spans="1:9">
      <c r="A39" s="35"/>
      <c r="B39" s="36" t="s">
        <v>32</v>
      </c>
      <c r="C39" s="38">
        <v>43916</v>
      </c>
      <c r="D39" s="42" t="s">
        <v>48</v>
      </c>
      <c r="E39" s="43" t="s">
        <v>34</v>
      </c>
      <c r="F39" s="36" t="s">
        <v>37</v>
      </c>
      <c r="G39" s="35">
        <v>1</v>
      </c>
      <c r="H39" s="44">
        <v>5000</v>
      </c>
      <c r="I39" s="44">
        <f t="shared" si="4"/>
        <v>5000</v>
      </c>
    </row>
    <row r="40" s="52" customFormat="1" spans="1:9">
      <c r="A40" s="35"/>
      <c r="B40" s="36" t="s">
        <v>32</v>
      </c>
      <c r="C40" s="38">
        <v>43916</v>
      </c>
      <c r="D40" s="42" t="s">
        <v>48</v>
      </c>
      <c r="E40" s="43" t="s">
        <v>34</v>
      </c>
      <c r="F40" s="36" t="s">
        <v>36</v>
      </c>
      <c r="G40" s="35">
        <v>1</v>
      </c>
      <c r="H40" s="44">
        <v>5000</v>
      </c>
      <c r="I40" s="44">
        <f t="shared" si="4"/>
        <v>5000</v>
      </c>
    </row>
    <row r="41" s="52" customFormat="1" spans="1:9">
      <c r="A41" s="35"/>
      <c r="B41" s="36" t="s">
        <v>32</v>
      </c>
      <c r="C41" s="38">
        <v>43916</v>
      </c>
      <c r="D41" s="42" t="s">
        <v>48</v>
      </c>
      <c r="E41" s="43" t="s">
        <v>34</v>
      </c>
      <c r="F41" s="36" t="s">
        <v>39</v>
      </c>
      <c r="G41" s="35">
        <v>1</v>
      </c>
      <c r="H41" s="44">
        <v>5000</v>
      </c>
      <c r="I41" s="44">
        <f t="shared" si="4"/>
        <v>5000</v>
      </c>
    </row>
    <row r="42" s="52" customFormat="1" spans="1:9">
      <c r="A42" s="35"/>
      <c r="B42" s="36" t="s">
        <v>32</v>
      </c>
      <c r="C42" s="38">
        <v>43916</v>
      </c>
      <c r="D42" s="42" t="s">
        <v>48</v>
      </c>
      <c r="E42" s="43" t="s">
        <v>34</v>
      </c>
      <c r="F42" s="36" t="s">
        <v>38</v>
      </c>
      <c r="G42" s="35">
        <v>1</v>
      </c>
      <c r="H42" s="44">
        <v>15000</v>
      </c>
      <c r="I42" s="44">
        <f t="shared" si="4"/>
        <v>15000</v>
      </c>
    </row>
    <row r="43" s="52" customFormat="1" spans="1:9">
      <c r="A43" s="35"/>
      <c r="B43" s="36" t="s">
        <v>32</v>
      </c>
      <c r="C43" s="38">
        <v>43916</v>
      </c>
      <c r="D43" s="42" t="s">
        <v>48</v>
      </c>
      <c r="E43" s="43" t="s">
        <v>34</v>
      </c>
      <c r="F43" s="36" t="s">
        <v>40</v>
      </c>
      <c r="G43" s="35">
        <v>1</v>
      </c>
      <c r="H43" s="44">
        <v>4000</v>
      </c>
      <c r="I43" s="44">
        <f t="shared" si="4"/>
        <v>4000</v>
      </c>
    </row>
    <row r="44" s="52" customFormat="1" spans="1:9">
      <c r="A44" s="35"/>
      <c r="B44" s="32"/>
      <c r="C44" s="33"/>
      <c r="D44" s="32"/>
      <c r="E44" s="32"/>
      <c r="F44" s="32"/>
      <c r="G44" s="32"/>
      <c r="H44" s="34"/>
      <c r="I44" s="34"/>
    </row>
    <row r="45" s="52" customFormat="1" spans="1:9">
      <c r="A45" s="35">
        <v>6</v>
      </c>
      <c r="B45" s="36" t="s">
        <v>32</v>
      </c>
      <c r="C45" s="38">
        <v>43916</v>
      </c>
      <c r="D45" s="42" t="s">
        <v>49</v>
      </c>
      <c r="E45" s="43" t="s">
        <v>50</v>
      </c>
      <c r="F45" s="36" t="s">
        <v>14</v>
      </c>
      <c r="G45" s="35">
        <v>1</v>
      </c>
      <c r="H45" s="44">
        <v>41000</v>
      </c>
      <c r="I45" s="44">
        <f t="shared" ref="I45:I51" si="5">H45*G45</f>
        <v>41000</v>
      </c>
    </row>
    <row r="46" s="52" customFormat="1" spans="1:9">
      <c r="A46" s="35"/>
      <c r="B46" s="36" t="s">
        <v>32</v>
      </c>
      <c r="C46" s="38">
        <v>43916</v>
      </c>
      <c r="D46" s="42" t="s">
        <v>49</v>
      </c>
      <c r="E46" s="43" t="s">
        <v>50</v>
      </c>
      <c r="F46" s="36" t="s">
        <v>19</v>
      </c>
      <c r="G46" s="35">
        <v>1</v>
      </c>
      <c r="H46" s="44">
        <v>35000</v>
      </c>
      <c r="I46" s="44">
        <f t="shared" si="5"/>
        <v>35000</v>
      </c>
    </row>
    <row r="47" s="52" customFormat="1" spans="1:9">
      <c r="A47" s="35"/>
      <c r="B47" s="36" t="s">
        <v>32</v>
      </c>
      <c r="C47" s="38">
        <v>43916</v>
      </c>
      <c r="D47" s="42" t="s">
        <v>49</v>
      </c>
      <c r="E47" s="43" t="s">
        <v>50</v>
      </c>
      <c r="F47" s="36" t="s">
        <v>36</v>
      </c>
      <c r="G47" s="35">
        <v>1</v>
      </c>
      <c r="H47" s="44">
        <v>5000</v>
      </c>
      <c r="I47" s="44">
        <f t="shared" si="5"/>
        <v>5000</v>
      </c>
    </row>
    <row r="48" s="52" customFormat="1" spans="1:9">
      <c r="A48" s="35"/>
      <c r="B48" s="36" t="s">
        <v>32</v>
      </c>
      <c r="C48" s="38">
        <v>43916</v>
      </c>
      <c r="D48" s="42" t="s">
        <v>49</v>
      </c>
      <c r="E48" s="43" t="s">
        <v>50</v>
      </c>
      <c r="F48" s="36" t="s">
        <v>37</v>
      </c>
      <c r="G48" s="35">
        <v>1</v>
      </c>
      <c r="H48" s="44">
        <v>5000</v>
      </c>
      <c r="I48" s="44">
        <f t="shared" si="5"/>
        <v>5000</v>
      </c>
    </row>
    <row r="49" s="52" customFormat="1" spans="1:9">
      <c r="A49" s="35"/>
      <c r="B49" s="36" t="s">
        <v>32</v>
      </c>
      <c r="C49" s="38">
        <v>43916</v>
      </c>
      <c r="D49" s="42" t="s">
        <v>49</v>
      </c>
      <c r="E49" s="43" t="s">
        <v>50</v>
      </c>
      <c r="F49" s="36" t="s">
        <v>38</v>
      </c>
      <c r="G49" s="35">
        <v>1</v>
      </c>
      <c r="H49" s="44">
        <v>15000</v>
      </c>
      <c r="I49" s="44">
        <f t="shared" si="5"/>
        <v>15000</v>
      </c>
    </row>
    <row r="50" s="52" customFormat="1" spans="1:9">
      <c r="A50" s="35"/>
      <c r="B50" s="36" t="s">
        <v>32</v>
      </c>
      <c r="C50" s="38">
        <v>43916</v>
      </c>
      <c r="D50" s="42" t="s">
        <v>49</v>
      </c>
      <c r="E50" s="43" t="s">
        <v>50</v>
      </c>
      <c r="F50" s="36" t="s">
        <v>39</v>
      </c>
      <c r="G50" s="35">
        <v>1</v>
      </c>
      <c r="H50" s="44">
        <v>5000</v>
      </c>
      <c r="I50" s="44">
        <f t="shared" si="5"/>
        <v>5000</v>
      </c>
    </row>
    <row r="51" s="52" customFormat="1" spans="1:9">
      <c r="A51" s="35"/>
      <c r="B51" s="36" t="s">
        <v>32</v>
      </c>
      <c r="C51" s="38">
        <v>43916</v>
      </c>
      <c r="D51" s="42" t="s">
        <v>49</v>
      </c>
      <c r="E51" s="43" t="s">
        <v>50</v>
      </c>
      <c r="F51" s="36" t="s">
        <v>40</v>
      </c>
      <c r="G51" s="35">
        <v>2</v>
      </c>
      <c r="H51" s="44">
        <v>2000</v>
      </c>
      <c r="I51" s="44">
        <f t="shared" si="5"/>
        <v>4000</v>
      </c>
    </row>
    <row r="52" s="52" customFormat="1" spans="1:9">
      <c r="A52" s="35"/>
      <c r="B52" s="32"/>
      <c r="C52" s="33"/>
      <c r="D52" s="32"/>
      <c r="E52" s="32"/>
      <c r="F52" s="32"/>
      <c r="G52" s="32"/>
      <c r="H52" s="34"/>
      <c r="I52" s="34"/>
    </row>
    <row r="53" s="52" customFormat="1" spans="1:9">
      <c r="A53" s="35">
        <v>7</v>
      </c>
      <c r="B53" s="36" t="s">
        <v>51</v>
      </c>
      <c r="C53" s="38">
        <v>43916</v>
      </c>
      <c r="D53" s="42" t="s">
        <v>52</v>
      </c>
      <c r="E53" s="43" t="s">
        <v>42</v>
      </c>
      <c r="F53" s="36" t="s">
        <v>14</v>
      </c>
      <c r="G53" s="35">
        <v>1</v>
      </c>
      <c r="H53" s="44">
        <v>41000</v>
      </c>
      <c r="I53" s="44">
        <f t="shared" ref="I53:I59" si="6">H53*G53</f>
        <v>41000</v>
      </c>
    </row>
    <row r="54" s="52" customFormat="1" spans="1:9">
      <c r="A54" s="35"/>
      <c r="B54" s="36" t="s">
        <v>51</v>
      </c>
      <c r="C54" s="38">
        <v>43916</v>
      </c>
      <c r="D54" s="42" t="s">
        <v>52</v>
      </c>
      <c r="E54" s="43" t="s">
        <v>42</v>
      </c>
      <c r="F54" s="36" t="s">
        <v>19</v>
      </c>
      <c r="G54" s="35">
        <v>1</v>
      </c>
      <c r="H54" s="44">
        <v>35000</v>
      </c>
      <c r="I54" s="44">
        <f t="shared" si="6"/>
        <v>35000</v>
      </c>
    </row>
    <row r="55" s="52" customFormat="1" spans="1:9">
      <c r="A55" s="35"/>
      <c r="B55" s="36" t="s">
        <v>51</v>
      </c>
      <c r="C55" s="38">
        <v>43916</v>
      </c>
      <c r="D55" s="42" t="s">
        <v>52</v>
      </c>
      <c r="E55" s="43" t="s">
        <v>42</v>
      </c>
      <c r="F55" s="36" t="s">
        <v>36</v>
      </c>
      <c r="G55" s="35">
        <v>1</v>
      </c>
      <c r="H55" s="44">
        <v>5000</v>
      </c>
      <c r="I55" s="44">
        <f t="shared" si="6"/>
        <v>5000</v>
      </c>
    </row>
    <row r="56" s="52" customFormat="1" spans="1:9">
      <c r="A56" s="35"/>
      <c r="B56" s="36" t="s">
        <v>51</v>
      </c>
      <c r="C56" s="38">
        <v>43916</v>
      </c>
      <c r="D56" s="42" t="s">
        <v>52</v>
      </c>
      <c r="E56" s="43" t="s">
        <v>42</v>
      </c>
      <c r="F56" s="36" t="s">
        <v>37</v>
      </c>
      <c r="G56" s="35">
        <v>1</v>
      </c>
      <c r="H56" s="44">
        <v>5000</v>
      </c>
      <c r="I56" s="44">
        <f t="shared" si="6"/>
        <v>5000</v>
      </c>
    </row>
    <row r="57" s="52" customFormat="1" spans="1:9">
      <c r="A57" s="35"/>
      <c r="B57" s="36" t="s">
        <v>51</v>
      </c>
      <c r="C57" s="38">
        <v>43916</v>
      </c>
      <c r="D57" s="42" t="s">
        <v>52</v>
      </c>
      <c r="E57" s="43" t="s">
        <v>42</v>
      </c>
      <c r="F57" s="36" t="s">
        <v>39</v>
      </c>
      <c r="G57" s="35">
        <v>1</v>
      </c>
      <c r="H57" s="44">
        <v>5000</v>
      </c>
      <c r="I57" s="44">
        <f t="shared" si="6"/>
        <v>5000</v>
      </c>
    </row>
    <row r="58" s="52" customFormat="1" spans="1:9">
      <c r="A58" s="35"/>
      <c r="B58" s="36" t="s">
        <v>51</v>
      </c>
      <c r="C58" s="38">
        <v>43916</v>
      </c>
      <c r="D58" s="42" t="s">
        <v>52</v>
      </c>
      <c r="E58" s="43" t="s">
        <v>42</v>
      </c>
      <c r="F58" s="36" t="s">
        <v>38</v>
      </c>
      <c r="G58" s="35">
        <v>1</v>
      </c>
      <c r="H58" s="44">
        <v>15000</v>
      </c>
      <c r="I58" s="44">
        <f t="shared" si="6"/>
        <v>15000</v>
      </c>
    </row>
    <row r="59" s="52" customFormat="1" spans="1:9">
      <c r="A59" s="35"/>
      <c r="B59" s="36" t="s">
        <v>51</v>
      </c>
      <c r="C59" s="38">
        <v>43916</v>
      </c>
      <c r="D59" s="42" t="s">
        <v>52</v>
      </c>
      <c r="E59" s="43" t="s">
        <v>42</v>
      </c>
      <c r="F59" s="36" t="s">
        <v>40</v>
      </c>
      <c r="G59" s="35">
        <v>1</v>
      </c>
      <c r="H59" s="44">
        <v>4000</v>
      </c>
      <c r="I59" s="44">
        <f t="shared" si="6"/>
        <v>4000</v>
      </c>
    </row>
    <row r="60" s="52" customFormat="1" spans="1:9">
      <c r="A60" s="35"/>
      <c r="B60" s="32"/>
      <c r="C60" s="33"/>
      <c r="D60" s="32"/>
      <c r="E60" s="32"/>
      <c r="F60" s="32"/>
      <c r="G60" s="32"/>
      <c r="H60" s="34"/>
      <c r="I60" s="34"/>
    </row>
    <row r="61" s="52" customFormat="1" spans="1:9">
      <c r="A61" s="35">
        <v>8</v>
      </c>
      <c r="B61" s="36" t="s">
        <v>51</v>
      </c>
      <c r="C61" s="38">
        <v>43916</v>
      </c>
      <c r="D61" s="42" t="s">
        <v>53</v>
      </c>
      <c r="E61" s="43" t="s">
        <v>27</v>
      </c>
      <c r="F61" s="36" t="s">
        <v>14</v>
      </c>
      <c r="G61" s="35">
        <v>1</v>
      </c>
      <c r="H61" s="44">
        <v>41000</v>
      </c>
      <c r="I61" s="44">
        <f t="shared" ref="I61:I67" si="7">H61*G61</f>
        <v>41000</v>
      </c>
    </row>
    <row r="62" s="52" customFormat="1" spans="1:9">
      <c r="A62" s="35"/>
      <c r="B62" s="36" t="s">
        <v>51</v>
      </c>
      <c r="C62" s="38">
        <v>43916</v>
      </c>
      <c r="D62" s="42" t="s">
        <v>53</v>
      </c>
      <c r="E62" s="43" t="s">
        <v>27</v>
      </c>
      <c r="F62" s="36" t="s">
        <v>19</v>
      </c>
      <c r="G62" s="35">
        <v>1</v>
      </c>
      <c r="H62" s="44">
        <v>35000</v>
      </c>
      <c r="I62" s="44">
        <f t="shared" si="7"/>
        <v>35000</v>
      </c>
    </row>
    <row r="63" s="52" customFormat="1" spans="1:9">
      <c r="A63" s="35"/>
      <c r="B63" s="36" t="s">
        <v>51</v>
      </c>
      <c r="C63" s="38">
        <v>43916</v>
      </c>
      <c r="D63" s="42" t="s">
        <v>53</v>
      </c>
      <c r="E63" s="43" t="s">
        <v>27</v>
      </c>
      <c r="F63" s="36" t="s">
        <v>36</v>
      </c>
      <c r="G63" s="35">
        <v>1</v>
      </c>
      <c r="H63" s="44">
        <v>5000</v>
      </c>
      <c r="I63" s="44">
        <f t="shared" si="7"/>
        <v>5000</v>
      </c>
    </row>
    <row r="64" s="52" customFormat="1" spans="1:9">
      <c r="A64" s="35"/>
      <c r="B64" s="36" t="s">
        <v>51</v>
      </c>
      <c r="C64" s="38">
        <v>43916</v>
      </c>
      <c r="D64" s="42" t="s">
        <v>53</v>
      </c>
      <c r="E64" s="43" t="s">
        <v>27</v>
      </c>
      <c r="F64" s="36" t="s">
        <v>37</v>
      </c>
      <c r="G64" s="35">
        <v>1</v>
      </c>
      <c r="H64" s="44">
        <v>5000</v>
      </c>
      <c r="I64" s="44">
        <f t="shared" si="7"/>
        <v>5000</v>
      </c>
    </row>
    <row r="65" s="52" customFormat="1" spans="1:9">
      <c r="A65" s="35"/>
      <c r="B65" s="36" t="s">
        <v>51</v>
      </c>
      <c r="C65" s="38">
        <v>43916</v>
      </c>
      <c r="D65" s="42" t="s">
        <v>53</v>
      </c>
      <c r="E65" s="43" t="s">
        <v>27</v>
      </c>
      <c r="F65" s="36" t="s">
        <v>38</v>
      </c>
      <c r="G65" s="35">
        <v>1</v>
      </c>
      <c r="H65" s="44">
        <v>15000</v>
      </c>
      <c r="I65" s="44">
        <f t="shared" si="7"/>
        <v>15000</v>
      </c>
    </row>
    <row r="66" s="52" customFormat="1" spans="1:9">
      <c r="A66" s="35"/>
      <c r="B66" s="36" t="s">
        <v>51</v>
      </c>
      <c r="C66" s="38">
        <v>43916</v>
      </c>
      <c r="D66" s="42" t="s">
        <v>53</v>
      </c>
      <c r="E66" s="43" t="s">
        <v>27</v>
      </c>
      <c r="F66" s="36" t="s">
        <v>39</v>
      </c>
      <c r="G66" s="35">
        <v>1</v>
      </c>
      <c r="H66" s="44">
        <v>5000</v>
      </c>
      <c r="I66" s="44">
        <f t="shared" si="7"/>
        <v>5000</v>
      </c>
    </row>
    <row r="67" s="52" customFormat="1" spans="1:9">
      <c r="A67" s="35"/>
      <c r="B67" s="36" t="s">
        <v>51</v>
      </c>
      <c r="C67" s="38">
        <v>43916</v>
      </c>
      <c r="D67" s="42" t="s">
        <v>53</v>
      </c>
      <c r="E67" s="43" t="s">
        <v>27</v>
      </c>
      <c r="F67" s="36" t="s">
        <v>40</v>
      </c>
      <c r="G67" s="35">
        <v>2</v>
      </c>
      <c r="H67" s="44">
        <v>2000</v>
      </c>
      <c r="I67" s="44">
        <f t="shared" si="7"/>
        <v>4000</v>
      </c>
    </row>
    <row r="68" s="52" customFormat="1" spans="1:9">
      <c r="A68" s="35"/>
      <c r="B68" s="32"/>
      <c r="C68" s="33"/>
      <c r="D68" s="32"/>
      <c r="E68" s="32"/>
      <c r="F68" s="32"/>
      <c r="G68" s="32"/>
      <c r="H68" s="34"/>
      <c r="I68" s="34"/>
    </row>
    <row r="69" s="52" customFormat="1" spans="1:9">
      <c r="A69" s="35">
        <v>9</v>
      </c>
      <c r="B69" s="36" t="s">
        <v>51</v>
      </c>
      <c r="C69" s="38">
        <v>43916</v>
      </c>
      <c r="D69" s="42" t="s">
        <v>54</v>
      </c>
      <c r="E69" s="43" t="s">
        <v>27</v>
      </c>
      <c r="F69" s="36" t="s">
        <v>14</v>
      </c>
      <c r="G69" s="35">
        <v>1</v>
      </c>
      <c r="H69" s="44">
        <v>41000</v>
      </c>
      <c r="I69" s="44">
        <f t="shared" ref="I69:I75" si="8">H69*G69</f>
        <v>41000</v>
      </c>
    </row>
    <row r="70" s="52" customFormat="1" spans="1:9">
      <c r="A70" s="35"/>
      <c r="B70" s="36" t="s">
        <v>51</v>
      </c>
      <c r="C70" s="38">
        <v>43916</v>
      </c>
      <c r="D70" s="42" t="s">
        <v>54</v>
      </c>
      <c r="E70" s="43" t="s">
        <v>27</v>
      </c>
      <c r="F70" s="36" t="s">
        <v>19</v>
      </c>
      <c r="G70" s="35">
        <v>1</v>
      </c>
      <c r="H70" s="44">
        <v>35000</v>
      </c>
      <c r="I70" s="44">
        <f t="shared" si="8"/>
        <v>35000</v>
      </c>
    </row>
    <row r="71" s="52" customFormat="1" spans="1:9">
      <c r="A71" s="35"/>
      <c r="B71" s="36" t="s">
        <v>51</v>
      </c>
      <c r="C71" s="38">
        <v>43916</v>
      </c>
      <c r="D71" s="42" t="s">
        <v>54</v>
      </c>
      <c r="E71" s="43" t="s">
        <v>27</v>
      </c>
      <c r="F71" s="36" t="s">
        <v>36</v>
      </c>
      <c r="G71" s="35">
        <v>1</v>
      </c>
      <c r="H71" s="44">
        <v>5000</v>
      </c>
      <c r="I71" s="44">
        <f t="shared" si="8"/>
        <v>5000</v>
      </c>
    </row>
    <row r="72" s="52" customFormat="1" spans="1:9">
      <c r="A72" s="35"/>
      <c r="B72" s="36" t="s">
        <v>51</v>
      </c>
      <c r="C72" s="38">
        <v>43916</v>
      </c>
      <c r="D72" s="42" t="s">
        <v>54</v>
      </c>
      <c r="E72" s="43" t="s">
        <v>27</v>
      </c>
      <c r="F72" s="36" t="s">
        <v>37</v>
      </c>
      <c r="G72" s="35">
        <v>1</v>
      </c>
      <c r="H72" s="44">
        <v>5000</v>
      </c>
      <c r="I72" s="44">
        <f t="shared" si="8"/>
        <v>5000</v>
      </c>
    </row>
    <row r="73" s="52" customFormat="1" spans="1:9">
      <c r="A73" s="35"/>
      <c r="B73" s="36" t="s">
        <v>51</v>
      </c>
      <c r="C73" s="38">
        <v>43916</v>
      </c>
      <c r="D73" s="42" t="s">
        <v>54</v>
      </c>
      <c r="E73" s="43" t="s">
        <v>27</v>
      </c>
      <c r="F73" s="36" t="s">
        <v>38</v>
      </c>
      <c r="G73" s="35">
        <v>1</v>
      </c>
      <c r="H73" s="44">
        <v>15000</v>
      </c>
      <c r="I73" s="44">
        <f t="shared" si="8"/>
        <v>15000</v>
      </c>
    </row>
    <row r="74" s="52" customFormat="1" spans="1:9">
      <c r="A74" s="35"/>
      <c r="B74" s="36" t="s">
        <v>51</v>
      </c>
      <c r="C74" s="38">
        <v>43916</v>
      </c>
      <c r="D74" s="42" t="s">
        <v>54</v>
      </c>
      <c r="E74" s="43" t="s">
        <v>27</v>
      </c>
      <c r="F74" s="36" t="s">
        <v>39</v>
      </c>
      <c r="G74" s="35">
        <v>1</v>
      </c>
      <c r="H74" s="44">
        <v>5000</v>
      </c>
      <c r="I74" s="44">
        <f t="shared" si="8"/>
        <v>5000</v>
      </c>
    </row>
    <row r="75" s="52" customFormat="1" spans="1:9">
      <c r="A75" s="35"/>
      <c r="B75" s="36" t="s">
        <v>51</v>
      </c>
      <c r="C75" s="38">
        <v>43916</v>
      </c>
      <c r="D75" s="42" t="s">
        <v>54</v>
      </c>
      <c r="E75" s="43" t="s">
        <v>27</v>
      </c>
      <c r="F75" s="36" t="s">
        <v>40</v>
      </c>
      <c r="G75" s="35">
        <v>2</v>
      </c>
      <c r="H75" s="44">
        <v>2000</v>
      </c>
      <c r="I75" s="44">
        <f t="shared" si="8"/>
        <v>4000</v>
      </c>
    </row>
    <row r="76" s="52" customFormat="1" spans="1:9">
      <c r="A76" s="35"/>
      <c r="B76" s="32"/>
      <c r="C76" s="33"/>
      <c r="D76" s="32"/>
      <c r="E76" s="32"/>
      <c r="F76" s="32"/>
      <c r="G76" s="32"/>
      <c r="H76" s="34"/>
      <c r="I76" s="34"/>
    </row>
    <row r="77" s="52" customFormat="1" spans="1:9">
      <c r="A77" s="35">
        <v>10</v>
      </c>
      <c r="B77" s="36" t="s">
        <v>51</v>
      </c>
      <c r="C77" s="38">
        <v>43916</v>
      </c>
      <c r="D77" s="42" t="s">
        <v>55</v>
      </c>
      <c r="E77" s="43" t="s">
        <v>27</v>
      </c>
      <c r="F77" s="36" t="s">
        <v>14</v>
      </c>
      <c r="G77" s="35">
        <v>1</v>
      </c>
      <c r="H77" s="44">
        <v>41000</v>
      </c>
      <c r="I77" s="44">
        <f t="shared" ref="I77:I83" si="9">H77*G77</f>
        <v>41000</v>
      </c>
    </row>
    <row r="78" s="52" customFormat="1" spans="1:9">
      <c r="A78" s="35"/>
      <c r="B78" s="36" t="s">
        <v>51</v>
      </c>
      <c r="C78" s="38">
        <v>43916</v>
      </c>
      <c r="D78" s="42" t="s">
        <v>55</v>
      </c>
      <c r="E78" s="43" t="s">
        <v>27</v>
      </c>
      <c r="F78" s="36" t="s">
        <v>19</v>
      </c>
      <c r="G78" s="35">
        <v>1</v>
      </c>
      <c r="H78" s="44">
        <v>35000</v>
      </c>
      <c r="I78" s="44">
        <f t="shared" si="9"/>
        <v>35000</v>
      </c>
    </row>
    <row r="79" s="52" customFormat="1" spans="1:9">
      <c r="A79" s="35"/>
      <c r="B79" s="36" t="s">
        <v>51</v>
      </c>
      <c r="C79" s="38">
        <v>43916</v>
      </c>
      <c r="D79" s="42" t="s">
        <v>55</v>
      </c>
      <c r="E79" s="43" t="s">
        <v>27</v>
      </c>
      <c r="F79" s="36" t="s">
        <v>36</v>
      </c>
      <c r="G79" s="35">
        <v>1</v>
      </c>
      <c r="H79" s="44">
        <v>5000</v>
      </c>
      <c r="I79" s="44">
        <f t="shared" si="9"/>
        <v>5000</v>
      </c>
    </row>
    <row r="80" s="52" customFormat="1" spans="1:9">
      <c r="A80" s="35"/>
      <c r="B80" s="36" t="s">
        <v>51</v>
      </c>
      <c r="C80" s="38">
        <v>43916</v>
      </c>
      <c r="D80" s="42" t="s">
        <v>55</v>
      </c>
      <c r="E80" s="43" t="s">
        <v>27</v>
      </c>
      <c r="F80" s="36" t="s">
        <v>37</v>
      </c>
      <c r="G80" s="35">
        <v>1</v>
      </c>
      <c r="H80" s="44">
        <v>5000</v>
      </c>
      <c r="I80" s="44">
        <f t="shared" si="9"/>
        <v>5000</v>
      </c>
    </row>
    <row r="81" s="52" customFormat="1" spans="1:9">
      <c r="A81" s="35"/>
      <c r="B81" s="36" t="s">
        <v>51</v>
      </c>
      <c r="C81" s="38">
        <v>43916</v>
      </c>
      <c r="D81" s="42" t="s">
        <v>55</v>
      </c>
      <c r="E81" s="43" t="s">
        <v>27</v>
      </c>
      <c r="F81" s="36" t="s">
        <v>39</v>
      </c>
      <c r="G81" s="35">
        <v>1</v>
      </c>
      <c r="H81" s="44">
        <v>5000</v>
      </c>
      <c r="I81" s="44">
        <f t="shared" si="9"/>
        <v>5000</v>
      </c>
    </row>
    <row r="82" s="52" customFormat="1" spans="1:9">
      <c r="A82" s="35"/>
      <c r="B82" s="36" t="s">
        <v>51</v>
      </c>
      <c r="C82" s="38">
        <v>43916</v>
      </c>
      <c r="D82" s="42" t="s">
        <v>55</v>
      </c>
      <c r="E82" s="43" t="s">
        <v>27</v>
      </c>
      <c r="F82" s="36" t="s">
        <v>38</v>
      </c>
      <c r="G82" s="35">
        <v>1</v>
      </c>
      <c r="H82" s="44">
        <v>15000</v>
      </c>
      <c r="I82" s="44">
        <f t="shared" si="9"/>
        <v>15000</v>
      </c>
    </row>
    <row r="83" s="52" customFormat="1" spans="1:9">
      <c r="A83" s="35"/>
      <c r="B83" s="36" t="s">
        <v>51</v>
      </c>
      <c r="C83" s="38">
        <v>43916</v>
      </c>
      <c r="D83" s="42" t="s">
        <v>55</v>
      </c>
      <c r="E83" s="43" t="s">
        <v>27</v>
      </c>
      <c r="F83" s="36" t="s">
        <v>40</v>
      </c>
      <c r="G83" s="35">
        <v>2</v>
      </c>
      <c r="H83" s="44">
        <v>2000</v>
      </c>
      <c r="I83" s="44">
        <f t="shared" si="9"/>
        <v>4000</v>
      </c>
    </row>
    <row r="84" s="52" customFormat="1" spans="1:9">
      <c r="A84" s="35"/>
      <c r="B84" s="32"/>
      <c r="C84" s="33"/>
      <c r="D84" s="32"/>
      <c r="E84" s="32"/>
      <c r="F84" s="32"/>
      <c r="G84" s="32"/>
      <c r="H84" s="34"/>
      <c r="I84" s="34"/>
    </row>
    <row r="85" s="52" customFormat="1" spans="1:9">
      <c r="A85" s="35">
        <v>11</v>
      </c>
      <c r="B85" s="36" t="s">
        <v>51</v>
      </c>
      <c r="C85" s="38">
        <v>43916</v>
      </c>
      <c r="D85" s="42" t="s">
        <v>56</v>
      </c>
      <c r="E85" s="43" t="s">
        <v>22</v>
      </c>
      <c r="F85" s="36" t="s">
        <v>14</v>
      </c>
      <c r="G85" s="35">
        <v>1</v>
      </c>
      <c r="H85" s="44">
        <v>41000</v>
      </c>
      <c r="I85" s="44">
        <f t="shared" ref="I85:I91" si="10">H85*G85</f>
        <v>41000</v>
      </c>
    </row>
    <row r="86" s="52" customFormat="1" spans="1:9">
      <c r="A86" s="35"/>
      <c r="B86" s="36" t="s">
        <v>51</v>
      </c>
      <c r="C86" s="38">
        <v>43916</v>
      </c>
      <c r="D86" s="42" t="s">
        <v>56</v>
      </c>
      <c r="E86" s="43" t="s">
        <v>22</v>
      </c>
      <c r="F86" s="36" t="s">
        <v>19</v>
      </c>
      <c r="G86" s="35">
        <v>1</v>
      </c>
      <c r="H86" s="44">
        <v>35000</v>
      </c>
      <c r="I86" s="44">
        <f t="shared" si="10"/>
        <v>35000</v>
      </c>
    </row>
    <row r="87" s="52" customFormat="1" spans="1:9">
      <c r="A87" s="35"/>
      <c r="B87" s="36" t="s">
        <v>51</v>
      </c>
      <c r="C87" s="38">
        <v>43916</v>
      </c>
      <c r="D87" s="42" t="s">
        <v>56</v>
      </c>
      <c r="E87" s="43" t="s">
        <v>22</v>
      </c>
      <c r="F87" s="36" t="s">
        <v>47</v>
      </c>
      <c r="G87" s="35">
        <v>1</v>
      </c>
      <c r="H87" s="44">
        <v>45000</v>
      </c>
      <c r="I87" s="44">
        <f t="shared" si="10"/>
        <v>45000</v>
      </c>
    </row>
    <row r="88" s="52" customFormat="1" spans="1:9">
      <c r="A88" s="35"/>
      <c r="B88" s="36" t="s">
        <v>51</v>
      </c>
      <c r="C88" s="38">
        <v>43916</v>
      </c>
      <c r="D88" s="42" t="s">
        <v>56</v>
      </c>
      <c r="E88" s="43" t="s">
        <v>22</v>
      </c>
      <c r="F88" s="36" t="s">
        <v>36</v>
      </c>
      <c r="G88" s="35">
        <v>1</v>
      </c>
      <c r="H88" s="44">
        <v>5000</v>
      </c>
      <c r="I88" s="44">
        <f t="shared" si="10"/>
        <v>5000</v>
      </c>
    </row>
    <row r="89" s="52" customFormat="1" spans="1:9">
      <c r="A89" s="35"/>
      <c r="B89" s="36" t="s">
        <v>51</v>
      </c>
      <c r="C89" s="38">
        <v>43916</v>
      </c>
      <c r="D89" s="42" t="s">
        <v>56</v>
      </c>
      <c r="E89" s="43" t="s">
        <v>22</v>
      </c>
      <c r="F89" s="36" t="s">
        <v>37</v>
      </c>
      <c r="G89" s="35">
        <v>1</v>
      </c>
      <c r="H89" s="44">
        <v>5000</v>
      </c>
      <c r="I89" s="44">
        <f t="shared" si="10"/>
        <v>5000</v>
      </c>
    </row>
    <row r="90" s="52" customFormat="1" spans="1:9">
      <c r="A90" s="35"/>
      <c r="B90" s="36" t="s">
        <v>51</v>
      </c>
      <c r="C90" s="38">
        <v>43916</v>
      </c>
      <c r="D90" s="42" t="s">
        <v>56</v>
      </c>
      <c r="E90" s="43" t="s">
        <v>22</v>
      </c>
      <c r="F90" s="36" t="s">
        <v>39</v>
      </c>
      <c r="G90" s="35">
        <v>1</v>
      </c>
      <c r="H90" s="44">
        <v>5000</v>
      </c>
      <c r="I90" s="44">
        <f t="shared" si="10"/>
        <v>5000</v>
      </c>
    </row>
    <row r="91" s="52" customFormat="1" spans="1:9">
      <c r="A91" s="35"/>
      <c r="B91" s="36" t="s">
        <v>51</v>
      </c>
      <c r="C91" s="38">
        <v>43916</v>
      </c>
      <c r="D91" s="42" t="s">
        <v>56</v>
      </c>
      <c r="E91" s="43" t="s">
        <v>22</v>
      </c>
      <c r="F91" s="36" t="s">
        <v>40</v>
      </c>
      <c r="G91" s="35">
        <v>2</v>
      </c>
      <c r="H91" s="44">
        <v>2000</v>
      </c>
      <c r="I91" s="44">
        <f t="shared" si="10"/>
        <v>4000</v>
      </c>
    </row>
    <row r="92" s="52" customFormat="1" spans="1:9">
      <c r="A92" s="35"/>
      <c r="B92" s="32"/>
      <c r="C92" s="33"/>
      <c r="D92" s="32"/>
      <c r="E92" s="32"/>
      <c r="F92" s="32"/>
      <c r="G92" s="32"/>
      <c r="H92" s="34"/>
      <c r="I92" s="34"/>
    </row>
    <row r="93" s="52" customFormat="1" spans="1:9">
      <c r="A93" s="35">
        <v>12</v>
      </c>
      <c r="B93" s="36" t="s">
        <v>51</v>
      </c>
      <c r="C93" s="38">
        <v>43916</v>
      </c>
      <c r="D93" s="42" t="s">
        <v>57</v>
      </c>
      <c r="E93" s="43" t="s">
        <v>50</v>
      </c>
      <c r="F93" s="36" t="s">
        <v>14</v>
      </c>
      <c r="G93" s="35">
        <v>1</v>
      </c>
      <c r="H93" s="44">
        <v>41000</v>
      </c>
      <c r="I93" s="44">
        <f t="shared" ref="I93:I99" si="11">H93*G93</f>
        <v>41000</v>
      </c>
    </row>
    <row r="94" s="52" customFormat="1" spans="1:9">
      <c r="A94" s="35"/>
      <c r="B94" s="36" t="s">
        <v>51</v>
      </c>
      <c r="C94" s="38">
        <v>43916</v>
      </c>
      <c r="D94" s="42" t="s">
        <v>57</v>
      </c>
      <c r="E94" s="43" t="s">
        <v>50</v>
      </c>
      <c r="F94" s="36" t="s">
        <v>19</v>
      </c>
      <c r="G94" s="35">
        <v>1</v>
      </c>
      <c r="H94" s="44">
        <v>35000</v>
      </c>
      <c r="I94" s="44">
        <f t="shared" si="11"/>
        <v>35000</v>
      </c>
    </row>
    <row r="95" s="52" customFormat="1" spans="1:9">
      <c r="A95" s="35"/>
      <c r="B95" s="36" t="s">
        <v>51</v>
      </c>
      <c r="C95" s="38">
        <v>43916</v>
      </c>
      <c r="D95" s="42" t="s">
        <v>57</v>
      </c>
      <c r="E95" s="43" t="s">
        <v>50</v>
      </c>
      <c r="F95" s="36" t="s">
        <v>36</v>
      </c>
      <c r="G95" s="35">
        <v>1</v>
      </c>
      <c r="H95" s="44">
        <v>5000</v>
      </c>
      <c r="I95" s="44">
        <f t="shared" si="11"/>
        <v>5000</v>
      </c>
    </row>
    <row r="96" s="52" customFormat="1" spans="1:9">
      <c r="A96" s="35"/>
      <c r="B96" s="36" t="s">
        <v>51</v>
      </c>
      <c r="C96" s="38">
        <v>43916</v>
      </c>
      <c r="D96" s="42" t="s">
        <v>57</v>
      </c>
      <c r="E96" s="43" t="s">
        <v>50</v>
      </c>
      <c r="F96" s="36" t="s">
        <v>37</v>
      </c>
      <c r="G96" s="35">
        <v>1</v>
      </c>
      <c r="H96" s="44">
        <v>5000</v>
      </c>
      <c r="I96" s="44">
        <f t="shared" si="11"/>
        <v>5000</v>
      </c>
    </row>
    <row r="97" s="52" customFormat="1" spans="1:9">
      <c r="A97" s="35"/>
      <c r="B97" s="36" t="s">
        <v>51</v>
      </c>
      <c r="C97" s="38">
        <v>43916</v>
      </c>
      <c r="D97" s="42" t="s">
        <v>57</v>
      </c>
      <c r="E97" s="43" t="s">
        <v>50</v>
      </c>
      <c r="F97" s="36" t="s">
        <v>38</v>
      </c>
      <c r="G97" s="35">
        <v>1</v>
      </c>
      <c r="H97" s="44">
        <v>15000</v>
      </c>
      <c r="I97" s="44">
        <f t="shared" si="11"/>
        <v>15000</v>
      </c>
    </row>
    <row r="98" s="52" customFormat="1" spans="1:9">
      <c r="A98" s="35"/>
      <c r="B98" s="36" t="s">
        <v>51</v>
      </c>
      <c r="C98" s="38">
        <v>43916</v>
      </c>
      <c r="D98" s="42" t="s">
        <v>57</v>
      </c>
      <c r="E98" s="43" t="s">
        <v>50</v>
      </c>
      <c r="F98" s="36" t="s">
        <v>39</v>
      </c>
      <c r="G98" s="35">
        <v>1</v>
      </c>
      <c r="H98" s="44">
        <v>5000</v>
      </c>
      <c r="I98" s="44">
        <f t="shared" si="11"/>
        <v>5000</v>
      </c>
    </row>
    <row r="99" s="52" customFormat="1" spans="1:9">
      <c r="A99" s="35"/>
      <c r="B99" s="36" t="s">
        <v>51</v>
      </c>
      <c r="C99" s="38">
        <v>43916</v>
      </c>
      <c r="D99" s="42" t="s">
        <v>57</v>
      </c>
      <c r="E99" s="43" t="s">
        <v>50</v>
      </c>
      <c r="F99" s="36" t="s">
        <v>40</v>
      </c>
      <c r="G99" s="35">
        <v>2</v>
      </c>
      <c r="H99" s="44">
        <v>2000</v>
      </c>
      <c r="I99" s="44">
        <f t="shared" si="11"/>
        <v>4000</v>
      </c>
    </row>
    <row r="100" s="52" customFormat="1" spans="1:9">
      <c r="A100" s="35"/>
      <c r="B100" s="36"/>
      <c r="C100" s="38"/>
      <c r="D100" s="42"/>
      <c r="E100" s="43"/>
      <c r="F100" s="36"/>
      <c r="G100" s="35"/>
      <c r="H100" s="44"/>
      <c r="I100" s="44"/>
    </row>
    <row r="101" s="52" customFormat="1" spans="1:9">
      <c r="A101" s="35">
        <v>13</v>
      </c>
      <c r="B101" s="36" t="s">
        <v>58</v>
      </c>
      <c r="C101" s="38">
        <v>43916</v>
      </c>
      <c r="D101" s="42" t="s">
        <v>59</v>
      </c>
      <c r="E101" s="43" t="s">
        <v>34</v>
      </c>
      <c r="F101" s="36" t="s">
        <v>14</v>
      </c>
      <c r="G101" s="35">
        <v>1</v>
      </c>
      <c r="H101" s="44">
        <v>41000</v>
      </c>
      <c r="I101" s="44">
        <f t="shared" ref="I101:I107" si="12">H101*G101</f>
        <v>41000</v>
      </c>
    </row>
    <row r="102" s="52" customFormat="1" spans="1:9">
      <c r="A102" s="35"/>
      <c r="B102" s="36" t="s">
        <v>58</v>
      </c>
      <c r="C102" s="38">
        <v>43916</v>
      </c>
      <c r="D102" s="42" t="s">
        <v>59</v>
      </c>
      <c r="E102" s="43" t="s">
        <v>34</v>
      </c>
      <c r="F102" s="36" t="s">
        <v>35</v>
      </c>
      <c r="G102" s="35">
        <v>1</v>
      </c>
      <c r="H102" s="44">
        <v>30000</v>
      </c>
      <c r="I102" s="44">
        <f t="shared" si="12"/>
        <v>30000</v>
      </c>
    </row>
    <row r="103" s="52" customFormat="1" spans="1:9">
      <c r="A103" s="35"/>
      <c r="B103" s="36" t="s">
        <v>58</v>
      </c>
      <c r="C103" s="38">
        <v>43916</v>
      </c>
      <c r="D103" s="42" t="s">
        <v>59</v>
      </c>
      <c r="E103" s="43" t="s">
        <v>34</v>
      </c>
      <c r="F103" s="36" t="s">
        <v>36</v>
      </c>
      <c r="G103" s="35">
        <v>1</v>
      </c>
      <c r="H103" s="44">
        <v>5000</v>
      </c>
      <c r="I103" s="44">
        <f t="shared" si="12"/>
        <v>5000</v>
      </c>
    </row>
    <row r="104" s="52" customFormat="1" spans="1:9">
      <c r="A104" s="35"/>
      <c r="B104" s="36" t="s">
        <v>58</v>
      </c>
      <c r="C104" s="38">
        <v>43916</v>
      </c>
      <c r="D104" s="42" t="s">
        <v>59</v>
      </c>
      <c r="E104" s="43" t="s">
        <v>34</v>
      </c>
      <c r="F104" s="36" t="s">
        <v>37</v>
      </c>
      <c r="G104" s="35">
        <v>1</v>
      </c>
      <c r="H104" s="44">
        <v>5000</v>
      </c>
      <c r="I104" s="44">
        <f t="shared" si="12"/>
        <v>5000</v>
      </c>
    </row>
    <row r="105" s="52" customFormat="1" spans="1:9">
      <c r="A105" s="35"/>
      <c r="B105" s="36" t="s">
        <v>58</v>
      </c>
      <c r="C105" s="38">
        <v>43916</v>
      </c>
      <c r="D105" s="42" t="s">
        <v>59</v>
      </c>
      <c r="E105" s="43" t="s">
        <v>34</v>
      </c>
      <c r="F105" s="36" t="s">
        <v>38</v>
      </c>
      <c r="G105" s="35">
        <v>1</v>
      </c>
      <c r="H105" s="44">
        <v>15000</v>
      </c>
      <c r="I105" s="44">
        <f t="shared" si="12"/>
        <v>15000</v>
      </c>
    </row>
    <row r="106" s="52" customFormat="1" spans="1:9">
      <c r="A106" s="35"/>
      <c r="B106" s="36" t="s">
        <v>58</v>
      </c>
      <c r="C106" s="38">
        <v>43916</v>
      </c>
      <c r="D106" s="42" t="s">
        <v>59</v>
      </c>
      <c r="E106" s="43" t="s">
        <v>34</v>
      </c>
      <c r="F106" s="36" t="s">
        <v>39</v>
      </c>
      <c r="G106" s="35">
        <v>1</v>
      </c>
      <c r="H106" s="44">
        <v>5000</v>
      </c>
      <c r="I106" s="44">
        <f t="shared" si="12"/>
        <v>5000</v>
      </c>
    </row>
    <row r="107" s="52" customFormat="1" spans="1:9">
      <c r="A107" s="35"/>
      <c r="B107" s="36" t="s">
        <v>58</v>
      </c>
      <c r="C107" s="38">
        <v>43916</v>
      </c>
      <c r="D107" s="42" t="s">
        <v>59</v>
      </c>
      <c r="E107" s="43" t="s">
        <v>34</v>
      </c>
      <c r="F107" s="36" t="s">
        <v>40</v>
      </c>
      <c r="G107" s="35">
        <v>2</v>
      </c>
      <c r="H107" s="44">
        <v>2000</v>
      </c>
      <c r="I107" s="44">
        <f t="shared" si="12"/>
        <v>4000</v>
      </c>
    </row>
    <row r="108" s="52" customFormat="1" spans="1:9">
      <c r="A108" s="35"/>
      <c r="B108" s="36"/>
      <c r="C108" s="38"/>
      <c r="D108" s="42"/>
      <c r="E108" s="43"/>
      <c r="F108" s="36"/>
      <c r="G108" s="35"/>
      <c r="H108" s="44"/>
      <c r="I108" s="44"/>
    </row>
    <row r="109" s="52" customFormat="1" spans="1:9">
      <c r="A109" s="35">
        <v>14</v>
      </c>
      <c r="B109" s="36" t="s">
        <v>58</v>
      </c>
      <c r="C109" s="38">
        <v>43916</v>
      </c>
      <c r="D109" s="42" t="s">
        <v>60</v>
      </c>
      <c r="E109" s="43" t="s">
        <v>46</v>
      </c>
      <c r="F109" s="36" t="s">
        <v>14</v>
      </c>
      <c r="G109" s="35">
        <v>1</v>
      </c>
      <c r="H109" s="44">
        <v>41000</v>
      </c>
      <c r="I109" s="44">
        <f t="shared" ref="I109:I117" si="13">H109*G109</f>
        <v>41000</v>
      </c>
    </row>
    <row r="110" s="52" customFormat="1" spans="1:9">
      <c r="A110" s="35"/>
      <c r="B110" s="36" t="s">
        <v>58</v>
      </c>
      <c r="C110" s="38">
        <v>43916</v>
      </c>
      <c r="D110" s="42" t="s">
        <v>60</v>
      </c>
      <c r="E110" s="43" t="s">
        <v>46</v>
      </c>
      <c r="F110" s="36" t="s">
        <v>19</v>
      </c>
      <c r="G110" s="35">
        <v>1</v>
      </c>
      <c r="H110" s="44">
        <v>35000</v>
      </c>
      <c r="I110" s="44">
        <f t="shared" si="13"/>
        <v>35000</v>
      </c>
    </row>
    <row r="111" s="52" customFormat="1" spans="1:9">
      <c r="A111" s="35"/>
      <c r="B111" s="36" t="s">
        <v>58</v>
      </c>
      <c r="C111" s="38">
        <v>43916</v>
      </c>
      <c r="D111" s="42" t="s">
        <v>60</v>
      </c>
      <c r="E111" s="43" t="s">
        <v>46</v>
      </c>
      <c r="F111" s="36" t="s">
        <v>36</v>
      </c>
      <c r="G111" s="35">
        <v>1</v>
      </c>
      <c r="H111" s="44">
        <v>5000</v>
      </c>
      <c r="I111" s="44">
        <f t="shared" si="13"/>
        <v>5000</v>
      </c>
    </row>
    <row r="112" s="52" customFormat="1" spans="1:9">
      <c r="A112" s="35"/>
      <c r="B112" s="36" t="s">
        <v>58</v>
      </c>
      <c r="C112" s="38">
        <v>43916</v>
      </c>
      <c r="D112" s="42" t="s">
        <v>60</v>
      </c>
      <c r="E112" s="43" t="s">
        <v>46</v>
      </c>
      <c r="F112" s="36" t="s">
        <v>37</v>
      </c>
      <c r="G112" s="35">
        <v>1</v>
      </c>
      <c r="H112" s="44">
        <v>5000</v>
      </c>
      <c r="I112" s="44">
        <f t="shared" si="13"/>
        <v>5000</v>
      </c>
    </row>
    <row r="113" s="52" customFormat="1" spans="1:9">
      <c r="A113" s="35"/>
      <c r="B113" s="36" t="s">
        <v>58</v>
      </c>
      <c r="C113" s="38">
        <v>43916</v>
      </c>
      <c r="D113" s="42" t="s">
        <v>60</v>
      </c>
      <c r="E113" s="43" t="s">
        <v>46</v>
      </c>
      <c r="F113" s="36" t="s">
        <v>61</v>
      </c>
      <c r="G113" s="35">
        <v>1</v>
      </c>
      <c r="H113" s="44">
        <v>5000</v>
      </c>
      <c r="I113" s="44">
        <f t="shared" si="13"/>
        <v>5000</v>
      </c>
    </row>
    <row r="114" s="52" customFormat="1" spans="1:9">
      <c r="A114" s="35"/>
      <c r="B114" s="36" t="s">
        <v>58</v>
      </c>
      <c r="C114" s="38">
        <v>43916</v>
      </c>
      <c r="D114" s="42" t="s">
        <v>60</v>
      </c>
      <c r="E114" s="43" t="s">
        <v>46</v>
      </c>
      <c r="F114" s="36" t="s">
        <v>47</v>
      </c>
      <c r="G114" s="35">
        <v>1</v>
      </c>
      <c r="H114" s="44">
        <v>45000</v>
      </c>
      <c r="I114" s="44">
        <f t="shared" si="13"/>
        <v>45000</v>
      </c>
    </row>
    <row r="115" s="52" customFormat="1" spans="1:9">
      <c r="A115" s="35"/>
      <c r="B115" s="36" t="s">
        <v>58</v>
      </c>
      <c r="C115" s="38">
        <v>43916</v>
      </c>
      <c r="D115" s="42" t="s">
        <v>60</v>
      </c>
      <c r="E115" s="43" t="s">
        <v>46</v>
      </c>
      <c r="F115" s="36" t="s">
        <v>40</v>
      </c>
      <c r="G115" s="35">
        <v>1</v>
      </c>
      <c r="H115" s="44">
        <v>4000</v>
      </c>
      <c r="I115" s="44">
        <f t="shared" si="13"/>
        <v>4000</v>
      </c>
    </row>
    <row r="116" s="52" customFormat="1" spans="1:9">
      <c r="A116" s="35"/>
      <c r="B116" s="36" t="s">
        <v>58</v>
      </c>
      <c r="C116" s="38">
        <v>43916</v>
      </c>
      <c r="D116" s="42" t="s">
        <v>60</v>
      </c>
      <c r="E116" s="43" t="s">
        <v>46</v>
      </c>
      <c r="F116" s="36" t="s">
        <v>62</v>
      </c>
      <c r="G116" s="35">
        <v>1</v>
      </c>
      <c r="H116" s="44">
        <v>13000</v>
      </c>
      <c r="I116" s="44">
        <f t="shared" si="13"/>
        <v>13000</v>
      </c>
    </row>
    <row r="117" s="52" customFormat="1" spans="1:9">
      <c r="A117" s="35"/>
      <c r="B117" s="36" t="s">
        <v>58</v>
      </c>
      <c r="C117" s="38">
        <v>43916</v>
      </c>
      <c r="D117" s="42" t="s">
        <v>60</v>
      </c>
      <c r="E117" s="43" t="s">
        <v>46</v>
      </c>
      <c r="F117" s="36" t="s">
        <v>63</v>
      </c>
      <c r="G117" s="35">
        <v>1</v>
      </c>
      <c r="H117" s="44">
        <v>5000</v>
      </c>
      <c r="I117" s="44">
        <f t="shared" si="13"/>
        <v>5000</v>
      </c>
    </row>
    <row r="118" s="52" customFormat="1" spans="1:9">
      <c r="A118" s="35"/>
      <c r="B118" s="36"/>
      <c r="C118" s="38"/>
      <c r="D118" s="42"/>
      <c r="E118" s="43"/>
      <c r="F118" s="36"/>
      <c r="G118" s="35"/>
      <c r="H118" s="44"/>
      <c r="I118" s="44"/>
    </row>
    <row r="119" s="52" customFormat="1" spans="1:9">
      <c r="A119" s="35">
        <v>15</v>
      </c>
      <c r="B119" s="36" t="s">
        <v>58</v>
      </c>
      <c r="C119" s="38">
        <v>43916</v>
      </c>
      <c r="D119" s="42" t="s">
        <v>64</v>
      </c>
      <c r="E119" s="43" t="s">
        <v>50</v>
      </c>
      <c r="F119" s="36" t="s">
        <v>14</v>
      </c>
      <c r="G119" s="35">
        <v>1</v>
      </c>
      <c r="H119" s="44">
        <v>41000</v>
      </c>
      <c r="I119" s="44">
        <f t="shared" ref="I119:I125" si="14">H119*G119</f>
        <v>41000</v>
      </c>
    </row>
    <row r="120" s="52" customFormat="1" spans="1:9">
      <c r="A120" s="35"/>
      <c r="B120" s="36" t="s">
        <v>58</v>
      </c>
      <c r="C120" s="38">
        <v>43916</v>
      </c>
      <c r="D120" s="42" t="s">
        <v>64</v>
      </c>
      <c r="E120" s="43" t="s">
        <v>50</v>
      </c>
      <c r="F120" s="36" t="s">
        <v>35</v>
      </c>
      <c r="G120" s="35">
        <v>1</v>
      </c>
      <c r="H120" s="44">
        <v>30000</v>
      </c>
      <c r="I120" s="44">
        <f t="shared" si="14"/>
        <v>30000</v>
      </c>
    </row>
    <row r="121" s="52" customFormat="1" spans="1:9">
      <c r="A121" s="35"/>
      <c r="B121" s="36" t="s">
        <v>58</v>
      </c>
      <c r="C121" s="38">
        <v>43916</v>
      </c>
      <c r="D121" s="42" t="s">
        <v>64</v>
      </c>
      <c r="E121" s="43" t="s">
        <v>50</v>
      </c>
      <c r="F121" s="36" t="s">
        <v>36</v>
      </c>
      <c r="G121" s="35">
        <v>1</v>
      </c>
      <c r="H121" s="44">
        <v>5000</v>
      </c>
      <c r="I121" s="44">
        <f t="shared" si="14"/>
        <v>5000</v>
      </c>
    </row>
    <row r="122" s="52" customFormat="1" spans="1:9">
      <c r="A122" s="35"/>
      <c r="B122" s="36" t="s">
        <v>58</v>
      </c>
      <c r="C122" s="38">
        <v>43916</v>
      </c>
      <c r="D122" s="42" t="s">
        <v>64</v>
      </c>
      <c r="E122" s="43" t="s">
        <v>50</v>
      </c>
      <c r="F122" s="36" t="s">
        <v>37</v>
      </c>
      <c r="G122" s="35">
        <v>1</v>
      </c>
      <c r="H122" s="44">
        <v>5000</v>
      </c>
      <c r="I122" s="44">
        <f t="shared" si="14"/>
        <v>5000</v>
      </c>
    </row>
    <row r="123" s="52" customFormat="1" spans="1:9">
      <c r="A123" s="35"/>
      <c r="B123" s="36" t="s">
        <v>58</v>
      </c>
      <c r="C123" s="38">
        <v>43916</v>
      </c>
      <c r="D123" s="42" t="s">
        <v>64</v>
      </c>
      <c r="E123" s="43" t="s">
        <v>50</v>
      </c>
      <c r="F123" s="36" t="s">
        <v>38</v>
      </c>
      <c r="G123" s="35">
        <v>1</v>
      </c>
      <c r="H123" s="44">
        <v>15000</v>
      </c>
      <c r="I123" s="44">
        <f t="shared" si="14"/>
        <v>15000</v>
      </c>
    </row>
    <row r="124" s="52" customFormat="1" spans="1:9">
      <c r="A124" s="35"/>
      <c r="B124" s="36" t="s">
        <v>58</v>
      </c>
      <c r="C124" s="38">
        <v>43916</v>
      </c>
      <c r="D124" s="42" t="s">
        <v>64</v>
      </c>
      <c r="E124" s="43" t="s">
        <v>50</v>
      </c>
      <c r="F124" s="36" t="s">
        <v>61</v>
      </c>
      <c r="G124" s="35">
        <v>1</v>
      </c>
      <c r="H124" s="44">
        <v>5000</v>
      </c>
      <c r="I124" s="44">
        <f t="shared" si="14"/>
        <v>5000</v>
      </c>
    </row>
    <row r="125" s="52" customFormat="1" spans="1:9">
      <c r="A125" s="35"/>
      <c r="B125" s="36" t="s">
        <v>58</v>
      </c>
      <c r="C125" s="38">
        <v>43916</v>
      </c>
      <c r="D125" s="42" t="s">
        <v>64</v>
      </c>
      <c r="E125" s="43" t="s">
        <v>50</v>
      </c>
      <c r="F125" s="36" t="s">
        <v>40</v>
      </c>
      <c r="G125" s="35">
        <v>2</v>
      </c>
      <c r="H125" s="44">
        <v>2000</v>
      </c>
      <c r="I125" s="44">
        <f t="shared" si="14"/>
        <v>4000</v>
      </c>
    </row>
    <row r="126" s="52" customFormat="1" spans="1:9">
      <c r="A126" s="35"/>
      <c r="B126" s="36"/>
      <c r="C126" s="38"/>
      <c r="D126" s="42"/>
      <c r="E126" s="43"/>
      <c r="F126" s="36"/>
      <c r="G126" s="35"/>
      <c r="H126" s="44"/>
      <c r="I126" s="44"/>
    </row>
    <row r="127" s="52" customFormat="1" spans="1:9">
      <c r="A127" s="35">
        <v>16</v>
      </c>
      <c r="B127" s="36" t="s">
        <v>58</v>
      </c>
      <c r="C127" s="38">
        <v>43916</v>
      </c>
      <c r="D127" s="42" t="s">
        <v>65</v>
      </c>
      <c r="E127" s="43" t="s">
        <v>34</v>
      </c>
      <c r="F127" s="36" t="s">
        <v>14</v>
      </c>
      <c r="G127" s="35">
        <v>1</v>
      </c>
      <c r="H127" s="44">
        <v>41000</v>
      </c>
      <c r="I127" s="44">
        <f t="shared" ref="I127:I133" si="15">H127*G127</f>
        <v>41000</v>
      </c>
    </row>
    <row r="128" s="52" customFormat="1" spans="1:9">
      <c r="A128" s="35"/>
      <c r="B128" s="36" t="s">
        <v>58</v>
      </c>
      <c r="C128" s="38">
        <v>43916</v>
      </c>
      <c r="D128" s="42" t="s">
        <v>65</v>
      </c>
      <c r="E128" s="43" t="s">
        <v>34</v>
      </c>
      <c r="F128" s="36" t="s">
        <v>35</v>
      </c>
      <c r="G128" s="35">
        <v>1</v>
      </c>
      <c r="H128" s="44">
        <v>30000</v>
      </c>
      <c r="I128" s="44">
        <f t="shared" si="15"/>
        <v>30000</v>
      </c>
    </row>
    <row r="129" s="52" customFormat="1" spans="1:9">
      <c r="A129" s="35"/>
      <c r="B129" s="36" t="s">
        <v>58</v>
      </c>
      <c r="C129" s="38">
        <v>43916</v>
      </c>
      <c r="D129" s="42" t="s">
        <v>65</v>
      </c>
      <c r="E129" s="43" t="s">
        <v>34</v>
      </c>
      <c r="F129" s="36" t="s">
        <v>36</v>
      </c>
      <c r="G129" s="35">
        <v>1</v>
      </c>
      <c r="H129" s="44">
        <v>5000</v>
      </c>
      <c r="I129" s="44">
        <f t="shared" si="15"/>
        <v>5000</v>
      </c>
    </row>
    <row r="130" s="52" customFormat="1" spans="1:9">
      <c r="A130" s="35"/>
      <c r="B130" s="36" t="s">
        <v>58</v>
      </c>
      <c r="C130" s="38">
        <v>43916</v>
      </c>
      <c r="D130" s="42" t="s">
        <v>65</v>
      </c>
      <c r="E130" s="43" t="s">
        <v>34</v>
      </c>
      <c r="F130" s="36" t="s">
        <v>37</v>
      </c>
      <c r="G130" s="35">
        <v>1</v>
      </c>
      <c r="H130" s="44">
        <v>5000</v>
      </c>
      <c r="I130" s="44">
        <f t="shared" si="15"/>
        <v>5000</v>
      </c>
    </row>
    <row r="131" s="52" customFormat="1" spans="1:9">
      <c r="A131" s="35"/>
      <c r="B131" s="36" t="s">
        <v>58</v>
      </c>
      <c r="C131" s="38">
        <v>43916</v>
      </c>
      <c r="D131" s="42" t="s">
        <v>65</v>
      </c>
      <c r="E131" s="43" t="s">
        <v>34</v>
      </c>
      <c r="F131" s="36" t="s">
        <v>38</v>
      </c>
      <c r="G131" s="35">
        <v>1</v>
      </c>
      <c r="H131" s="44">
        <v>15000</v>
      </c>
      <c r="I131" s="44">
        <f t="shared" si="15"/>
        <v>15000</v>
      </c>
    </row>
    <row r="132" s="52" customFormat="1" spans="1:9">
      <c r="A132" s="35"/>
      <c r="B132" s="36" t="s">
        <v>58</v>
      </c>
      <c r="C132" s="38">
        <v>43916</v>
      </c>
      <c r="D132" s="42" t="s">
        <v>65</v>
      </c>
      <c r="E132" s="43" t="s">
        <v>34</v>
      </c>
      <c r="F132" s="36" t="s">
        <v>61</v>
      </c>
      <c r="G132" s="35">
        <v>1</v>
      </c>
      <c r="H132" s="44">
        <v>5000</v>
      </c>
      <c r="I132" s="44">
        <f t="shared" si="15"/>
        <v>5000</v>
      </c>
    </row>
    <row r="133" s="52" customFormat="1" spans="1:9">
      <c r="A133" s="35"/>
      <c r="B133" s="36" t="s">
        <v>58</v>
      </c>
      <c r="C133" s="38">
        <v>43916</v>
      </c>
      <c r="D133" s="42" t="s">
        <v>65</v>
      </c>
      <c r="E133" s="43" t="s">
        <v>34</v>
      </c>
      <c r="F133" s="36" t="s">
        <v>40</v>
      </c>
      <c r="G133" s="35">
        <v>2</v>
      </c>
      <c r="H133" s="44">
        <v>2000</v>
      </c>
      <c r="I133" s="44">
        <f t="shared" si="15"/>
        <v>4000</v>
      </c>
    </row>
    <row r="134" s="52" customFormat="1" spans="1:9">
      <c r="A134" s="35"/>
      <c r="B134" s="36"/>
      <c r="C134" s="38"/>
      <c r="D134" s="42"/>
      <c r="E134" s="43"/>
      <c r="F134" s="36"/>
      <c r="G134" s="35"/>
      <c r="H134" s="44"/>
      <c r="I134" s="44"/>
    </row>
    <row r="135" s="52" customFormat="1" spans="1:9">
      <c r="A135" s="35">
        <v>17</v>
      </c>
      <c r="B135" s="36" t="s">
        <v>66</v>
      </c>
      <c r="C135" s="38">
        <v>43917</v>
      </c>
      <c r="D135" s="42" t="s">
        <v>67</v>
      </c>
      <c r="E135" s="43" t="s">
        <v>46</v>
      </c>
      <c r="F135" s="36" t="s">
        <v>14</v>
      </c>
      <c r="G135" s="35">
        <v>1</v>
      </c>
      <c r="H135" s="44">
        <v>41000</v>
      </c>
      <c r="I135" s="44">
        <f t="shared" ref="I135:I141" si="16">H135*G135</f>
        <v>41000</v>
      </c>
    </row>
    <row r="136" s="52" customFormat="1" spans="1:9">
      <c r="A136" s="35"/>
      <c r="B136" s="36" t="s">
        <v>66</v>
      </c>
      <c r="C136" s="38">
        <v>43917</v>
      </c>
      <c r="D136" s="42" t="s">
        <v>67</v>
      </c>
      <c r="E136" s="43" t="s">
        <v>46</v>
      </c>
      <c r="F136" s="36" t="s">
        <v>19</v>
      </c>
      <c r="G136" s="35">
        <v>1</v>
      </c>
      <c r="H136" s="44">
        <v>35000</v>
      </c>
      <c r="I136" s="44">
        <f t="shared" si="16"/>
        <v>35000</v>
      </c>
    </row>
    <row r="137" s="52" customFormat="1" spans="1:9">
      <c r="A137" s="35"/>
      <c r="B137" s="36" t="s">
        <v>66</v>
      </c>
      <c r="C137" s="38">
        <v>43917</v>
      </c>
      <c r="D137" s="42" t="s">
        <v>67</v>
      </c>
      <c r="E137" s="43" t="s">
        <v>46</v>
      </c>
      <c r="F137" s="36" t="s">
        <v>36</v>
      </c>
      <c r="G137" s="35">
        <v>1</v>
      </c>
      <c r="H137" s="44">
        <v>5000</v>
      </c>
      <c r="I137" s="44">
        <f t="shared" si="16"/>
        <v>5000</v>
      </c>
    </row>
    <row r="138" s="52" customFormat="1" spans="1:9">
      <c r="A138" s="35"/>
      <c r="B138" s="36" t="s">
        <v>66</v>
      </c>
      <c r="C138" s="38">
        <v>43917</v>
      </c>
      <c r="D138" s="42" t="s">
        <v>67</v>
      </c>
      <c r="E138" s="43" t="s">
        <v>46</v>
      </c>
      <c r="F138" s="36" t="s">
        <v>37</v>
      </c>
      <c r="G138" s="35">
        <v>1</v>
      </c>
      <c r="H138" s="44">
        <v>5000</v>
      </c>
      <c r="I138" s="44">
        <f t="shared" si="16"/>
        <v>5000</v>
      </c>
    </row>
    <row r="139" s="52" customFormat="1" spans="1:9">
      <c r="A139" s="35"/>
      <c r="B139" s="36" t="s">
        <v>66</v>
      </c>
      <c r="C139" s="38">
        <v>43917</v>
      </c>
      <c r="D139" s="42" t="s">
        <v>67</v>
      </c>
      <c r="E139" s="43" t="s">
        <v>46</v>
      </c>
      <c r="F139" s="36" t="s">
        <v>61</v>
      </c>
      <c r="G139" s="35">
        <v>1</v>
      </c>
      <c r="H139" s="44">
        <v>5000</v>
      </c>
      <c r="I139" s="44">
        <f t="shared" si="16"/>
        <v>5000</v>
      </c>
    </row>
    <row r="140" s="52" customFormat="1" spans="1:9">
      <c r="A140" s="35"/>
      <c r="B140" s="36" t="s">
        <v>66</v>
      </c>
      <c r="C140" s="38">
        <v>43917</v>
      </c>
      <c r="D140" s="42" t="s">
        <v>67</v>
      </c>
      <c r="E140" s="43" t="s">
        <v>46</v>
      </c>
      <c r="F140" s="36" t="s">
        <v>47</v>
      </c>
      <c r="G140" s="35">
        <v>1</v>
      </c>
      <c r="H140" s="44">
        <v>45000</v>
      </c>
      <c r="I140" s="44">
        <f t="shared" si="16"/>
        <v>45000</v>
      </c>
    </row>
    <row r="141" s="52" customFormat="1" spans="1:9">
      <c r="A141" s="35"/>
      <c r="B141" s="36" t="s">
        <v>66</v>
      </c>
      <c r="C141" s="38">
        <v>43917</v>
      </c>
      <c r="D141" s="42" t="s">
        <v>67</v>
      </c>
      <c r="E141" s="43" t="s">
        <v>46</v>
      </c>
      <c r="F141" s="36" t="s">
        <v>40</v>
      </c>
      <c r="G141" s="35">
        <v>2</v>
      </c>
      <c r="H141" s="44">
        <v>2000</v>
      </c>
      <c r="I141" s="44">
        <f t="shared" si="16"/>
        <v>4000</v>
      </c>
    </row>
    <row r="142" s="52" customFormat="1" spans="1:9">
      <c r="A142" s="35"/>
      <c r="B142" s="45"/>
      <c r="C142" s="37"/>
      <c r="D142" s="35"/>
      <c r="E142" s="38"/>
      <c r="F142" s="36"/>
      <c r="G142" s="35"/>
      <c r="H142" s="44"/>
      <c r="I142" s="44"/>
    </row>
    <row r="143" s="52" customFormat="1" spans="1:9">
      <c r="A143" s="35">
        <v>18</v>
      </c>
      <c r="B143" s="36" t="s">
        <v>66</v>
      </c>
      <c r="C143" s="38">
        <v>43917</v>
      </c>
      <c r="D143" s="42" t="s">
        <v>68</v>
      </c>
      <c r="E143" s="43" t="s">
        <v>50</v>
      </c>
      <c r="F143" s="36" t="s">
        <v>14</v>
      </c>
      <c r="G143" s="35">
        <v>1</v>
      </c>
      <c r="H143" s="44">
        <v>41000</v>
      </c>
      <c r="I143" s="44">
        <f t="shared" ref="I143:I151" si="17">H143*G143</f>
        <v>41000</v>
      </c>
    </row>
    <row r="144" s="52" customFormat="1" spans="1:9">
      <c r="A144" s="35"/>
      <c r="B144" s="36" t="s">
        <v>66</v>
      </c>
      <c r="C144" s="38">
        <v>43917</v>
      </c>
      <c r="D144" s="42" t="s">
        <v>68</v>
      </c>
      <c r="E144" s="43" t="s">
        <v>50</v>
      </c>
      <c r="F144" s="36" t="s">
        <v>19</v>
      </c>
      <c r="G144" s="35">
        <v>1</v>
      </c>
      <c r="H144" s="44">
        <v>35000</v>
      </c>
      <c r="I144" s="44">
        <f t="shared" si="17"/>
        <v>35000</v>
      </c>
    </row>
    <row r="145" s="52" customFormat="1" spans="1:9">
      <c r="A145" s="35"/>
      <c r="B145" s="36" t="s">
        <v>66</v>
      </c>
      <c r="C145" s="38">
        <v>43917</v>
      </c>
      <c r="D145" s="42" t="s">
        <v>68</v>
      </c>
      <c r="E145" s="43" t="s">
        <v>50</v>
      </c>
      <c r="F145" s="36" t="s">
        <v>36</v>
      </c>
      <c r="G145" s="35">
        <v>1</v>
      </c>
      <c r="H145" s="44">
        <v>5000</v>
      </c>
      <c r="I145" s="44">
        <f t="shared" si="17"/>
        <v>5000</v>
      </c>
    </row>
    <row r="146" s="52" customFormat="1" spans="1:9">
      <c r="A146" s="35"/>
      <c r="B146" s="36" t="s">
        <v>66</v>
      </c>
      <c r="C146" s="38">
        <v>43917</v>
      </c>
      <c r="D146" s="42" t="s">
        <v>68</v>
      </c>
      <c r="E146" s="43" t="s">
        <v>50</v>
      </c>
      <c r="F146" s="36" t="s">
        <v>37</v>
      </c>
      <c r="G146" s="35">
        <v>1</v>
      </c>
      <c r="H146" s="44">
        <v>5000</v>
      </c>
      <c r="I146" s="44">
        <f t="shared" si="17"/>
        <v>5000</v>
      </c>
    </row>
    <row r="147" s="52" customFormat="1" spans="1:9">
      <c r="A147" s="35"/>
      <c r="B147" s="36" t="s">
        <v>66</v>
      </c>
      <c r="C147" s="38">
        <v>43917</v>
      </c>
      <c r="D147" s="42" t="s">
        <v>68</v>
      </c>
      <c r="E147" s="43" t="s">
        <v>50</v>
      </c>
      <c r="F147" s="36" t="s">
        <v>38</v>
      </c>
      <c r="G147" s="35">
        <v>1</v>
      </c>
      <c r="H147" s="44">
        <v>15000</v>
      </c>
      <c r="I147" s="44">
        <f t="shared" si="17"/>
        <v>15000</v>
      </c>
    </row>
    <row r="148" s="52" customFormat="1" spans="1:9">
      <c r="A148" s="35"/>
      <c r="B148" s="36" t="s">
        <v>66</v>
      </c>
      <c r="C148" s="38">
        <v>43917</v>
      </c>
      <c r="D148" s="42" t="s">
        <v>68</v>
      </c>
      <c r="E148" s="43" t="s">
        <v>50</v>
      </c>
      <c r="F148" s="36" t="s">
        <v>61</v>
      </c>
      <c r="G148" s="35">
        <v>1</v>
      </c>
      <c r="H148" s="44">
        <v>5000</v>
      </c>
      <c r="I148" s="44">
        <f t="shared" si="17"/>
        <v>5000</v>
      </c>
    </row>
    <row r="149" s="52" customFormat="1" spans="1:9">
      <c r="A149" s="35"/>
      <c r="B149" s="36" t="s">
        <v>66</v>
      </c>
      <c r="C149" s="38">
        <v>43917</v>
      </c>
      <c r="D149" s="42" t="s">
        <v>68</v>
      </c>
      <c r="E149" s="43" t="s">
        <v>50</v>
      </c>
      <c r="F149" s="36" t="s">
        <v>40</v>
      </c>
      <c r="G149" s="35">
        <v>1</v>
      </c>
      <c r="H149" s="44">
        <v>4000</v>
      </c>
      <c r="I149" s="44">
        <f t="shared" si="17"/>
        <v>4000</v>
      </c>
    </row>
    <row r="150" s="52" customFormat="1" spans="1:9">
      <c r="A150" s="35"/>
      <c r="B150" s="36" t="s">
        <v>66</v>
      </c>
      <c r="C150" s="38">
        <v>43917</v>
      </c>
      <c r="D150" s="42" t="s">
        <v>68</v>
      </c>
      <c r="E150" s="43" t="s">
        <v>50</v>
      </c>
      <c r="F150" s="36" t="s">
        <v>29</v>
      </c>
      <c r="G150" s="35">
        <v>1</v>
      </c>
      <c r="H150" s="44">
        <v>25000</v>
      </c>
      <c r="I150" s="44">
        <f t="shared" si="17"/>
        <v>25000</v>
      </c>
    </row>
    <row r="151" s="52" customFormat="1" spans="1:9">
      <c r="A151" s="35"/>
      <c r="B151" s="36" t="s">
        <v>66</v>
      </c>
      <c r="C151" s="38">
        <v>43917</v>
      </c>
      <c r="D151" s="42" t="s">
        <v>68</v>
      </c>
      <c r="E151" s="43" t="s">
        <v>50</v>
      </c>
      <c r="F151" s="36" t="s">
        <v>69</v>
      </c>
      <c r="G151" s="35">
        <v>1</v>
      </c>
      <c r="H151" s="44">
        <v>10000</v>
      </c>
      <c r="I151" s="44">
        <f t="shared" si="17"/>
        <v>10000</v>
      </c>
    </row>
    <row r="152" s="52" customFormat="1" spans="1:9">
      <c r="A152" s="35"/>
      <c r="B152" s="45"/>
      <c r="C152" s="38"/>
      <c r="D152" s="42"/>
      <c r="E152" s="38"/>
      <c r="F152" s="36"/>
      <c r="G152" s="35"/>
      <c r="H152" s="44"/>
      <c r="I152" s="44"/>
    </row>
    <row r="153" s="52" customFormat="1" spans="1:9">
      <c r="A153" s="35">
        <v>19</v>
      </c>
      <c r="B153" s="36" t="s">
        <v>66</v>
      </c>
      <c r="C153" s="38">
        <v>43917</v>
      </c>
      <c r="D153" s="42" t="s">
        <v>70</v>
      </c>
      <c r="E153" s="43" t="s">
        <v>50</v>
      </c>
      <c r="F153" s="36" t="s">
        <v>14</v>
      </c>
      <c r="G153" s="35">
        <v>1</v>
      </c>
      <c r="H153" s="44">
        <v>41000</v>
      </c>
      <c r="I153" s="44">
        <f t="shared" ref="I153:I161" si="18">H153*G153</f>
        <v>41000</v>
      </c>
    </row>
    <row r="154" s="52" customFormat="1" spans="1:9">
      <c r="A154" s="35"/>
      <c r="B154" s="36" t="s">
        <v>66</v>
      </c>
      <c r="C154" s="38">
        <v>43917</v>
      </c>
      <c r="D154" s="42" t="s">
        <v>70</v>
      </c>
      <c r="E154" s="43" t="s">
        <v>50</v>
      </c>
      <c r="F154" s="36" t="s">
        <v>19</v>
      </c>
      <c r="G154" s="35">
        <v>1</v>
      </c>
      <c r="H154" s="44">
        <v>35000</v>
      </c>
      <c r="I154" s="44">
        <f t="shared" si="18"/>
        <v>35000</v>
      </c>
    </row>
    <row r="155" s="52" customFormat="1" spans="1:9">
      <c r="A155" s="35"/>
      <c r="B155" s="36" t="s">
        <v>66</v>
      </c>
      <c r="C155" s="38">
        <v>43917</v>
      </c>
      <c r="D155" s="42" t="s">
        <v>70</v>
      </c>
      <c r="E155" s="43" t="s">
        <v>50</v>
      </c>
      <c r="F155" s="36" t="s">
        <v>36</v>
      </c>
      <c r="G155" s="35">
        <v>1</v>
      </c>
      <c r="H155" s="44">
        <v>5000</v>
      </c>
      <c r="I155" s="44">
        <f t="shared" si="18"/>
        <v>5000</v>
      </c>
    </row>
    <row r="156" s="52" customFormat="1" spans="1:9">
      <c r="A156" s="35"/>
      <c r="B156" s="36" t="s">
        <v>66</v>
      </c>
      <c r="C156" s="38">
        <v>43917</v>
      </c>
      <c r="D156" s="42" t="s">
        <v>70</v>
      </c>
      <c r="E156" s="43" t="s">
        <v>50</v>
      </c>
      <c r="F156" s="36" t="s">
        <v>37</v>
      </c>
      <c r="G156" s="35">
        <v>1</v>
      </c>
      <c r="H156" s="44">
        <v>5000</v>
      </c>
      <c r="I156" s="44">
        <f t="shared" si="18"/>
        <v>5000</v>
      </c>
    </row>
    <row r="157" s="52" customFormat="1" spans="1:9">
      <c r="A157" s="35"/>
      <c r="B157" s="36" t="s">
        <v>66</v>
      </c>
      <c r="C157" s="38">
        <v>43917</v>
      </c>
      <c r="D157" s="42" t="s">
        <v>70</v>
      </c>
      <c r="E157" s="43" t="s">
        <v>50</v>
      </c>
      <c r="F157" s="36" t="s">
        <v>38</v>
      </c>
      <c r="G157" s="35">
        <v>1</v>
      </c>
      <c r="H157" s="44">
        <v>15000</v>
      </c>
      <c r="I157" s="44">
        <f t="shared" si="18"/>
        <v>15000</v>
      </c>
    </row>
    <row r="158" s="52" customFormat="1" spans="1:9">
      <c r="A158" s="35"/>
      <c r="B158" s="36" t="s">
        <v>66</v>
      </c>
      <c r="C158" s="38">
        <v>43917</v>
      </c>
      <c r="D158" s="42" t="s">
        <v>70</v>
      </c>
      <c r="E158" s="43" t="s">
        <v>50</v>
      </c>
      <c r="F158" s="36" t="s">
        <v>61</v>
      </c>
      <c r="G158" s="35">
        <v>1</v>
      </c>
      <c r="H158" s="44">
        <v>5000</v>
      </c>
      <c r="I158" s="44">
        <f t="shared" si="18"/>
        <v>5000</v>
      </c>
    </row>
    <row r="159" s="52" customFormat="1" spans="1:9">
      <c r="A159" s="35"/>
      <c r="B159" s="36" t="s">
        <v>66</v>
      </c>
      <c r="C159" s="38">
        <v>43917</v>
      </c>
      <c r="D159" s="42" t="s">
        <v>70</v>
      </c>
      <c r="E159" s="43" t="s">
        <v>50</v>
      </c>
      <c r="F159" s="36" t="s">
        <v>29</v>
      </c>
      <c r="G159" s="35">
        <v>2</v>
      </c>
      <c r="H159" s="44">
        <v>25000</v>
      </c>
      <c r="I159" s="44">
        <f t="shared" si="18"/>
        <v>50000</v>
      </c>
    </row>
    <row r="160" s="52" customFormat="1" spans="1:9">
      <c r="A160" s="35"/>
      <c r="B160" s="36" t="s">
        <v>66</v>
      </c>
      <c r="C160" s="38">
        <v>43917</v>
      </c>
      <c r="D160" s="42" t="s">
        <v>70</v>
      </c>
      <c r="E160" s="43" t="s">
        <v>50</v>
      </c>
      <c r="F160" s="36" t="s">
        <v>69</v>
      </c>
      <c r="G160" s="35">
        <v>1</v>
      </c>
      <c r="H160" s="44">
        <v>10000</v>
      </c>
      <c r="I160" s="44">
        <f t="shared" si="18"/>
        <v>10000</v>
      </c>
    </row>
    <row r="161" s="52" customFormat="1" spans="1:9">
      <c r="A161" s="35"/>
      <c r="B161" s="36" t="s">
        <v>66</v>
      </c>
      <c r="C161" s="38">
        <v>43917</v>
      </c>
      <c r="D161" s="42" t="s">
        <v>70</v>
      </c>
      <c r="E161" s="43" t="s">
        <v>50</v>
      </c>
      <c r="F161" s="36" t="s">
        <v>40</v>
      </c>
      <c r="G161" s="35">
        <v>2</v>
      </c>
      <c r="H161" s="44">
        <v>2000</v>
      </c>
      <c r="I161" s="44">
        <f t="shared" si="18"/>
        <v>4000</v>
      </c>
    </row>
    <row r="162" s="52" customFormat="1" spans="1:9">
      <c r="A162" s="35"/>
      <c r="B162" s="45"/>
      <c r="C162" s="38"/>
      <c r="D162" s="42"/>
      <c r="E162" s="43"/>
      <c r="F162" s="36"/>
      <c r="G162" s="35"/>
      <c r="H162" s="44"/>
      <c r="I162" s="44"/>
    </row>
    <row r="163" s="52" customFormat="1" spans="1:9">
      <c r="A163" s="35">
        <v>20</v>
      </c>
      <c r="B163" s="36" t="s">
        <v>66</v>
      </c>
      <c r="C163" s="38">
        <v>43917</v>
      </c>
      <c r="D163" s="42" t="s">
        <v>71</v>
      </c>
      <c r="E163" s="43" t="s">
        <v>27</v>
      </c>
      <c r="F163" s="36" t="s">
        <v>14</v>
      </c>
      <c r="G163" s="35">
        <v>1</v>
      </c>
      <c r="H163" s="44">
        <v>41000</v>
      </c>
      <c r="I163" s="44">
        <f t="shared" ref="I163:I171" si="19">H163*G163</f>
        <v>41000</v>
      </c>
    </row>
    <row r="164" s="52" customFormat="1" spans="1:9">
      <c r="A164" s="35"/>
      <c r="B164" s="36" t="s">
        <v>66</v>
      </c>
      <c r="C164" s="38">
        <v>43917</v>
      </c>
      <c r="D164" s="42" t="s">
        <v>71</v>
      </c>
      <c r="E164" s="43" t="s">
        <v>27</v>
      </c>
      <c r="F164" s="36" t="s">
        <v>19</v>
      </c>
      <c r="G164" s="35">
        <v>1</v>
      </c>
      <c r="H164" s="44">
        <v>35000</v>
      </c>
      <c r="I164" s="44">
        <f t="shared" si="19"/>
        <v>35000</v>
      </c>
    </row>
    <row r="165" s="52" customFormat="1" spans="1:9">
      <c r="A165" s="35"/>
      <c r="B165" s="36" t="s">
        <v>66</v>
      </c>
      <c r="C165" s="38">
        <v>43917</v>
      </c>
      <c r="D165" s="42" t="s">
        <v>71</v>
      </c>
      <c r="E165" s="43" t="s">
        <v>27</v>
      </c>
      <c r="F165" s="36" t="s">
        <v>36</v>
      </c>
      <c r="G165" s="35">
        <v>1</v>
      </c>
      <c r="H165" s="44">
        <v>5000</v>
      </c>
      <c r="I165" s="44">
        <f t="shared" si="19"/>
        <v>5000</v>
      </c>
    </row>
    <row r="166" s="52" customFormat="1" spans="1:9">
      <c r="A166" s="35"/>
      <c r="B166" s="36" t="s">
        <v>66</v>
      </c>
      <c r="C166" s="38">
        <v>43917</v>
      </c>
      <c r="D166" s="42" t="s">
        <v>71</v>
      </c>
      <c r="E166" s="43" t="s">
        <v>27</v>
      </c>
      <c r="F166" s="36" t="s">
        <v>37</v>
      </c>
      <c r="G166" s="35">
        <v>1</v>
      </c>
      <c r="H166" s="44">
        <v>5000</v>
      </c>
      <c r="I166" s="44">
        <f t="shared" si="19"/>
        <v>5000</v>
      </c>
    </row>
    <row r="167" s="52" customFormat="1" spans="1:9">
      <c r="A167" s="35"/>
      <c r="B167" s="36" t="s">
        <v>66</v>
      </c>
      <c r="C167" s="38">
        <v>43917</v>
      </c>
      <c r="D167" s="42" t="s">
        <v>71</v>
      </c>
      <c r="E167" s="43" t="s">
        <v>27</v>
      </c>
      <c r="F167" s="36" t="s">
        <v>39</v>
      </c>
      <c r="G167" s="35">
        <v>1</v>
      </c>
      <c r="H167" s="44">
        <v>5000</v>
      </c>
      <c r="I167" s="44">
        <f t="shared" si="19"/>
        <v>5000</v>
      </c>
    </row>
    <row r="168" s="52" customFormat="1" spans="1:9">
      <c r="A168" s="35"/>
      <c r="B168" s="36" t="s">
        <v>66</v>
      </c>
      <c r="C168" s="38">
        <v>43917</v>
      </c>
      <c r="D168" s="42" t="s">
        <v>71</v>
      </c>
      <c r="E168" s="43" t="s">
        <v>27</v>
      </c>
      <c r="F168" s="36" t="s">
        <v>38</v>
      </c>
      <c r="G168" s="35">
        <v>1</v>
      </c>
      <c r="H168" s="44">
        <v>15000</v>
      </c>
      <c r="I168" s="44">
        <f t="shared" si="19"/>
        <v>15000</v>
      </c>
    </row>
    <row r="169" s="52" customFormat="1" spans="1:9">
      <c r="A169" s="35"/>
      <c r="B169" s="36" t="s">
        <v>66</v>
      </c>
      <c r="C169" s="38">
        <v>43917</v>
      </c>
      <c r="D169" s="42" t="s">
        <v>71</v>
      </c>
      <c r="E169" s="43" t="s">
        <v>27</v>
      </c>
      <c r="F169" s="36" t="s">
        <v>72</v>
      </c>
      <c r="G169" s="35">
        <v>1</v>
      </c>
      <c r="H169" s="44">
        <v>20000</v>
      </c>
      <c r="I169" s="44">
        <f t="shared" si="19"/>
        <v>20000</v>
      </c>
    </row>
    <row r="170" s="52" customFormat="1" spans="1:9">
      <c r="A170" s="35"/>
      <c r="B170" s="36" t="s">
        <v>66</v>
      </c>
      <c r="C170" s="38">
        <v>43917</v>
      </c>
      <c r="D170" s="42" t="s">
        <v>71</v>
      </c>
      <c r="E170" s="43" t="s">
        <v>27</v>
      </c>
      <c r="F170" s="36" t="s">
        <v>73</v>
      </c>
      <c r="G170" s="35">
        <v>1</v>
      </c>
      <c r="H170" s="44">
        <v>15000</v>
      </c>
      <c r="I170" s="44">
        <f t="shared" si="19"/>
        <v>15000</v>
      </c>
    </row>
    <row r="171" s="52" customFormat="1" spans="1:9">
      <c r="A171" s="35"/>
      <c r="B171" s="36" t="s">
        <v>66</v>
      </c>
      <c r="C171" s="38">
        <v>43917</v>
      </c>
      <c r="D171" s="42" t="s">
        <v>71</v>
      </c>
      <c r="E171" s="43" t="s">
        <v>27</v>
      </c>
      <c r="F171" s="36" t="s">
        <v>40</v>
      </c>
      <c r="G171" s="35">
        <v>2</v>
      </c>
      <c r="H171" s="44">
        <v>2000</v>
      </c>
      <c r="I171" s="44">
        <f t="shared" si="19"/>
        <v>4000</v>
      </c>
    </row>
    <row r="172" s="52" customFormat="1" spans="1:9">
      <c r="A172" s="35"/>
      <c r="B172" s="45"/>
      <c r="C172" s="38"/>
      <c r="D172" s="42"/>
      <c r="E172" s="38"/>
      <c r="F172" s="36"/>
      <c r="G172" s="35"/>
      <c r="H172" s="44"/>
      <c r="I172" s="44"/>
    </row>
    <row r="173" s="52" customFormat="1" spans="1:9">
      <c r="A173" s="35">
        <v>21</v>
      </c>
      <c r="B173" s="36" t="s">
        <v>66</v>
      </c>
      <c r="C173" s="38">
        <v>43917</v>
      </c>
      <c r="D173" s="42" t="s">
        <v>74</v>
      </c>
      <c r="E173" s="43" t="s">
        <v>27</v>
      </c>
      <c r="F173" s="36" t="s">
        <v>14</v>
      </c>
      <c r="G173" s="35">
        <v>1</v>
      </c>
      <c r="H173" s="44">
        <v>41000</v>
      </c>
      <c r="I173" s="44">
        <f t="shared" ref="I173:I181" si="20">H173*G173</f>
        <v>41000</v>
      </c>
    </row>
    <row r="174" s="52" customFormat="1" spans="1:9">
      <c r="A174" s="35"/>
      <c r="B174" s="36" t="s">
        <v>66</v>
      </c>
      <c r="C174" s="38">
        <v>43917</v>
      </c>
      <c r="D174" s="42" t="s">
        <v>74</v>
      </c>
      <c r="E174" s="43" t="s">
        <v>27</v>
      </c>
      <c r="F174" s="36" t="s">
        <v>19</v>
      </c>
      <c r="G174" s="35">
        <v>1</v>
      </c>
      <c r="H174" s="44">
        <v>35000</v>
      </c>
      <c r="I174" s="44">
        <f t="shared" si="20"/>
        <v>35000</v>
      </c>
    </row>
    <row r="175" s="52" customFormat="1" spans="1:9">
      <c r="A175" s="35"/>
      <c r="B175" s="36" t="s">
        <v>66</v>
      </c>
      <c r="C175" s="38">
        <v>43917</v>
      </c>
      <c r="D175" s="42" t="s">
        <v>74</v>
      </c>
      <c r="E175" s="43" t="s">
        <v>27</v>
      </c>
      <c r="F175" s="36" t="s">
        <v>36</v>
      </c>
      <c r="G175" s="35">
        <v>1</v>
      </c>
      <c r="H175" s="44">
        <v>5000</v>
      </c>
      <c r="I175" s="44">
        <f t="shared" si="20"/>
        <v>5000</v>
      </c>
    </row>
    <row r="176" s="52" customFormat="1" spans="1:9">
      <c r="A176" s="35"/>
      <c r="B176" s="36" t="s">
        <v>66</v>
      </c>
      <c r="C176" s="38">
        <v>43917</v>
      </c>
      <c r="D176" s="42" t="s">
        <v>74</v>
      </c>
      <c r="E176" s="43" t="s">
        <v>27</v>
      </c>
      <c r="F176" s="36" t="s">
        <v>37</v>
      </c>
      <c r="G176" s="35">
        <v>1</v>
      </c>
      <c r="H176" s="44">
        <v>5000</v>
      </c>
      <c r="I176" s="44">
        <f t="shared" si="20"/>
        <v>5000</v>
      </c>
    </row>
    <row r="177" s="52" customFormat="1" spans="1:9">
      <c r="A177" s="35"/>
      <c r="B177" s="36" t="s">
        <v>66</v>
      </c>
      <c r="C177" s="38">
        <v>43917</v>
      </c>
      <c r="D177" s="42" t="s">
        <v>74</v>
      </c>
      <c r="E177" s="43" t="s">
        <v>27</v>
      </c>
      <c r="F177" s="36" t="s">
        <v>39</v>
      </c>
      <c r="G177" s="35">
        <v>1</v>
      </c>
      <c r="H177" s="44">
        <v>5000</v>
      </c>
      <c r="I177" s="44">
        <f t="shared" si="20"/>
        <v>5000</v>
      </c>
    </row>
    <row r="178" s="52" customFormat="1" spans="1:9">
      <c r="A178" s="35"/>
      <c r="B178" s="36" t="s">
        <v>66</v>
      </c>
      <c r="C178" s="38">
        <v>43917</v>
      </c>
      <c r="D178" s="42" t="s">
        <v>74</v>
      </c>
      <c r="E178" s="43" t="s">
        <v>27</v>
      </c>
      <c r="F178" s="36" t="s">
        <v>38</v>
      </c>
      <c r="G178" s="35">
        <v>1</v>
      </c>
      <c r="H178" s="44">
        <v>15000</v>
      </c>
      <c r="I178" s="44">
        <f t="shared" si="20"/>
        <v>15000</v>
      </c>
    </row>
    <row r="179" s="52" customFormat="1" spans="1:9">
      <c r="A179" s="35"/>
      <c r="B179" s="36" t="s">
        <v>66</v>
      </c>
      <c r="C179" s="38">
        <v>43917</v>
      </c>
      <c r="D179" s="42" t="s">
        <v>74</v>
      </c>
      <c r="E179" s="43" t="s">
        <v>27</v>
      </c>
      <c r="F179" s="36" t="s">
        <v>40</v>
      </c>
      <c r="G179" s="35">
        <v>2</v>
      </c>
      <c r="H179" s="44">
        <v>2000</v>
      </c>
      <c r="I179" s="44">
        <f t="shared" si="20"/>
        <v>4000</v>
      </c>
    </row>
    <row r="180" s="52" customFormat="1" spans="1:9">
      <c r="A180" s="35"/>
      <c r="B180" s="36" t="s">
        <v>66</v>
      </c>
      <c r="C180" s="38">
        <v>43917</v>
      </c>
      <c r="D180" s="42" t="s">
        <v>74</v>
      </c>
      <c r="E180" s="43" t="s">
        <v>27</v>
      </c>
      <c r="F180" s="36" t="s">
        <v>73</v>
      </c>
      <c r="G180" s="35">
        <v>1</v>
      </c>
      <c r="H180" s="44">
        <v>15000</v>
      </c>
      <c r="I180" s="44">
        <f t="shared" si="20"/>
        <v>15000</v>
      </c>
    </row>
    <row r="181" s="52" customFormat="1" spans="1:9">
      <c r="A181" s="35"/>
      <c r="B181" s="45"/>
      <c r="C181" s="38"/>
      <c r="D181" s="42"/>
      <c r="E181" s="43"/>
      <c r="F181" s="36"/>
      <c r="G181" s="35"/>
      <c r="H181" s="44"/>
      <c r="I181" s="44"/>
    </row>
    <row r="182" s="52" customFormat="1" spans="1:9">
      <c r="A182" s="35">
        <v>22</v>
      </c>
      <c r="B182" s="36" t="s">
        <v>66</v>
      </c>
      <c r="C182" s="38">
        <v>43917</v>
      </c>
      <c r="D182" s="42" t="s">
        <v>75</v>
      </c>
      <c r="E182" s="43" t="s">
        <v>34</v>
      </c>
      <c r="F182" s="36" t="s">
        <v>14</v>
      </c>
      <c r="G182" s="35">
        <v>1</v>
      </c>
      <c r="H182" s="44">
        <v>41000</v>
      </c>
      <c r="I182" s="44">
        <f t="shared" ref="I182:I189" si="21">H182*G182</f>
        <v>41000</v>
      </c>
    </row>
    <row r="183" s="52" customFormat="1" spans="1:9">
      <c r="A183" s="35"/>
      <c r="B183" s="36" t="s">
        <v>66</v>
      </c>
      <c r="C183" s="38">
        <v>43917</v>
      </c>
      <c r="D183" s="42" t="s">
        <v>75</v>
      </c>
      <c r="E183" s="43" t="s">
        <v>34</v>
      </c>
      <c r="F183" s="36" t="s">
        <v>35</v>
      </c>
      <c r="G183" s="35">
        <v>1</v>
      </c>
      <c r="H183" s="44">
        <v>30000</v>
      </c>
      <c r="I183" s="44">
        <f t="shared" si="21"/>
        <v>30000</v>
      </c>
    </row>
    <row r="184" s="52" customFormat="1" spans="1:9">
      <c r="A184" s="35"/>
      <c r="B184" s="36" t="s">
        <v>66</v>
      </c>
      <c r="C184" s="38">
        <v>43917</v>
      </c>
      <c r="D184" s="42" t="s">
        <v>75</v>
      </c>
      <c r="E184" s="43" t="s">
        <v>34</v>
      </c>
      <c r="F184" s="36" t="s">
        <v>36</v>
      </c>
      <c r="G184" s="35">
        <v>1</v>
      </c>
      <c r="H184" s="44">
        <v>5000</v>
      </c>
      <c r="I184" s="44">
        <f t="shared" si="21"/>
        <v>5000</v>
      </c>
    </row>
    <row r="185" s="52" customFormat="1" spans="1:9">
      <c r="A185" s="35"/>
      <c r="B185" s="36" t="s">
        <v>66</v>
      </c>
      <c r="C185" s="38">
        <v>43917</v>
      </c>
      <c r="D185" s="42" t="s">
        <v>75</v>
      </c>
      <c r="E185" s="43" t="s">
        <v>34</v>
      </c>
      <c r="F185" s="36" t="s">
        <v>37</v>
      </c>
      <c r="G185" s="35">
        <v>1</v>
      </c>
      <c r="H185" s="44">
        <v>5000</v>
      </c>
      <c r="I185" s="44">
        <f t="shared" si="21"/>
        <v>5000</v>
      </c>
    </row>
    <row r="186" s="52" customFormat="1" spans="1:9">
      <c r="A186" s="35"/>
      <c r="B186" s="36" t="s">
        <v>66</v>
      </c>
      <c r="C186" s="38">
        <v>43917</v>
      </c>
      <c r="D186" s="42" t="s">
        <v>75</v>
      </c>
      <c r="E186" s="43" t="s">
        <v>34</v>
      </c>
      <c r="F186" s="36" t="s">
        <v>38</v>
      </c>
      <c r="G186" s="35">
        <v>1</v>
      </c>
      <c r="H186" s="44">
        <v>15000</v>
      </c>
      <c r="I186" s="44">
        <f t="shared" si="21"/>
        <v>15000</v>
      </c>
    </row>
    <row r="187" s="52" customFormat="1" spans="1:9">
      <c r="A187" s="35"/>
      <c r="B187" s="36" t="s">
        <v>66</v>
      </c>
      <c r="C187" s="38">
        <v>43917</v>
      </c>
      <c r="D187" s="42" t="s">
        <v>75</v>
      </c>
      <c r="E187" s="43" t="s">
        <v>34</v>
      </c>
      <c r="F187" s="36" t="s">
        <v>39</v>
      </c>
      <c r="G187" s="35">
        <v>1</v>
      </c>
      <c r="H187" s="44">
        <v>5000</v>
      </c>
      <c r="I187" s="44">
        <f t="shared" si="21"/>
        <v>5000</v>
      </c>
    </row>
    <row r="188" s="52" customFormat="1" spans="1:9">
      <c r="A188" s="35"/>
      <c r="B188" s="36" t="s">
        <v>66</v>
      </c>
      <c r="C188" s="38">
        <v>43917</v>
      </c>
      <c r="D188" s="42" t="s">
        <v>75</v>
      </c>
      <c r="E188" s="43" t="s">
        <v>34</v>
      </c>
      <c r="F188" s="36" t="s">
        <v>40</v>
      </c>
      <c r="G188" s="35">
        <v>2</v>
      </c>
      <c r="H188" s="44">
        <v>2000</v>
      </c>
      <c r="I188" s="44">
        <f t="shared" si="21"/>
        <v>4000</v>
      </c>
    </row>
    <row r="189" s="52" customFormat="1" spans="1:9">
      <c r="A189" s="35"/>
      <c r="B189" s="45"/>
      <c r="C189" s="46"/>
      <c r="D189" s="35"/>
      <c r="E189" s="38"/>
      <c r="F189" s="36"/>
      <c r="G189" s="35"/>
      <c r="H189" s="44"/>
      <c r="I189" s="44"/>
    </row>
    <row r="190" s="52" customFormat="1" spans="1:9">
      <c r="A190" s="35">
        <v>23</v>
      </c>
      <c r="B190" s="36" t="s">
        <v>66</v>
      </c>
      <c r="C190" s="38">
        <v>43917</v>
      </c>
      <c r="D190" s="42" t="s">
        <v>76</v>
      </c>
      <c r="E190" s="43" t="s">
        <v>34</v>
      </c>
      <c r="F190" s="36" t="s">
        <v>14</v>
      </c>
      <c r="G190" s="35">
        <v>1</v>
      </c>
      <c r="H190" s="44">
        <v>41000</v>
      </c>
      <c r="I190" s="44">
        <f t="shared" ref="I190:I197" si="22">H190*G190</f>
        <v>41000</v>
      </c>
    </row>
    <row r="191" s="52" customFormat="1" spans="1:9">
      <c r="A191" s="35"/>
      <c r="B191" s="36" t="s">
        <v>66</v>
      </c>
      <c r="C191" s="38">
        <v>43917</v>
      </c>
      <c r="D191" s="42" t="s">
        <v>76</v>
      </c>
      <c r="E191" s="43" t="s">
        <v>34</v>
      </c>
      <c r="F191" s="36" t="s">
        <v>35</v>
      </c>
      <c r="G191" s="35">
        <v>1</v>
      </c>
      <c r="H191" s="44">
        <v>30000</v>
      </c>
      <c r="I191" s="44">
        <f t="shared" si="22"/>
        <v>30000</v>
      </c>
    </row>
    <row r="192" s="52" customFormat="1" spans="1:9">
      <c r="A192" s="35"/>
      <c r="B192" s="36" t="s">
        <v>66</v>
      </c>
      <c r="C192" s="38">
        <v>43917</v>
      </c>
      <c r="D192" s="42" t="s">
        <v>76</v>
      </c>
      <c r="E192" s="43" t="s">
        <v>34</v>
      </c>
      <c r="F192" s="36" t="s">
        <v>36</v>
      </c>
      <c r="G192" s="35">
        <v>1</v>
      </c>
      <c r="H192" s="44">
        <v>5000</v>
      </c>
      <c r="I192" s="44">
        <f t="shared" si="22"/>
        <v>5000</v>
      </c>
    </row>
    <row r="193" s="52" customFormat="1" spans="1:9">
      <c r="A193" s="35"/>
      <c r="B193" s="36" t="s">
        <v>66</v>
      </c>
      <c r="C193" s="38">
        <v>43917</v>
      </c>
      <c r="D193" s="42" t="s">
        <v>76</v>
      </c>
      <c r="E193" s="43" t="s">
        <v>34</v>
      </c>
      <c r="F193" s="36" t="s">
        <v>37</v>
      </c>
      <c r="G193" s="35">
        <v>1</v>
      </c>
      <c r="H193" s="44">
        <v>5000</v>
      </c>
      <c r="I193" s="44">
        <f t="shared" si="22"/>
        <v>5000</v>
      </c>
    </row>
    <row r="194" s="52" customFormat="1" spans="1:9">
      <c r="A194" s="35"/>
      <c r="B194" s="36" t="s">
        <v>66</v>
      </c>
      <c r="C194" s="38">
        <v>43917</v>
      </c>
      <c r="D194" s="42" t="s">
        <v>76</v>
      </c>
      <c r="E194" s="43" t="s">
        <v>34</v>
      </c>
      <c r="F194" s="36" t="s">
        <v>39</v>
      </c>
      <c r="G194" s="35">
        <v>1</v>
      </c>
      <c r="H194" s="44">
        <v>5000</v>
      </c>
      <c r="I194" s="44">
        <f t="shared" si="22"/>
        <v>5000</v>
      </c>
    </row>
    <row r="195" s="52" customFormat="1" spans="1:9">
      <c r="A195" s="35"/>
      <c r="B195" s="36" t="s">
        <v>66</v>
      </c>
      <c r="C195" s="38">
        <v>43917</v>
      </c>
      <c r="D195" s="42" t="s">
        <v>76</v>
      </c>
      <c r="E195" s="43" t="s">
        <v>34</v>
      </c>
      <c r="F195" s="36" t="s">
        <v>38</v>
      </c>
      <c r="G195" s="35">
        <v>1</v>
      </c>
      <c r="H195" s="44">
        <v>15000</v>
      </c>
      <c r="I195" s="44">
        <f t="shared" si="22"/>
        <v>15000</v>
      </c>
    </row>
    <row r="196" s="52" customFormat="1" spans="1:9">
      <c r="A196" s="35"/>
      <c r="B196" s="36" t="s">
        <v>66</v>
      </c>
      <c r="C196" s="38">
        <v>43917</v>
      </c>
      <c r="D196" s="42" t="s">
        <v>76</v>
      </c>
      <c r="E196" s="43" t="s">
        <v>34</v>
      </c>
      <c r="F196" s="36" t="s">
        <v>40</v>
      </c>
      <c r="G196" s="35">
        <v>2</v>
      </c>
      <c r="H196" s="44">
        <v>2000</v>
      </c>
      <c r="I196" s="44">
        <f t="shared" si="22"/>
        <v>4000</v>
      </c>
    </row>
    <row r="197" s="52" customFormat="1" spans="1:9">
      <c r="A197" s="35"/>
      <c r="B197" s="36" t="s">
        <v>66</v>
      </c>
      <c r="C197" s="38">
        <v>43917</v>
      </c>
      <c r="D197" s="42" t="s">
        <v>76</v>
      </c>
      <c r="E197" s="43" t="s">
        <v>34</v>
      </c>
      <c r="F197" s="36" t="s">
        <v>77</v>
      </c>
      <c r="G197" s="35">
        <v>1</v>
      </c>
      <c r="H197" s="44">
        <v>18000</v>
      </c>
      <c r="I197" s="44">
        <f t="shared" si="22"/>
        <v>18000</v>
      </c>
    </row>
    <row r="198" s="52" customFormat="1" spans="1:9">
      <c r="A198" s="35"/>
      <c r="B198" s="45"/>
      <c r="C198" s="46"/>
      <c r="D198" s="35"/>
      <c r="E198" s="38"/>
      <c r="F198" s="36"/>
      <c r="G198" s="35"/>
      <c r="H198" s="44"/>
      <c r="I198" s="44"/>
    </row>
    <row r="199" s="52" customFormat="1" spans="1:9">
      <c r="A199" s="35">
        <v>24</v>
      </c>
      <c r="B199" s="36" t="s">
        <v>66</v>
      </c>
      <c r="C199" s="38">
        <v>43917</v>
      </c>
      <c r="D199" s="42" t="s">
        <v>78</v>
      </c>
      <c r="E199" s="43" t="s">
        <v>46</v>
      </c>
      <c r="F199" s="36" t="s">
        <v>14</v>
      </c>
      <c r="G199" s="35">
        <v>1</v>
      </c>
      <c r="H199" s="44">
        <v>41000</v>
      </c>
      <c r="I199" s="44">
        <f t="shared" ref="I199:I206" si="23">H199*G199</f>
        <v>41000</v>
      </c>
    </row>
    <row r="200" s="52" customFormat="1" spans="1:9">
      <c r="A200" s="35"/>
      <c r="B200" s="36" t="s">
        <v>66</v>
      </c>
      <c r="C200" s="38">
        <v>43917</v>
      </c>
      <c r="D200" s="42" t="s">
        <v>78</v>
      </c>
      <c r="E200" s="43" t="s">
        <v>46</v>
      </c>
      <c r="F200" s="36" t="s">
        <v>19</v>
      </c>
      <c r="G200" s="35">
        <v>1</v>
      </c>
      <c r="H200" s="44">
        <v>35000</v>
      </c>
      <c r="I200" s="44">
        <f t="shared" si="23"/>
        <v>35000</v>
      </c>
    </row>
    <row r="201" s="52" customFormat="1" spans="1:9">
      <c r="A201" s="35"/>
      <c r="B201" s="36" t="s">
        <v>66</v>
      </c>
      <c r="C201" s="38">
        <v>43917</v>
      </c>
      <c r="D201" s="42" t="s">
        <v>78</v>
      </c>
      <c r="E201" s="43" t="s">
        <v>46</v>
      </c>
      <c r="F201" s="36" t="s">
        <v>36</v>
      </c>
      <c r="G201" s="35">
        <v>1</v>
      </c>
      <c r="H201" s="44">
        <v>5000</v>
      </c>
      <c r="I201" s="44">
        <f t="shared" si="23"/>
        <v>5000</v>
      </c>
    </row>
    <row r="202" s="52" customFormat="1" spans="1:9">
      <c r="A202" s="35"/>
      <c r="B202" s="36" t="s">
        <v>66</v>
      </c>
      <c r="C202" s="38">
        <v>43917</v>
      </c>
      <c r="D202" s="42" t="s">
        <v>78</v>
      </c>
      <c r="E202" s="43" t="s">
        <v>46</v>
      </c>
      <c r="F202" s="36" t="s">
        <v>37</v>
      </c>
      <c r="G202" s="35">
        <v>1</v>
      </c>
      <c r="H202" s="44">
        <v>5000</v>
      </c>
      <c r="I202" s="44">
        <f t="shared" si="23"/>
        <v>5000</v>
      </c>
    </row>
    <row r="203" s="52" customFormat="1" spans="1:9">
      <c r="A203" s="35"/>
      <c r="B203" s="36" t="s">
        <v>66</v>
      </c>
      <c r="C203" s="38">
        <v>43917</v>
      </c>
      <c r="D203" s="42" t="s">
        <v>78</v>
      </c>
      <c r="E203" s="43" t="s">
        <v>46</v>
      </c>
      <c r="F203" s="36" t="s">
        <v>47</v>
      </c>
      <c r="G203" s="35">
        <v>1</v>
      </c>
      <c r="H203" s="44">
        <v>45000</v>
      </c>
      <c r="I203" s="44">
        <f t="shared" si="23"/>
        <v>45000</v>
      </c>
    </row>
    <row r="204" s="52" customFormat="1" spans="1:9">
      <c r="A204" s="35"/>
      <c r="B204" s="36" t="s">
        <v>66</v>
      </c>
      <c r="C204" s="38">
        <v>43917</v>
      </c>
      <c r="D204" s="42" t="s">
        <v>78</v>
      </c>
      <c r="E204" s="43" t="s">
        <v>46</v>
      </c>
      <c r="F204" s="36" t="s">
        <v>40</v>
      </c>
      <c r="G204" s="35">
        <v>2</v>
      </c>
      <c r="H204" s="44">
        <v>2000</v>
      </c>
      <c r="I204" s="44">
        <f t="shared" si="23"/>
        <v>4000</v>
      </c>
    </row>
    <row r="205" s="52" customFormat="1" spans="1:9">
      <c r="A205" s="35"/>
      <c r="B205" s="36" t="s">
        <v>66</v>
      </c>
      <c r="C205" s="38">
        <v>43917</v>
      </c>
      <c r="D205" s="42" t="s">
        <v>78</v>
      </c>
      <c r="E205" s="43" t="s">
        <v>46</v>
      </c>
      <c r="F205" s="36" t="s">
        <v>61</v>
      </c>
      <c r="G205" s="35">
        <v>1</v>
      </c>
      <c r="H205" s="44">
        <v>5000</v>
      </c>
      <c r="I205" s="44">
        <f t="shared" si="23"/>
        <v>5000</v>
      </c>
    </row>
    <row r="206" s="52" customFormat="1" spans="1:9">
      <c r="A206" s="35"/>
      <c r="B206" s="36" t="s">
        <v>66</v>
      </c>
      <c r="C206" s="38">
        <v>43917</v>
      </c>
      <c r="D206" s="42" t="s">
        <v>78</v>
      </c>
      <c r="E206" s="43" t="s">
        <v>46</v>
      </c>
      <c r="F206" s="36" t="s">
        <v>79</v>
      </c>
      <c r="G206" s="35">
        <v>1</v>
      </c>
      <c r="H206" s="44">
        <v>30000</v>
      </c>
      <c r="I206" s="44">
        <f t="shared" si="23"/>
        <v>30000</v>
      </c>
    </row>
    <row r="207" s="52" customFormat="1" spans="1:9">
      <c r="A207" s="35"/>
      <c r="B207" s="45"/>
      <c r="C207" s="46"/>
      <c r="D207" s="35"/>
      <c r="E207" s="38"/>
      <c r="F207" s="36"/>
      <c r="G207" s="35"/>
      <c r="H207" s="44"/>
      <c r="I207" s="44"/>
    </row>
    <row r="208" s="52" customFormat="1" spans="1:9">
      <c r="A208" s="35">
        <v>25</v>
      </c>
      <c r="B208" s="36" t="s">
        <v>66</v>
      </c>
      <c r="C208" s="38">
        <v>43917</v>
      </c>
      <c r="D208" s="42" t="s">
        <v>80</v>
      </c>
      <c r="E208" s="43" t="s">
        <v>22</v>
      </c>
      <c r="F208" s="36" t="s">
        <v>14</v>
      </c>
      <c r="G208" s="35">
        <v>1</v>
      </c>
      <c r="H208" s="44">
        <v>38000</v>
      </c>
      <c r="I208" s="44">
        <f>H208*G208</f>
        <v>38000</v>
      </c>
    </row>
    <row r="209" s="52" customFormat="1" spans="1:9">
      <c r="A209" s="35"/>
      <c r="B209" s="36" t="s">
        <v>66</v>
      </c>
      <c r="C209" s="38">
        <v>43917</v>
      </c>
      <c r="D209" s="42" t="s">
        <v>80</v>
      </c>
      <c r="E209" s="43" t="s">
        <v>22</v>
      </c>
      <c r="F209" s="36" t="s">
        <v>81</v>
      </c>
      <c r="G209" s="35">
        <v>1</v>
      </c>
      <c r="H209" s="44">
        <v>3000</v>
      </c>
      <c r="I209" s="44">
        <f>H209*G209</f>
        <v>3000</v>
      </c>
    </row>
    <row r="210" s="52" customFormat="1" spans="1:9">
      <c r="A210" s="35"/>
      <c r="B210" s="45"/>
      <c r="C210" s="46"/>
      <c r="D210" s="35"/>
      <c r="E210" s="38"/>
      <c r="F210" s="36"/>
      <c r="G210" s="35"/>
      <c r="H210" s="44"/>
      <c r="I210" s="44"/>
    </row>
    <row r="211" s="52" customFormat="1" spans="1:9">
      <c r="A211" s="58"/>
      <c r="B211" s="47" t="s">
        <v>30</v>
      </c>
      <c r="C211" s="48"/>
      <c r="D211" s="49">
        <v>25</v>
      </c>
      <c r="E211" s="49"/>
      <c r="F211" s="47"/>
      <c r="G211" s="47"/>
      <c r="H211" s="50"/>
      <c r="I211" s="50">
        <f>SUM(I4:I210)</f>
        <v>3002000</v>
      </c>
    </row>
    <row r="212" s="52" customFormat="1" spans="3:9">
      <c r="C212" s="54"/>
      <c r="D212" s="53"/>
      <c r="E212" s="53"/>
      <c r="H212" s="55"/>
      <c r="I212" s="55"/>
    </row>
    <row r="213" s="52" customFormat="1" spans="3:9">
      <c r="C213" s="54"/>
      <c r="D213" s="53"/>
      <c r="E213" s="53"/>
      <c r="H213" s="55"/>
      <c r="I213" s="55"/>
    </row>
    <row r="214" s="52" customFormat="1" spans="3:9">
      <c r="C214" s="54"/>
      <c r="D214" s="53"/>
      <c r="E214" s="53"/>
      <c r="H214" s="55"/>
      <c r="I214" s="55"/>
    </row>
  </sheetData>
  <autoFilter ref="D4:D21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9"/>
  <sheetViews>
    <sheetView topLeftCell="A380" workbookViewId="0">
      <selection activeCell="I406" sqref="I406"/>
    </sheetView>
  </sheetViews>
  <sheetFormatPr defaultColWidth="9" defaultRowHeight="15.75"/>
  <cols>
    <col min="1" max="1" width="5.14285714285714" style="52" customWidth="1"/>
    <col min="2" max="2" width="18" style="52" customWidth="1"/>
    <col min="3" max="3" width="19.2857142857143" style="52" customWidth="1"/>
    <col min="4" max="4" width="22.2857142857143" style="53" customWidth="1"/>
    <col min="5" max="5" width="15.2857142857143" style="52" customWidth="1"/>
    <col min="6" max="6" width="36.2857142857143" style="52" customWidth="1"/>
    <col min="7" max="7" width="9.14285714285714" style="52"/>
    <col min="8" max="8" width="15.5714285714286" style="52" customWidth="1"/>
    <col min="9" max="9" width="18.2857142857143" style="52" customWidth="1"/>
    <col min="10" max="10" width="11.2857142857143" style="52" customWidth="1"/>
    <col min="11" max="16384" width="9.14285714285714" style="52"/>
  </cols>
  <sheetData>
    <row r="1" s="52" customFormat="1" spans="1:9">
      <c r="A1" s="22" t="s">
        <v>82</v>
      </c>
      <c r="B1" s="23"/>
      <c r="C1" s="24"/>
      <c r="D1" s="25"/>
      <c r="E1" s="25"/>
      <c r="F1" s="23"/>
      <c r="G1" s="23"/>
      <c r="H1" s="26"/>
      <c r="I1" s="26"/>
    </row>
    <row r="2" s="52" customFormat="1" spans="1:9">
      <c r="A2" s="27" t="s">
        <v>1</v>
      </c>
      <c r="B2" s="28"/>
      <c r="C2" s="29"/>
      <c r="D2" s="30"/>
      <c r="E2" s="30"/>
      <c r="F2" s="28"/>
      <c r="G2" s="28"/>
      <c r="H2" s="31"/>
      <c r="I2" s="31"/>
    </row>
    <row r="3" s="52" customFormat="1" spans="1:9">
      <c r="A3" s="32" t="s">
        <v>2</v>
      </c>
      <c r="B3" s="32" t="s">
        <v>3</v>
      </c>
      <c r="C3" s="33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4" t="s">
        <v>9</v>
      </c>
      <c r="I3" s="34" t="s">
        <v>10</v>
      </c>
    </row>
    <row r="4" s="52" customFormat="1" spans="1:9">
      <c r="A4" s="35"/>
      <c r="B4" s="36"/>
      <c r="C4" s="37"/>
      <c r="D4" s="35"/>
      <c r="E4" s="38"/>
      <c r="F4" s="39"/>
      <c r="G4" s="40"/>
      <c r="H4" s="41"/>
      <c r="I4" s="44"/>
    </row>
    <row r="5" s="52" customFormat="1" spans="1:9">
      <c r="A5" s="35">
        <v>1</v>
      </c>
      <c r="B5" s="36" t="s">
        <v>83</v>
      </c>
      <c r="C5" s="38">
        <v>43892</v>
      </c>
      <c r="D5" s="42" t="s">
        <v>84</v>
      </c>
      <c r="E5" s="43" t="s">
        <v>22</v>
      </c>
      <c r="F5" s="36" t="s">
        <v>14</v>
      </c>
      <c r="G5" s="35">
        <v>1</v>
      </c>
      <c r="H5" s="44">
        <v>41000</v>
      </c>
      <c r="I5" s="44">
        <f t="shared" ref="I5:I15" si="0">H5*G5</f>
        <v>41000</v>
      </c>
    </row>
    <row r="6" s="52" customFormat="1" spans="1:9">
      <c r="A6" s="35"/>
      <c r="B6" s="36" t="s">
        <v>83</v>
      </c>
      <c r="C6" s="38">
        <v>43892</v>
      </c>
      <c r="D6" s="42" t="s">
        <v>84</v>
      </c>
      <c r="E6" s="43" t="s">
        <v>22</v>
      </c>
      <c r="F6" s="36" t="s">
        <v>85</v>
      </c>
      <c r="G6" s="35">
        <v>1</v>
      </c>
      <c r="H6" s="44">
        <v>5000</v>
      </c>
      <c r="I6" s="44">
        <f t="shared" si="0"/>
        <v>5000</v>
      </c>
    </row>
    <row r="7" s="52" customFormat="1" spans="1:9">
      <c r="A7" s="35"/>
      <c r="B7" s="36" t="s">
        <v>83</v>
      </c>
      <c r="C7" s="38">
        <v>43892</v>
      </c>
      <c r="D7" s="42" t="s">
        <v>84</v>
      </c>
      <c r="E7" s="43" t="s">
        <v>22</v>
      </c>
      <c r="F7" s="36" t="s">
        <v>86</v>
      </c>
      <c r="G7" s="35">
        <v>1</v>
      </c>
      <c r="H7" s="44">
        <v>10000</v>
      </c>
      <c r="I7" s="44">
        <f t="shared" si="0"/>
        <v>10000</v>
      </c>
    </row>
    <row r="8" s="52" customFormat="1" spans="1:9">
      <c r="A8" s="35"/>
      <c r="B8" s="36" t="s">
        <v>83</v>
      </c>
      <c r="C8" s="38">
        <v>43892</v>
      </c>
      <c r="D8" s="42" t="s">
        <v>84</v>
      </c>
      <c r="E8" s="43" t="s">
        <v>22</v>
      </c>
      <c r="F8" s="36" t="s">
        <v>87</v>
      </c>
      <c r="G8" s="35">
        <v>1</v>
      </c>
      <c r="H8" s="44">
        <v>5000</v>
      </c>
      <c r="I8" s="44">
        <f t="shared" si="0"/>
        <v>5000</v>
      </c>
    </row>
    <row r="9" s="52" customFormat="1" spans="1:9">
      <c r="A9" s="35"/>
      <c r="B9" s="36" t="s">
        <v>83</v>
      </c>
      <c r="C9" s="38">
        <v>43892</v>
      </c>
      <c r="D9" s="42" t="s">
        <v>84</v>
      </c>
      <c r="E9" s="43" t="s">
        <v>22</v>
      </c>
      <c r="F9" s="36" t="s">
        <v>88</v>
      </c>
      <c r="G9" s="35">
        <v>1</v>
      </c>
      <c r="H9" s="44">
        <v>35000</v>
      </c>
      <c r="I9" s="44">
        <f t="shared" si="0"/>
        <v>35000</v>
      </c>
    </row>
    <row r="10" s="52" customFormat="1" spans="1:9">
      <c r="A10" s="35"/>
      <c r="B10" s="36" t="s">
        <v>83</v>
      </c>
      <c r="C10" s="38">
        <v>43892</v>
      </c>
      <c r="D10" s="42" t="s">
        <v>84</v>
      </c>
      <c r="E10" s="43" t="s">
        <v>22</v>
      </c>
      <c r="F10" s="36" t="s">
        <v>89</v>
      </c>
      <c r="G10" s="35">
        <v>1</v>
      </c>
      <c r="H10" s="44">
        <v>45000</v>
      </c>
      <c r="I10" s="44">
        <f t="shared" si="0"/>
        <v>45000</v>
      </c>
    </row>
    <row r="11" s="52" customFormat="1" spans="1:9">
      <c r="A11" s="35"/>
      <c r="B11" s="36" t="s">
        <v>83</v>
      </c>
      <c r="C11" s="38">
        <v>43892</v>
      </c>
      <c r="D11" s="42" t="s">
        <v>84</v>
      </c>
      <c r="E11" s="43" t="s">
        <v>22</v>
      </c>
      <c r="F11" s="36" t="s">
        <v>39</v>
      </c>
      <c r="G11" s="35">
        <v>1</v>
      </c>
      <c r="H11" s="44">
        <v>5000</v>
      </c>
      <c r="I11" s="44">
        <f t="shared" si="0"/>
        <v>5000</v>
      </c>
    </row>
    <row r="12" s="52" customFormat="1" spans="1:9">
      <c r="A12" s="35"/>
      <c r="B12" s="36" t="s">
        <v>83</v>
      </c>
      <c r="C12" s="38">
        <v>43892</v>
      </c>
      <c r="D12" s="42" t="s">
        <v>84</v>
      </c>
      <c r="E12" s="43" t="s">
        <v>22</v>
      </c>
      <c r="F12" s="36" t="s">
        <v>90</v>
      </c>
      <c r="G12" s="35">
        <v>1</v>
      </c>
      <c r="H12" s="44">
        <v>4000</v>
      </c>
      <c r="I12" s="44">
        <f t="shared" si="0"/>
        <v>4000</v>
      </c>
    </row>
    <row r="13" s="52" customFormat="1" spans="1:9">
      <c r="A13" s="35"/>
      <c r="B13" s="36"/>
      <c r="C13" s="37"/>
      <c r="D13" s="35"/>
      <c r="E13" s="38"/>
      <c r="F13" s="39"/>
      <c r="G13" s="40"/>
      <c r="H13" s="41"/>
      <c r="I13" s="44"/>
    </row>
    <row r="14" s="52" customFormat="1" spans="1:9">
      <c r="A14" s="35">
        <v>2</v>
      </c>
      <c r="B14" s="36" t="s">
        <v>83</v>
      </c>
      <c r="C14" s="38">
        <v>43892</v>
      </c>
      <c r="D14" s="42" t="s">
        <v>91</v>
      </c>
      <c r="E14" s="43" t="s">
        <v>44</v>
      </c>
      <c r="F14" s="36" t="s">
        <v>14</v>
      </c>
      <c r="G14" s="35">
        <v>1</v>
      </c>
      <c r="H14" s="44">
        <v>41000</v>
      </c>
      <c r="I14" s="44">
        <f t="shared" ref="I14:I22" si="1">H14*G14</f>
        <v>41000</v>
      </c>
    </row>
    <row r="15" s="52" customFormat="1" spans="1:9">
      <c r="A15" s="35"/>
      <c r="B15" s="36" t="s">
        <v>83</v>
      </c>
      <c r="C15" s="38">
        <v>43892</v>
      </c>
      <c r="D15" s="42" t="s">
        <v>91</v>
      </c>
      <c r="E15" s="43" t="s">
        <v>44</v>
      </c>
      <c r="F15" s="36" t="s">
        <v>38</v>
      </c>
      <c r="G15" s="35">
        <v>1</v>
      </c>
      <c r="H15" s="44">
        <v>15000</v>
      </c>
      <c r="I15" s="44">
        <f t="shared" si="1"/>
        <v>15000</v>
      </c>
    </row>
    <row r="16" s="52" customFormat="1" spans="1:9">
      <c r="A16" s="35"/>
      <c r="B16" s="36" t="s">
        <v>83</v>
      </c>
      <c r="C16" s="38">
        <v>43892</v>
      </c>
      <c r="D16" s="42" t="s">
        <v>91</v>
      </c>
      <c r="E16" s="43" t="s">
        <v>44</v>
      </c>
      <c r="F16" s="36" t="s">
        <v>39</v>
      </c>
      <c r="G16" s="35">
        <v>1</v>
      </c>
      <c r="H16" s="44">
        <v>5000</v>
      </c>
      <c r="I16" s="44">
        <f t="shared" si="1"/>
        <v>5000</v>
      </c>
    </row>
    <row r="17" s="52" customFormat="1" spans="1:9">
      <c r="A17" s="35"/>
      <c r="B17" s="36" t="s">
        <v>83</v>
      </c>
      <c r="C17" s="38">
        <v>43892</v>
      </c>
      <c r="D17" s="42" t="s">
        <v>91</v>
      </c>
      <c r="E17" s="43" t="s">
        <v>44</v>
      </c>
      <c r="F17" s="36" t="s">
        <v>85</v>
      </c>
      <c r="G17" s="35">
        <v>1</v>
      </c>
      <c r="H17" s="44">
        <v>5000</v>
      </c>
      <c r="I17" s="44">
        <f t="shared" si="1"/>
        <v>5000</v>
      </c>
    </row>
    <row r="18" s="52" customFormat="1" spans="1:9">
      <c r="A18" s="35"/>
      <c r="B18" s="36" t="s">
        <v>83</v>
      </c>
      <c r="C18" s="38">
        <v>43892</v>
      </c>
      <c r="D18" s="42" t="s">
        <v>91</v>
      </c>
      <c r="E18" s="43" t="s">
        <v>44</v>
      </c>
      <c r="F18" s="36" t="s">
        <v>88</v>
      </c>
      <c r="G18" s="35">
        <v>1</v>
      </c>
      <c r="H18" s="44">
        <v>35000</v>
      </c>
      <c r="I18" s="44">
        <f t="shared" si="1"/>
        <v>35000</v>
      </c>
    </row>
    <row r="19" s="52" customFormat="1" spans="1:9">
      <c r="A19" s="35"/>
      <c r="B19" s="36" t="s">
        <v>83</v>
      </c>
      <c r="C19" s="38">
        <v>43892</v>
      </c>
      <c r="D19" s="42" t="s">
        <v>91</v>
      </c>
      <c r="E19" s="43" t="s">
        <v>44</v>
      </c>
      <c r="F19" s="36" t="s">
        <v>86</v>
      </c>
      <c r="G19" s="35">
        <v>1</v>
      </c>
      <c r="H19" s="44">
        <v>10000</v>
      </c>
      <c r="I19" s="44">
        <f t="shared" si="1"/>
        <v>10000</v>
      </c>
    </row>
    <row r="20" s="52" customFormat="1" spans="1:9">
      <c r="A20" s="35"/>
      <c r="B20" s="36" t="s">
        <v>83</v>
      </c>
      <c r="C20" s="38">
        <v>43892</v>
      </c>
      <c r="D20" s="42" t="s">
        <v>91</v>
      </c>
      <c r="E20" s="43" t="s">
        <v>44</v>
      </c>
      <c r="F20" s="36" t="s">
        <v>87</v>
      </c>
      <c r="G20" s="35">
        <v>1</v>
      </c>
      <c r="H20" s="44">
        <v>5000</v>
      </c>
      <c r="I20" s="44">
        <f t="shared" si="1"/>
        <v>5000</v>
      </c>
    </row>
    <row r="21" s="52" customFormat="1" spans="1:9">
      <c r="A21" s="35"/>
      <c r="B21" s="36" t="s">
        <v>83</v>
      </c>
      <c r="C21" s="38">
        <v>43892</v>
      </c>
      <c r="D21" s="42" t="s">
        <v>91</v>
      </c>
      <c r="E21" s="43" t="s">
        <v>44</v>
      </c>
      <c r="F21" s="36" t="s">
        <v>90</v>
      </c>
      <c r="G21" s="35">
        <v>1</v>
      </c>
      <c r="H21" s="44">
        <v>4000</v>
      </c>
      <c r="I21" s="44">
        <f t="shared" si="1"/>
        <v>4000</v>
      </c>
    </row>
    <row r="22" s="52" customFormat="1" spans="1:9">
      <c r="A22" s="35"/>
      <c r="B22" s="36" t="s">
        <v>83</v>
      </c>
      <c r="C22" s="38">
        <v>43892</v>
      </c>
      <c r="D22" s="42" t="s">
        <v>91</v>
      </c>
      <c r="E22" s="43" t="s">
        <v>44</v>
      </c>
      <c r="F22" s="39" t="s">
        <v>29</v>
      </c>
      <c r="G22" s="35">
        <v>1</v>
      </c>
      <c r="H22" s="44">
        <v>35000</v>
      </c>
      <c r="I22" s="44">
        <f t="shared" si="1"/>
        <v>35000</v>
      </c>
    </row>
    <row r="23" s="52" customFormat="1" spans="1:9">
      <c r="A23" s="35"/>
      <c r="B23" s="36"/>
      <c r="C23" s="37"/>
      <c r="D23" s="35"/>
      <c r="E23" s="38"/>
      <c r="F23" s="39"/>
      <c r="G23" s="40"/>
      <c r="H23" s="41"/>
      <c r="I23" s="44"/>
    </row>
    <row r="24" s="52" customFormat="1" spans="1:9">
      <c r="A24" s="35">
        <v>3</v>
      </c>
      <c r="B24" s="36" t="s">
        <v>83</v>
      </c>
      <c r="C24" s="38">
        <v>43892</v>
      </c>
      <c r="D24" s="42" t="s">
        <v>92</v>
      </c>
      <c r="E24" s="43" t="s">
        <v>44</v>
      </c>
      <c r="F24" s="36" t="s">
        <v>14</v>
      </c>
      <c r="G24" s="35">
        <v>1</v>
      </c>
      <c r="H24" s="44">
        <v>41000</v>
      </c>
      <c r="I24" s="44">
        <f t="shared" ref="I24:I32" si="2">H24*G24</f>
        <v>41000</v>
      </c>
    </row>
    <row r="25" s="52" customFormat="1" spans="1:9">
      <c r="A25" s="35"/>
      <c r="B25" s="36" t="s">
        <v>83</v>
      </c>
      <c r="C25" s="38">
        <v>43892</v>
      </c>
      <c r="D25" s="42" t="s">
        <v>92</v>
      </c>
      <c r="E25" s="43" t="s">
        <v>44</v>
      </c>
      <c r="F25" s="36" t="s">
        <v>38</v>
      </c>
      <c r="G25" s="35">
        <v>1</v>
      </c>
      <c r="H25" s="44">
        <v>15000</v>
      </c>
      <c r="I25" s="44">
        <f t="shared" si="2"/>
        <v>15000</v>
      </c>
    </row>
    <row r="26" s="52" customFormat="1" spans="1:9">
      <c r="A26" s="35"/>
      <c r="B26" s="36" t="s">
        <v>83</v>
      </c>
      <c r="C26" s="38">
        <v>43892</v>
      </c>
      <c r="D26" s="42" t="s">
        <v>92</v>
      </c>
      <c r="E26" s="43" t="s">
        <v>44</v>
      </c>
      <c r="F26" s="36" t="s">
        <v>39</v>
      </c>
      <c r="G26" s="35">
        <v>1</v>
      </c>
      <c r="H26" s="44">
        <v>5000</v>
      </c>
      <c r="I26" s="44">
        <f t="shared" si="2"/>
        <v>5000</v>
      </c>
    </row>
    <row r="27" s="52" customFormat="1" spans="1:9">
      <c r="A27" s="35"/>
      <c r="B27" s="36" t="s">
        <v>83</v>
      </c>
      <c r="C27" s="38">
        <v>43892</v>
      </c>
      <c r="D27" s="42" t="s">
        <v>92</v>
      </c>
      <c r="E27" s="43" t="s">
        <v>44</v>
      </c>
      <c r="F27" s="36" t="s">
        <v>85</v>
      </c>
      <c r="G27" s="35">
        <v>1</v>
      </c>
      <c r="H27" s="44">
        <v>5000</v>
      </c>
      <c r="I27" s="44">
        <f t="shared" si="2"/>
        <v>5000</v>
      </c>
    </row>
    <row r="28" s="52" customFormat="1" spans="1:9">
      <c r="A28" s="35"/>
      <c r="B28" s="36" t="s">
        <v>83</v>
      </c>
      <c r="C28" s="38">
        <v>43892</v>
      </c>
      <c r="D28" s="42" t="s">
        <v>92</v>
      </c>
      <c r="E28" s="43" t="s">
        <v>44</v>
      </c>
      <c r="F28" s="36" t="s">
        <v>87</v>
      </c>
      <c r="G28" s="35">
        <v>1</v>
      </c>
      <c r="H28" s="44">
        <v>5000</v>
      </c>
      <c r="I28" s="44">
        <f t="shared" si="2"/>
        <v>5000</v>
      </c>
    </row>
    <row r="29" s="52" customFormat="1" spans="1:9">
      <c r="A29" s="35"/>
      <c r="B29" s="36" t="s">
        <v>83</v>
      </c>
      <c r="C29" s="38">
        <v>43892</v>
      </c>
      <c r="D29" s="42" t="s">
        <v>92</v>
      </c>
      <c r="E29" s="43" t="s">
        <v>44</v>
      </c>
      <c r="F29" s="36" t="s">
        <v>86</v>
      </c>
      <c r="G29" s="35">
        <v>1</v>
      </c>
      <c r="H29" s="44">
        <v>10000</v>
      </c>
      <c r="I29" s="44">
        <f t="shared" si="2"/>
        <v>10000</v>
      </c>
    </row>
    <row r="30" s="52" customFormat="1" spans="1:9">
      <c r="A30" s="35"/>
      <c r="B30" s="36" t="s">
        <v>83</v>
      </c>
      <c r="C30" s="38">
        <v>43892</v>
      </c>
      <c r="D30" s="42" t="s">
        <v>92</v>
      </c>
      <c r="E30" s="43" t="s">
        <v>44</v>
      </c>
      <c r="F30" s="36" t="s">
        <v>93</v>
      </c>
      <c r="G30" s="35">
        <v>1</v>
      </c>
      <c r="H30" s="44">
        <v>30000</v>
      </c>
      <c r="I30" s="44">
        <f t="shared" si="2"/>
        <v>30000</v>
      </c>
    </row>
    <row r="31" s="52" customFormat="1" spans="1:9">
      <c r="A31" s="35"/>
      <c r="B31" s="36" t="s">
        <v>83</v>
      </c>
      <c r="C31" s="38">
        <v>43892</v>
      </c>
      <c r="D31" s="42" t="s">
        <v>92</v>
      </c>
      <c r="E31" s="43" t="s">
        <v>44</v>
      </c>
      <c r="F31" s="36" t="s">
        <v>94</v>
      </c>
      <c r="G31" s="35">
        <v>1</v>
      </c>
      <c r="H31" s="44">
        <v>100000</v>
      </c>
      <c r="I31" s="44">
        <f t="shared" si="2"/>
        <v>100000</v>
      </c>
    </row>
    <row r="32" s="52" customFormat="1" spans="1:9">
      <c r="A32" s="35"/>
      <c r="B32" s="36" t="s">
        <v>83</v>
      </c>
      <c r="C32" s="38">
        <v>43892</v>
      </c>
      <c r="D32" s="42" t="s">
        <v>92</v>
      </c>
      <c r="E32" s="43" t="s">
        <v>44</v>
      </c>
      <c r="F32" s="39" t="s">
        <v>90</v>
      </c>
      <c r="G32" s="35">
        <v>1</v>
      </c>
      <c r="H32" s="44">
        <v>4000</v>
      </c>
      <c r="I32" s="44">
        <f t="shared" si="2"/>
        <v>4000</v>
      </c>
    </row>
    <row r="33" s="52" customFormat="1" spans="1:9">
      <c r="A33" s="35"/>
      <c r="B33" s="36"/>
      <c r="C33" s="37"/>
      <c r="D33" s="35"/>
      <c r="E33" s="38"/>
      <c r="F33" s="39"/>
      <c r="G33" s="40"/>
      <c r="H33" s="41"/>
      <c r="I33" s="44"/>
    </row>
    <row r="34" s="52" customFormat="1" spans="1:9">
      <c r="A34" s="35">
        <v>4</v>
      </c>
      <c r="B34" s="36" t="s">
        <v>83</v>
      </c>
      <c r="C34" s="38">
        <v>43892</v>
      </c>
      <c r="D34" s="42" t="s">
        <v>95</v>
      </c>
      <c r="E34" s="43" t="s">
        <v>44</v>
      </c>
      <c r="F34" s="36" t="s">
        <v>14</v>
      </c>
      <c r="G34" s="35">
        <v>1</v>
      </c>
      <c r="H34" s="44">
        <v>41000</v>
      </c>
      <c r="I34" s="44">
        <f t="shared" ref="I34:I42" si="3">H34*G34</f>
        <v>41000</v>
      </c>
    </row>
    <row r="35" s="52" customFormat="1" spans="1:9">
      <c r="A35" s="35"/>
      <c r="B35" s="36" t="s">
        <v>83</v>
      </c>
      <c r="C35" s="38">
        <v>43892</v>
      </c>
      <c r="D35" s="42" t="s">
        <v>95</v>
      </c>
      <c r="E35" s="43" t="s">
        <v>44</v>
      </c>
      <c r="F35" s="36" t="s">
        <v>38</v>
      </c>
      <c r="G35" s="35">
        <v>1</v>
      </c>
      <c r="H35" s="44">
        <v>15000</v>
      </c>
      <c r="I35" s="44">
        <f t="shared" si="3"/>
        <v>15000</v>
      </c>
    </row>
    <row r="36" s="52" customFormat="1" spans="1:9">
      <c r="A36" s="35"/>
      <c r="B36" s="36" t="s">
        <v>83</v>
      </c>
      <c r="C36" s="38">
        <v>43892</v>
      </c>
      <c r="D36" s="42" t="s">
        <v>95</v>
      </c>
      <c r="E36" s="43" t="s">
        <v>44</v>
      </c>
      <c r="F36" s="36" t="s">
        <v>96</v>
      </c>
      <c r="G36" s="35">
        <v>1</v>
      </c>
      <c r="H36" s="44">
        <v>20000</v>
      </c>
      <c r="I36" s="44">
        <f t="shared" si="3"/>
        <v>20000</v>
      </c>
    </row>
    <row r="37" s="52" customFormat="1" spans="1:9">
      <c r="A37" s="35"/>
      <c r="B37" s="36" t="s">
        <v>83</v>
      </c>
      <c r="C37" s="38">
        <v>43892</v>
      </c>
      <c r="D37" s="42" t="s">
        <v>95</v>
      </c>
      <c r="E37" s="43" t="s">
        <v>44</v>
      </c>
      <c r="F37" s="36" t="s">
        <v>39</v>
      </c>
      <c r="G37" s="35">
        <v>1</v>
      </c>
      <c r="H37" s="44">
        <v>5000</v>
      </c>
      <c r="I37" s="44">
        <f t="shared" si="3"/>
        <v>5000</v>
      </c>
    </row>
    <row r="38" s="52" customFormat="1" spans="1:9">
      <c r="A38" s="35"/>
      <c r="B38" s="36" t="s">
        <v>83</v>
      </c>
      <c r="C38" s="38">
        <v>43892</v>
      </c>
      <c r="D38" s="42" t="s">
        <v>95</v>
      </c>
      <c r="E38" s="43" t="s">
        <v>44</v>
      </c>
      <c r="F38" s="36" t="s">
        <v>93</v>
      </c>
      <c r="G38" s="35">
        <v>1</v>
      </c>
      <c r="H38" s="44">
        <v>30000</v>
      </c>
      <c r="I38" s="44">
        <f t="shared" si="3"/>
        <v>30000</v>
      </c>
    </row>
    <row r="39" s="52" customFormat="1" spans="1:9">
      <c r="A39" s="35"/>
      <c r="B39" s="36" t="s">
        <v>83</v>
      </c>
      <c r="C39" s="38">
        <v>43892</v>
      </c>
      <c r="D39" s="42" t="s">
        <v>95</v>
      </c>
      <c r="E39" s="43" t="s">
        <v>44</v>
      </c>
      <c r="F39" s="36" t="s">
        <v>85</v>
      </c>
      <c r="G39" s="35">
        <v>1</v>
      </c>
      <c r="H39" s="44">
        <v>5000</v>
      </c>
      <c r="I39" s="44">
        <f t="shared" si="3"/>
        <v>5000</v>
      </c>
    </row>
    <row r="40" s="52" customFormat="1" spans="1:9">
      <c r="A40" s="35"/>
      <c r="B40" s="36" t="s">
        <v>83</v>
      </c>
      <c r="C40" s="38">
        <v>43892</v>
      </c>
      <c r="D40" s="42" t="s">
        <v>95</v>
      </c>
      <c r="E40" s="43" t="s">
        <v>44</v>
      </c>
      <c r="F40" s="36" t="s">
        <v>87</v>
      </c>
      <c r="G40" s="35">
        <v>1</v>
      </c>
      <c r="H40" s="44">
        <v>5000</v>
      </c>
      <c r="I40" s="44">
        <f t="shared" si="3"/>
        <v>5000</v>
      </c>
    </row>
    <row r="41" s="52" customFormat="1" spans="1:9">
      <c r="A41" s="35"/>
      <c r="B41" s="36" t="s">
        <v>83</v>
      </c>
      <c r="C41" s="38">
        <v>43892</v>
      </c>
      <c r="D41" s="42" t="s">
        <v>95</v>
      </c>
      <c r="E41" s="43" t="s">
        <v>44</v>
      </c>
      <c r="F41" s="36" t="s">
        <v>86</v>
      </c>
      <c r="G41" s="35">
        <v>1</v>
      </c>
      <c r="H41" s="44">
        <v>10000</v>
      </c>
      <c r="I41" s="44">
        <f t="shared" si="3"/>
        <v>10000</v>
      </c>
    </row>
    <row r="42" s="52" customFormat="1" spans="1:9">
      <c r="A42" s="35"/>
      <c r="B42" s="36" t="s">
        <v>83</v>
      </c>
      <c r="C42" s="38">
        <v>43892</v>
      </c>
      <c r="D42" s="42" t="s">
        <v>95</v>
      </c>
      <c r="E42" s="43" t="s">
        <v>44</v>
      </c>
      <c r="F42" s="39" t="s">
        <v>62</v>
      </c>
      <c r="G42" s="35">
        <v>1</v>
      </c>
      <c r="H42" s="44">
        <v>18000</v>
      </c>
      <c r="I42" s="44">
        <f t="shared" si="3"/>
        <v>18000</v>
      </c>
    </row>
    <row r="43" s="52" customFormat="1" spans="1:9">
      <c r="A43" s="35"/>
      <c r="B43" s="36"/>
      <c r="C43" s="37"/>
      <c r="D43" s="35"/>
      <c r="E43" s="38"/>
      <c r="F43" s="39"/>
      <c r="G43" s="40"/>
      <c r="H43" s="41"/>
      <c r="I43" s="44">
        <f>SUM(I34:I42)</f>
        <v>149000</v>
      </c>
    </row>
    <row r="44" s="52" customFormat="1" spans="1:9">
      <c r="A44" s="35">
        <v>5</v>
      </c>
      <c r="B44" s="36" t="s">
        <v>83</v>
      </c>
      <c r="C44" s="38">
        <v>43892</v>
      </c>
      <c r="D44" s="42" t="s">
        <v>97</v>
      </c>
      <c r="E44" s="43" t="s">
        <v>13</v>
      </c>
      <c r="F44" s="36" t="s">
        <v>14</v>
      </c>
      <c r="G44" s="35">
        <v>1</v>
      </c>
      <c r="H44" s="44">
        <v>41000</v>
      </c>
      <c r="I44" s="44">
        <f t="shared" ref="I44:I52" si="4">H44*G44</f>
        <v>41000</v>
      </c>
    </row>
    <row r="45" s="52" customFormat="1" spans="1:9">
      <c r="A45" s="35"/>
      <c r="B45" s="36" t="s">
        <v>83</v>
      </c>
      <c r="C45" s="38">
        <v>43892</v>
      </c>
      <c r="D45" s="42" t="s">
        <v>97</v>
      </c>
      <c r="E45" s="43" t="s">
        <v>13</v>
      </c>
      <c r="F45" s="36" t="s">
        <v>39</v>
      </c>
      <c r="G45" s="35">
        <v>1</v>
      </c>
      <c r="H45" s="44">
        <v>5000</v>
      </c>
      <c r="I45" s="44">
        <f t="shared" si="4"/>
        <v>5000</v>
      </c>
    </row>
    <row r="46" s="52" customFormat="1" spans="1:9">
      <c r="A46" s="35"/>
      <c r="B46" s="36" t="s">
        <v>83</v>
      </c>
      <c r="C46" s="38">
        <v>43892</v>
      </c>
      <c r="D46" s="42" t="s">
        <v>97</v>
      </c>
      <c r="E46" s="43" t="s">
        <v>13</v>
      </c>
      <c r="F46" s="36" t="s">
        <v>38</v>
      </c>
      <c r="G46" s="35">
        <v>1</v>
      </c>
      <c r="H46" s="44">
        <v>15000</v>
      </c>
      <c r="I46" s="44">
        <f t="shared" si="4"/>
        <v>15000</v>
      </c>
    </row>
    <row r="47" s="52" customFormat="1" spans="1:9">
      <c r="A47" s="35"/>
      <c r="B47" s="36" t="s">
        <v>83</v>
      </c>
      <c r="C47" s="38">
        <v>43892</v>
      </c>
      <c r="D47" s="42" t="s">
        <v>97</v>
      </c>
      <c r="E47" s="43" t="s">
        <v>13</v>
      </c>
      <c r="F47" s="36" t="s">
        <v>85</v>
      </c>
      <c r="G47" s="35">
        <v>1</v>
      </c>
      <c r="H47" s="44">
        <v>5000</v>
      </c>
      <c r="I47" s="44">
        <f t="shared" si="4"/>
        <v>5000</v>
      </c>
    </row>
    <row r="48" s="52" customFormat="1" spans="1:9">
      <c r="A48" s="35"/>
      <c r="B48" s="36" t="s">
        <v>83</v>
      </c>
      <c r="C48" s="38">
        <v>43892</v>
      </c>
      <c r="D48" s="42" t="s">
        <v>97</v>
      </c>
      <c r="E48" s="43" t="s">
        <v>13</v>
      </c>
      <c r="F48" s="36" t="s">
        <v>87</v>
      </c>
      <c r="G48" s="35">
        <v>1</v>
      </c>
      <c r="H48" s="44">
        <v>5000</v>
      </c>
      <c r="I48" s="44">
        <f t="shared" si="4"/>
        <v>5000</v>
      </c>
    </row>
    <row r="49" s="52" customFormat="1" spans="1:9">
      <c r="A49" s="35"/>
      <c r="B49" s="36" t="s">
        <v>83</v>
      </c>
      <c r="C49" s="38">
        <v>43892</v>
      </c>
      <c r="D49" s="42" t="s">
        <v>97</v>
      </c>
      <c r="E49" s="43" t="s">
        <v>13</v>
      </c>
      <c r="F49" s="36" t="s">
        <v>86</v>
      </c>
      <c r="G49" s="35">
        <v>1</v>
      </c>
      <c r="H49" s="44">
        <v>10000</v>
      </c>
      <c r="I49" s="44">
        <f t="shared" si="4"/>
        <v>10000</v>
      </c>
    </row>
    <row r="50" s="52" customFormat="1" spans="1:9">
      <c r="A50" s="35"/>
      <c r="B50" s="36" t="s">
        <v>83</v>
      </c>
      <c r="C50" s="38">
        <v>43892</v>
      </c>
      <c r="D50" s="42" t="s">
        <v>97</v>
      </c>
      <c r="E50" s="43" t="s">
        <v>13</v>
      </c>
      <c r="F50" s="36" t="s">
        <v>93</v>
      </c>
      <c r="G50" s="35">
        <v>1</v>
      </c>
      <c r="H50" s="44">
        <v>30000</v>
      </c>
      <c r="I50" s="44">
        <f t="shared" si="4"/>
        <v>30000</v>
      </c>
    </row>
    <row r="51" s="52" customFormat="1" spans="1:9">
      <c r="A51" s="35"/>
      <c r="B51" s="36" t="s">
        <v>83</v>
      </c>
      <c r="C51" s="38">
        <v>43892</v>
      </c>
      <c r="D51" s="42" t="s">
        <v>97</v>
      </c>
      <c r="E51" s="43" t="s">
        <v>13</v>
      </c>
      <c r="F51" s="36" t="s">
        <v>90</v>
      </c>
      <c r="G51" s="35">
        <v>1</v>
      </c>
      <c r="H51" s="44">
        <v>4000</v>
      </c>
      <c r="I51" s="44">
        <f t="shared" si="4"/>
        <v>4000</v>
      </c>
    </row>
    <row r="52" s="52" customFormat="1" spans="1:9">
      <c r="A52" s="35"/>
      <c r="B52" s="36"/>
      <c r="C52" s="37"/>
      <c r="D52" s="35"/>
      <c r="E52" s="38"/>
      <c r="F52" s="39"/>
      <c r="G52" s="40"/>
      <c r="H52" s="41"/>
      <c r="I52" s="44"/>
    </row>
    <row r="53" s="52" customFormat="1" spans="1:9">
      <c r="A53" s="35">
        <v>6</v>
      </c>
      <c r="B53" s="36" t="s">
        <v>83</v>
      </c>
      <c r="C53" s="38">
        <v>43892</v>
      </c>
      <c r="D53" s="42" t="s">
        <v>98</v>
      </c>
      <c r="E53" s="43" t="s">
        <v>13</v>
      </c>
      <c r="F53" s="36" t="s">
        <v>14</v>
      </c>
      <c r="G53" s="35">
        <v>1</v>
      </c>
      <c r="H53" s="44">
        <v>41000</v>
      </c>
      <c r="I53" s="44">
        <f t="shared" ref="I53:I60" si="5">H53*G53</f>
        <v>41000</v>
      </c>
    </row>
    <row r="54" s="52" customFormat="1" spans="1:9">
      <c r="A54" s="35"/>
      <c r="B54" s="36" t="s">
        <v>83</v>
      </c>
      <c r="C54" s="38">
        <v>43892</v>
      </c>
      <c r="D54" s="42" t="s">
        <v>98</v>
      </c>
      <c r="E54" s="43" t="s">
        <v>13</v>
      </c>
      <c r="F54" s="36" t="s">
        <v>38</v>
      </c>
      <c r="G54" s="35">
        <v>1</v>
      </c>
      <c r="H54" s="44">
        <v>15000</v>
      </c>
      <c r="I54" s="44">
        <f t="shared" si="5"/>
        <v>15000</v>
      </c>
    </row>
    <row r="55" s="52" customFormat="1" spans="1:9">
      <c r="A55" s="35"/>
      <c r="B55" s="36" t="s">
        <v>83</v>
      </c>
      <c r="C55" s="38">
        <v>43892</v>
      </c>
      <c r="D55" s="42" t="s">
        <v>98</v>
      </c>
      <c r="E55" s="43" t="s">
        <v>13</v>
      </c>
      <c r="F55" s="36" t="s">
        <v>39</v>
      </c>
      <c r="G55" s="35">
        <v>1</v>
      </c>
      <c r="H55" s="44">
        <v>5000</v>
      </c>
      <c r="I55" s="44">
        <f t="shared" si="5"/>
        <v>5000</v>
      </c>
    </row>
    <row r="56" s="52" customFormat="1" spans="1:9">
      <c r="A56" s="35"/>
      <c r="B56" s="36" t="s">
        <v>83</v>
      </c>
      <c r="C56" s="38">
        <v>43892</v>
      </c>
      <c r="D56" s="42" t="s">
        <v>98</v>
      </c>
      <c r="E56" s="43" t="s">
        <v>13</v>
      </c>
      <c r="F56" s="36" t="s">
        <v>85</v>
      </c>
      <c r="G56" s="35">
        <v>1</v>
      </c>
      <c r="H56" s="44">
        <v>5000</v>
      </c>
      <c r="I56" s="44">
        <f t="shared" si="5"/>
        <v>5000</v>
      </c>
    </row>
    <row r="57" s="52" customFormat="1" spans="1:9">
      <c r="A57" s="35"/>
      <c r="B57" s="36" t="s">
        <v>83</v>
      </c>
      <c r="C57" s="38">
        <v>43892</v>
      </c>
      <c r="D57" s="42" t="s">
        <v>98</v>
      </c>
      <c r="E57" s="43" t="s">
        <v>13</v>
      </c>
      <c r="F57" s="36" t="s">
        <v>87</v>
      </c>
      <c r="G57" s="35">
        <v>1</v>
      </c>
      <c r="H57" s="44">
        <v>5000</v>
      </c>
      <c r="I57" s="44">
        <f t="shared" si="5"/>
        <v>5000</v>
      </c>
    </row>
    <row r="58" s="52" customFormat="1" spans="1:9">
      <c r="A58" s="35"/>
      <c r="B58" s="36" t="s">
        <v>83</v>
      </c>
      <c r="C58" s="38">
        <v>43892</v>
      </c>
      <c r="D58" s="42" t="s">
        <v>98</v>
      </c>
      <c r="E58" s="43" t="s">
        <v>13</v>
      </c>
      <c r="F58" s="36" t="s">
        <v>86</v>
      </c>
      <c r="G58" s="35">
        <v>1</v>
      </c>
      <c r="H58" s="44">
        <v>10000</v>
      </c>
      <c r="I58" s="44">
        <f t="shared" si="5"/>
        <v>10000</v>
      </c>
    </row>
    <row r="59" s="52" customFormat="1" spans="1:9">
      <c r="A59" s="35"/>
      <c r="B59" s="36" t="s">
        <v>83</v>
      </c>
      <c r="C59" s="38">
        <v>43892</v>
      </c>
      <c r="D59" s="42" t="s">
        <v>98</v>
      </c>
      <c r="E59" s="43" t="s">
        <v>13</v>
      </c>
      <c r="F59" s="36" t="s">
        <v>93</v>
      </c>
      <c r="G59" s="35">
        <v>1</v>
      </c>
      <c r="H59" s="44">
        <v>30000</v>
      </c>
      <c r="I59" s="44">
        <f t="shared" si="5"/>
        <v>30000</v>
      </c>
    </row>
    <row r="60" s="52" customFormat="1" spans="1:9">
      <c r="A60" s="35"/>
      <c r="B60" s="36" t="s">
        <v>83</v>
      </c>
      <c r="C60" s="38">
        <v>43892</v>
      </c>
      <c r="D60" s="42" t="s">
        <v>98</v>
      </c>
      <c r="E60" s="43" t="s">
        <v>13</v>
      </c>
      <c r="F60" s="36" t="s">
        <v>90</v>
      </c>
      <c r="G60" s="35">
        <v>1</v>
      </c>
      <c r="H60" s="44">
        <v>4000</v>
      </c>
      <c r="I60" s="44">
        <f t="shared" si="5"/>
        <v>4000</v>
      </c>
    </row>
    <row r="61" s="52" customFormat="1" spans="1:9">
      <c r="A61" s="35"/>
      <c r="B61" s="36"/>
      <c r="C61" s="37"/>
      <c r="D61" s="35"/>
      <c r="E61" s="38"/>
      <c r="F61" s="39"/>
      <c r="G61" s="40"/>
      <c r="H61" s="41"/>
      <c r="I61" s="44"/>
    </row>
    <row r="62" s="52" customFormat="1" spans="1:9">
      <c r="A62" s="35">
        <v>7</v>
      </c>
      <c r="B62" s="36" t="s">
        <v>83</v>
      </c>
      <c r="C62" s="38">
        <v>43892</v>
      </c>
      <c r="D62" s="42" t="s">
        <v>99</v>
      </c>
      <c r="E62" s="43" t="s">
        <v>13</v>
      </c>
      <c r="F62" s="36" t="s">
        <v>14</v>
      </c>
      <c r="G62" s="35">
        <v>1</v>
      </c>
      <c r="H62" s="44">
        <v>41000</v>
      </c>
      <c r="I62" s="44">
        <f t="shared" ref="I62:I69" si="6">H62*G62</f>
        <v>41000</v>
      </c>
    </row>
    <row r="63" s="52" customFormat="1" spans="1:9">
      <c r="A63" s="35"/>
      <c r="B63" s="36" t="s">
        <v>83</v>
      </c>
      <c r="C63" s="38">
        <v>43892</v>
      </c>
      <c r="D63" s="42" t="s">
        <v>99</v>
      </c>
      <c r="E63" s="43" t="s">
        <v>13</v>
      </c>
      <c r="F63" s="36" t="s">
        <v>38</v>
      </c>
      <c r="G63" s="35">
        <v>1</v>
      </c>
      <c r="H63" s="44">
        <v>15000</v>
      </c>
      <c r="I63" s="44">
        <f t="shared" si="6"/>
        <v>15000</v>
      </c>
    </row>
    <row r="64" s="52" customFormat="1" spans="1:9">
      <c r="A64" s="35"/>
      <c r="B64" s="36" t="s">
        <v>83</v>
      </c>
      <c r="C64" s="38">
        <v>43892</v>
      </c>
      <c r="D64" s="42" t="s">
        <v>99</v>
      </c>
      <c r="E64" s="43" t="s">
        <v>13</v>
      </c>
      <c r="F64" s="36" t="s">
        <v>39</v>
      </c>
      <c r="G64" s="35">
        <v>1</v>
      </c>
      <c r="H64" s="44">
        <v>5000</v>
      </c>
      <c r="I64" s="44">
        <f t="shared" si="6"/>
        <v>5000</v>
      </c>
    </row>
    <row r="65" s="52" customFormat="1" spans="1:9">
      <c r="A65" s="35"/>
      <c r="B65" s="36" t="s">
        <v>83</v>
      </c>
      <c r="C65" s="38">
        <v>43892</v>
      </c>
      <c r="D65" s="42" t="s">
        <v>99</v>
      </c>
      <c r="E65" s="43" t="s">
        <v>13</v>
      </c>
      <c r="F65" s="36" t="s">
        <v>85</v>
      </c>
      <c r="G65" s="35">
        <v>1</v>
      </c>
      <c r="H65" s="44">
        <v>5000</v>
      </c>
      <c r="I65" s="44">
        <f t="shared" si="6"/>
        <v>5000</v>
      </c>
    </row>
    <row r="66" s="52" customFormat="1" spans="1:9">
      <c r="A66" s="35"/>
      <c r="B66" s="36" t="s">
        <v>83</v>
      </c>
      <c r="C66" s="38">
        <v>43892</v>
      </c>
      <c r="D66" s="42" t="s">
        <v>99</v>
      </c>
      <c r="E66" s="43" t="s">
        <v>13</v>
      </c>
      <c r="F66" s="36" t="s">
        <v>87</v>
      </c>
      <c r="G66" s="35">
        <v>1</v>
      </c>
      <c r="H66" s="44">
        <v>5000</v>
      </c>
      <c r="I66" s="44">
        <f t="shared" si="6"/>
        <v>5000</v>
      </c>
    </row>
    <row r="67" s="52" customFormat="1" spans="1:9">
      <c r="A67" s="35"/>
      <c r="B67" s="36" t="s">
        <v>83</v>
      </c>
      <c r="C67" s="38">
        <v>43892</v>
      </c>
      <c r="D67" s="42" t="s">
        <v>99</v>
      </c>
      <c r="E67" s="43" t="s">
        <v>13</v>
      </c>
      <c r="F67" s="36" t="s">
        <v>86</v>
      </c>
      <c r="G67" s="35">
        <v>1</v>
      </c>
      <c r="H67" s="44">
        <v>10000</v>
      </c>
      <c r="I67" s="44">
        <f t="shared" si="6"/>
        <v>10000</v>
      </c>
    </row>
    <row r="68" s="52" customFormat="1" spans="1:9">
      <c r="A68" s="35"/>
      <c r="B68" s="36" t="s">
        <v>83</v>
      </c>
      <c r="C68" s="38">
        <v>43892</v>
      </c>
      <c r="D68" s="42" t="s">
        <v>99</v>
      </c>
      <c r="E68" s="43" t="s">
        <v>13</v>
      </c>
      <c r="F68" s="36" t="s">
        <v>93</v>
      </c>
      <c r="G68" s="35">
        <v>1</v>
      </c>
      <c r="H68" s="44">
        <v>30000</v>
      </c>
      <c r="I68" s="44">
        <f t="shared" si="6"/>
        <v>30000</v>
      </c>
    </row>
    <row r="69" s="52" customFormat="1" spans="1:9">
      <c r="A69" s="35"/>
      <c r="B69" s="36" t="s">
        <v>83</v>
      </c>
      <c r="C69" s="38">
        <v>43892</v>
      </c>
      <c r="D69" s="42" t="s">
        <v>99</v>
      </c>
      <c r="E69" s="43" t="s">
        <v>13</v>
      </c>
      <c r="F69" s="36" t="s">
        <v>90</v>
      </c>
      <c r="G69" s="35">
        <v>1</v>
      </c>
      <c r="H69" s="44">
        <v>4000</v>
      </c>
      <c r="I69" s="44">
        <f t="shared" si="6"/>
        <v>4000</v>
      </c>
    </row>
    <row r="70" s="52" customFormat="1" spans="1:9">
      <c r="A70" s="35"/>
      <c r="B70" s="36"/>
      <c r="C70" s="37"/>
      <c r="D70" s="35"/>
      <c r="E70" s="38"/>
      <c r="F70" s="39"/>
      <c r="G70" s="40"/>
      <c r="H70" s="41"/>
      <c r="I70" s="44"/>
    </row>
    <row r="71" s="52" customFormat="1" spans="1:9">
      <c r="A71" s="35">
        <v>8</v>
      </c>
      <c r="B71" s="36" t="s">
        <v>83</v>
      </c>
      <c r="C71" s="38">
        <v>43892</v>
      </c>
      <c r="D71" s="42" t="s">
        <v>100</v>
      </c>
      <c r="E71" s="43" t="s">
        <v>44</v>
      </c>
      <c r="F71" s="36" t="s">
        <v>14</v>
      </c>
      <c r="G71" s="35">
        <v>1</v>
      </c>
      <c r="H71" s="44">
        <v>41000</v>
      </c>
      <c r="I71" s="44">
        <f t="shared" ref="I71:I78" si="7">H71*G71</f>
        <v>41000</v>
      </c>
    </row>
    <row r="72" s="52" customFormat="1" spans="1:9">
      <c r="A72" s="35"/>
      <c r="B72" s="36" t="s">
        <v>83</v>
      </c>
      <c r="C72" s="38">
        <v>43892</v>
      </c>
      <c r="D72" s="42" t="s">
        <v>100</v>
      </c>
      <c r="E72" s="43" t="s">
        <v>44</v>
      </c>
      <c r="F72" s="36" t="s">
        <v>39</v>
      </c>
      <c r="G72" s="35">
        <v>1</v>
      </c>
      <c r="H72" s="44">
        <v>5000</v>
      </c>
      <c r="I72" s="44">
        <f t="shared" si="7"/>
        <v>5000</v>
      </c>
    </row>
    <row r="73" s="52" customFormat="1" spans="1:9">
      <c r="A73" s="35"/>
      <c r="B73" s="36" t="s">
        <v>83</v>
      </c>
      <c r="C73" s="38">
        <v>43892</v>
      </c>
      <c r="D73" s="42" t="s">
        <v>100</v>
      </c>
      <c r="E73" s="43" t="s">
        <v>44</v>
      </c>
      <c r="F73" s="36" t="s">
        <v>38</v>
      </c>
      <c r="G73" s="35">
        <v>1</v>
      </c>
      <c r="H73" s="44">
        <v>15000</v>
      </c>
      <c r="I73" s="44">
        <f t="shared" si="7"/>
        <v>15000</v>
      </c>
    </row>
    <row r="74" s="52" customFormat="1" spans="1:9">
      <c r="A74" s="35"/>
      <c r="B74" s="36" t="s">
        <v>83</v>
      </c>
      <c r="C74" s="38">
        <v>43892</v>
      </c>
      <c r="D74" s="42" t="s">
        <v>100</v>
      </c>
      <c r="E74" s="43" t="s">
        <v>44</v>
      </c>
      <c r="F74" s="36" t="s">
        <v>85</v>
      </c>
      <c r="G74" s="35">
        <v>1</v>
      </c>
      <c r="H74" s="44">
        <v>5000</v>
      </c>
      <c r="I74" s="44">
        <f t="shared" si="7"/>
        <v>5000</v>
      </c>
    </row>
    <row r="75" s="52" customFormat="1" spans="1:9">
      <c r="A75" s="35"/>
      <c r="B75" s="36" t="s">
        <v>83</v>
      </c>
      <c r="C75" s="38">
        <v>43892</v>
      </c>
      <c r="D75" s="42" t="s">
        <v>100</v>
      </c>
      <c r="E75" s="43" t="s">
        <v>44</v>
      </c>
      <c r="F75" s="36" t="s">
        <v>86</v>
      </c>
      <c r="G75" s="35">
        <v>1</v>
      </c>
      <c r="H75" s="44">
        <v>10000</v>
      </c>
      <c r="I75" s="44">
        <f t="shared" si="7"/>
        <v>10000</v>
      </c>
    </row>
    <row r="76" s="52" customFormat="1" spans="1:9">
      <c r="A76" s="35"/>
      <c r="B76" s="36" t="s">
        <v>83</v>
      </c>
      <c r="C76" s="38">
        <v>43892</v>
      </c>
      <c r="D76" s="42" t="s">
        <v>100</v>
      </c>
      <c r="E76" s="43" t="s">
        <v>44</v>
      </c>
      <c r="F76" s="36" t="s">
        <v>87</v>
      </c>
      <c r="G76" s="35">
        <v>1</v>
      </c>
      <c r="H76" s="44">
        <v>5000</v>
      </c>
      <c r="I76" s="44">
        <f t="shared" si="7"/>
        <v>5000</v>
      </c>
    </row>
    <row r="77" s="52" customFormat="1" spans="1:9">
      <c r="A77" s="35"/>
      <c r="B77" s="36" t="s">
        <v>83</v>
      </c>
      <c r="C77" s="38">
        <v>43892</v>
      </c>
      <c r="D77" s="42" t="s">
        <v>100</v>
      </c>
      <c r="E77" s="43" t="s">
        <v>44</v>
      </c>
      <c r="F77" s="36" t="s">
        <v>93</v>
      </c>
      <c r="G77" s="35">
        <v>1</v>
      </c>
      <c r="H77" s="44">
        <v>30000</v>
      </c>
      <c r="I77" s="44">
        <f t="shared" si="7"/>
        <v>30000</v>
      </c>
    </row>
    <row r="78" s="52" customFormat="1" spans="1:9">
      <c r="A78" s="35"/>
      <c r="B78" s="36" t="s">
        <v>83</v>
      </c>
      <c r="C78" s="38">
        <v>43892</v>
      </c>
      <c r="D78" s="42" t="s">
        <v>100</v>
      </c>
      <c r="E78" s="43" t="s">
        <v>44</v>
      </c>
      <c r="F78" s="36" t="s">
        <v>90</v>
      </c>
      <c r="G78" s="35">
        <v>1</v>
      </c>
      <c r="H78" s="44">
        <v>4000</v>
      </c>
      <c r="I78" s="44">
        <f t="shared" si="7"/>
        <v>4000</v>
      </c>
    </row>
    <row r="79" s="52" customFormat="1" spans="1:9">
      <c r="A79" s="35"/>
      <c r="B79" s="36"/>
      <c r="C79" s="37"/>
      <c r="D79" s="35"/>
      <c r="E79" s="38"/>
      <c r="F79" s="39"/>
      <c r="G79" s="40"/>
      <c r="H79" s="41"/>
      <c r="I79" s="44"/>
    </row>
    <row r="80" s="52" customFormat="1" spans="1:9">
      <c r="A80" s="35">
        <v>9</v>
      </c>
      <c r="B80" s="36" t="s">
        <v>83</v>
      </c>
      <c r="C80" s="38">
        <v>43892</v>
      </c>
      <c r="D80" s="42" t="s">
        <v>101</v>
      </c>
      <c r="E80" s="43" t="s">
        <v>102</v>
      </c>
      <c r="F80" s="36" t="s">
        <v>14</v>
      </c>
      <c r="G80" s="35">
        <v>1</v>
      </c>
      <c r="H80" s="44">
        <v>41000</v>
      </c>
      <c r="I80" s="44">
        <f t="shared" ref="I80:I89" si="8">H80*G80</f>
        <v>41000</v>
      </c>
    </row>
    <row r="81" s="52" customFormat="1" spans="1:9">
      <c r="A81" s="35"/>
      <c r="B81" s="36" t="s">
        <v>83</v>
      </c>
      <c r="C81" s="38">
        <v>43892</v>
      </c>
      <c r="D81" s="42" t="s">
        <v>101</v>
      </c>
      <c r="E81" s="43" t="s">
        <v>102</v>
      </c>
      <c r="F81" s="36" t="s">
        <v>39</v>
      </c>
      <c r="G81" s="35">
        <v>1</v>
      </c>
      <c r="H81" s="44">
        <v>5000</v>
      </c>
      <c r="I81" s="44">
        <f t="shared" si="8"/>
        <v>5000</v>
      </c>
    </row>
    <row r="82" s="52" customFormat="1" spans="1:9">
      <c r="A82" s="35"/>
      <c r="B82" s="36" t="s">
        <v>83</v>
      </c>
      <c r="C82" s="38">
        <v>43892</v>
      </c>
      <c r="D82" s="42" t="s">
        <v>101</v>
      </c>
      <c r="E82" s="43" t="s">
        <v>102</v>
      </c>
      <c r="F82" s="36" t="s">
        <v>85</v>
      </c>
      <c r="G82" s="35">
        <v>1</v>
      </c>
      <c r="H82" s="44">
        <v>5000</v>
      </c>
      <c r="I82" s="44">
        <f t="shared" si="8"/>
        <v>5000</v>
      </c>
    </row>
    <row r="83" s="52" customFormat="1" spans="1:9">
      <c r="A83" s="35"/>
      <c r="B83" s="36" t="s">
        <v>83</v>
      </c>
      <c r="C83" s="38">
        <v>43892</v>
      </c>
      <c r="D83" s="42" t="s">
        <v>101</v>
      </c>
      <c r="E83" s="43" t="s">
        <v>102</v>
      </c>
      <c r="F83" s="36" t="s">
        <v>87</v>
      </c>
      <c r="G83" s="35">
        <v>1</v>
      </c>
      <c r="H83" s="44">
        <v>5000</v>
      </c>
      <c r="I83" s="44">
        <f t="shared" si="8"/>
        <v>5000</v>
      </c>
    </row>
    <row r="84" s="52" customFormat="1" spans="1:9">
      <c r="A84" s="35"/>
      <c r="B84" s="36" t="s">
        <v>83</v>
      </c>
      <c r="C84" s="38">
        <v>43892</v>
      </c>
      <c r="D84" s="42" t="s">
        <v>101</v>
      </c>
      <c r="E84" s="43" t="s">
        <v>102</v>
      </c>
      <c r="F84" s="36" t="s">
        <v>86</v>
      </c>
      <c r="G84" s="35">
        <v>1</v>
      </c>
      <c r="H84" s="44">
        <v>10000</v>
      </c>
      <c r="I84" s="44">
        <f t="shared" si="8"/>
        <v>10000</v>
      </c>
    </row>
    <row r="85" s="52" customFormat="1" spans="1:9">
      <c r="A85" s="35"/>
      <c r="B85" s="36" t="s">
        <v>83</v>
      </c>
      <c r="C85" s="38">
        <v>43892</v>
      </c>
      <c r="D85" s="42" t="s">
        <v>101</v>
      </c>
      <c r="E85" s="43" t="s">
        <v>102</v>
      </c>
      <c r="F85" s="36" t="s">
        <v>88</v>
      </c>
      <c r="G85" s="35">
        <v>1</v>
      </c>
      <c r="H85" s="44">
        <v>35000</v>
      </c>
      <c r="I85" s="44">
        <f t="shared" si="8"/>
        <v>35000</v>
      </c>
    </row>
    <row r="86" s="52" customFormat="1" spans="1:9">
      <c r="A86" s="35"/>
      <c r="B86" s="36" t="s">
        <v>83</v>
      </c>
      <c r="C86" s="38">
        <v>43892</v>
      </c>
      <c r="D86" s="42" t="s">
        <v>101</v>
      </c>
      <c r="E86" s="43" t="s">
        <v>102</v>
      </c>
      <c r="F86" s="36" t="s">
        <v>89</v>
      </c>
      <c r="G86" s="35">
        <v>1</v>
      </c>
      <c r="H86" s="44">
        <v>45000</v>
      </c>
      <c r="I86" s="44">
        <f t="shared" si="8"/>
        <v>45000</v>
      </c>
    </row>
    <row r="87" s="52" customFormat="1" spans="1:9">
      <c r="A87" s="35"/>
      <c r="B87" s="36" t="s">
        <v>83</v>
      </c>
      <c r="C87" s="38">
        <v>43892</v>
      </c>
      <c r="D87" s="42" t="s">
        <v>101</v>
      </c>
      <c r="E87" s="43" t="s">
        <v>102</v>
      </c>
      <c r="F87" s="36" t="s">
        <v>103</v>
      </c>
      <c r="G87" s="35">
        <v>1</v>
      </c>
      <c r="H87" s="44">
        <v>45000</v>
      </c>
      <c r="I87" s="44">
        <f t="shared" si="8"/>
        <v>45000</v>
      </c>
    </row>
    <row r="88" s="52" customFormat="1" spans="1:9">
      <c r="A88" s="35"/>
      <c r="B88" s="36" t="s">
        <v>83</v>
      </c>
      <c r="C88" s="38">
        <v>43892</v>
      </c>
      <c r="D88" s="42" t="s">
        <v>101</v>
      </c>
      <c r="E88" s="43" t="s">
        <v>102</v>
      </c>
      <c r="F88" s="39" t="s">
        <v>104</v>
      </c>
      <c r="G88" s="35">
        <v>1</v>
      </c>
      <c r="H88" s="44">
        <v>244000</v>
      </c>
      <c r="I88" s="44">
        <f t="shared" si="8"/>
        <v>244000</v>
      </c>
    </row>
    <row r="89" s="52" customFormat="1" spans="1:9">
      <c r="A89" s="35"/>
      <c r="B89" s="36" t="s">
        <v>83</v>
      </c>
      <c r="C89" s="38">
        <v>43892</v>
      </c>
      <c r="D89" s="42" t="s">
        <v>101</v>
      </c>
      <c r="E89" s="43" t="s">
        <v>102</v>
      </c>
      <c r="F89" s="39" t="s">
        <v>90</v>
      </c>
      <c r="G89" s="35">
        <v>1</v>
      </c>
      <c r="H89" s="44">
        <v>4000</v>
      </c>
      <c r="I89" s="44">
        <f t="shared" si="8"/>
        <v>4000</v>
      </c>
    </row>
    <row r="90" s="52" customFormat="1" spans="1:9">
      <c r="A90" s="35"/>
      <c r="B90" s="36"/>
      <c r="C90" s="37"/>
      <c r="D90" s="35"/>
      <c r="E90" s="38"/>
      <c r="F90" s="39"/>
      <c r="G90" s="40"/>
      <c r="H90" s="41"/>
      <c r="I90" s="44">
        <f>SUM(I80:I89)</f>
        <v>439000</v>
      </c>
    </row>
    <row r="91" s="52" customFormat="1" spans="1:9">
      <c r="A91" s="35">
        <v>10</v>
      </c>
      <c r="B91" s="36" t="s">
        <v>83</v>
      </c>
      <c r="C91" s="38">
        <v>43892</v>
      </c>
      <c r="D91" s="42" t="s">
        <v>105</v>
      </c>
      <c r="E91" s="43" t="s">
        <v>13</v>
      </c>
      <c r="F91" s="36" t="s">
        <v>14</v>
      </c>
      <c r="G91" s="35">
        <v>1</v>
      </c>
      <c r="H91" s="44">
        <v>41000</v>
      </c>
      <c r="I91" s="44">
        <f t="shared" ref="I91:I100" si="9">H91*G91</f>
        <v>41000</v>
      </c>
    </row>
    <row r="92" s="52" customFormat="1" spans="1:9">
      <c r="A92" s="35"/>
      <c r="B92" s="36" t="s">
        <v>83</v>
      </c>
      <c r="C92" s="38">
        <v>43892</v>
      </c>
      <c r="D92" s="42" t="s">
        <v>105</v>
      </c>
      <c r="E92" s="43" t="s">
        <v>13</v>
      </c>
      <c r="F92" s="36" t="s">
        <v>38</v>
      </c>
      <c r="G92" s="35">
        <v>1</v>
      </c>
      <c r="H92" s="44">
        <v>15000</v>
      </c>
      <c r="I92" s="44">
        <f t="shared" si="9"/>
        <v>15000</v>
      </c>
    </row>
    <row r="93" s="52" customFormat="1" spans="1:9">
      <c r="A93" s="35"/>
      <c r="B93" s="36" t="s">
        <v>83</v>
      </c>
      <c r="C93" s="38">
        <v>43892</v>
      </c>
      <c r="D93" s="42" t="s">
        <v>105</v>
      </c>
      <c r="E93" s="43" t="s">
        <v>13</v>
      </c>
      <c r="F93" s="36" t="s">
        <v>85</v>
      </c>
      <c r="G93" s="35">
        <v>1</v>
      </c>
      <c r="H93" s="44">
        <v>5000</v>
      </c>
      <c r="I93" s="44">
        <f t="shared" si="9"/>
        <v>5000</v>
      </c>
    </row>
    <row r="94" s="52" customFormat="1" spans="1:9">
      <c r="A94" s="35"/>
      <c r="B94" s="36" t="s">
        <v>83</v>
      </c>
      <c r="C94" s="38">
        <v>43892</v>
      </c>
      <c r="D94" s="42" t="s">
        <v>105</v>
      </c>
      <c r="E94" s="43" t="s">
        <v>13</v>
      </c>
      <c r="F94" s="36" t="s">
        <v>86</v>
      </c>
      <c r="G94" s="35">
        <v>1</v>
      </c>
      <c r="H94" s="44">
        <v>10000</v>
      </c>
      <c r="I94" s="44">
        <f t="shared" si="9"/>
        <v>10000</v>
      </c>
    </row>
    <row r="95" s="52" customFormat="1" spans="1:9">
      <c r="A95" s="35"/>
      <c r="B95" s="36" t="s">
        <v>83</v>
      </c>
      <c r="C95" s="38">
        <v>43892</v>
      </c>
      <c r="D95" s="42" t="s">
        <v>105</v>
      </c>
      <c r="E95" s="43" t="s">
        <v>13</v>
      </c>
      <c r="F95" s="36" t="s">
        <v>87</v>
      </c>
      <c r="G95" s="35">
        <v>1</v>
      </c>
      <c r="H95" s="44">
        <v>5000</v>
      </c>
      <c r="I95" s="44">
        <f t="shared" si="9"/>
        <v>5000</v>
      </c>
    </row>
    <row r="96" s="52" customFormat="1" spans="1:9">
      <c r="A96" s="35"/>
      <c r="B96" s="36" t="s">
        <v>83</v>
      </c>
      <c r="C96" s="38">
        <v>43892</v>
      </c>
      <c r="D96" s="42" t="s">
        <v>105</v>
      </c>
      <c r="E96" s="43" t="s">
        <v>13</v>
      </c>
      <c r="F96" s="36" t="s">
        <v>93</v>
      </c>
      <c r="G96" s="35">
        <v>1</v>
      </c>
      <c r="H96" s="44">
        <v>30000</v>
      </c>
      <c r="I96" s="44">
        <f t="shared" si="9"/>
        <v>30000</v>
      </c>
    </row>
    <row r="97" s="52" customFormat="1" spans="1:9">
      <c r="A97" s="35"/>
      <c r="B97" s="36" t="s">
        <v>83</v>
      </c>
      <c r="C97" s="38">
        <v>43892</v>
      </c>
      <c r="D97" s="42" t="s">
        <v>105</v>
      </c>
      <c r="E97" s="43" t="s">
        <v>13</v>
      </c>
      <c r="F97" s="36" t="s">
        <v>90</v>
      </c>
      <c r="G97" s="35">
        <v>1</v>
      </c>
      <c r="H97" s="44">
        <v>4000</v>
      </c>
      <c r="I97" s="44">
        <f t="shared" si="9"/>
        <v>4000</v>
      </c>
    </row>
    <row r="98" s="52" customFormat="1" spans="1:9">
      <c r="A98" s="35"/>
      <c r="B98" s="36" t="s">
        <v>83</v>
      </c>
      <c r="C98" s="38">
        <v>43892</v>
      </c>
      <c r="D98" s="42" t="s">
        <v>105</v>
      </c>
      <c r="E98" s="43" t="s">
        <v>13</v>
      </c>
      <c r="F98" s="36" t="s">
        <v>106</v>
      </c>
      <c r="G98" s="35">
        <v>1</v>
      </c>
      <c r="H98" s="44">
        <v>15000</v>
      </c>
      <c r="I98" s="44">
        <f t="shared" si="9"/>
        <v>15000</v>
      </c>
    </row>
    <row r="99" s="52" customFormat="1" spans="1:9">
      <c r="A99" s="35"/>
      <c r="B99" s="36"/>
      <c r="C99" s="37"/>
      <c r="D99" s="35"/>
      <c r="E99" s="38"/>
      <c r="F99" s="39"/>
      <c r="G99" s="40"/>
      <c r="H99" s="41"/>
      <c r="I99" s="44"/>
    </row>
    <row r="100" s="52" customFormat="1" spans="1:9">
      <c r="A100" s="35">
        <v>11</v>
      </c>
      <c r="B100" s="36" t="s">
        <v>83</v>
      </c>
      <c r="C100" s="38">
        <v>43892</v>
      </c>
      <c r="D100" s="42" t="s">
        <v>107</v>
      </c>
      <c r="E100" s="43" t="s">
        <v>44</v>
      </c>
      <c r="F100" s="36" t="s">
        <v>14</v>
      </c>
      <c r="G100" s="35">
        <v>1</v>
      </c>
      <c r="H100" s="44">
        <v>41000</v>
      </c>
      <c r="I100" s="44">
        <f t="shared" ref="I100:I110" si="10">H100*G100</f>
        <v>41000</v>
      </c>
    </row>
    <row r="101" s="52" customFormat="1" spans="1:9">
      <c r="A101" s="35"/>
      <c r="B101" s="36" t="s">
        <v>83</v>
      </c>
      <c r="C101" s="38">
        <v>43892</v>
      </c>
      <c r="D101" s="42" t="s">
        <v>107</v>
      </c>
      <c r="E101" s="43" t="s">
        <v>44</v>
      </c>
      <c r="F101" s="36" t="s">
        <v>39</v>
      </c>
      <c r="G101" s="35">
        <v>1</v>
      </c>
      <c r="H101" s="44">
        <v>5000</v>
      </c>
      <c r="I101" s="44">
        <f t="shared" si="10"/>
        <v>5000</v>
      </c>
    </row>
    <row r="102" s="52" customFormat="1" spans="1:9">
      <c r="A102" s="35"/>
      <c r="B102" s="36" t="s">
        <v>83</v>
      </c>
      <c r="C102" s="38">
        <v>43892</v>
      </c>
      <c r="D102" s="42" t="s">
        <v>107</v>
      </c>
      <c r="E102" s="43" t="s">
        <v>44</v>
      </c>
      <c r="F102" s="36" t="s">
        <v>38</v>
      </c>
      <c r="G102" s="35">
        <v>1</v>
      </c>
      <c r="H102" s="44">
        <v>15000</v>
      </c>
      <c r="I102" s="44">
        <f t="shared" si="10"/>
        <v>15000</v>
      </c>
    </row>
    <row r="103" s="52" customFormat="1" spans="1:9">
      <c r="A103" s="35"/>
      <c r="B103" s="36" t="s">
        <v>83</v>
      </c>
      <c r="C103" s="38">
        <v>43892</v>
      </c>
      <c r="D103" s="42" t="s">
        <v>107</v>
      </c>
      <c r="E103" s="43" t="s">
        <v>44</v>
      </c>
      <c r="F103" s="36" t="s">
        <v>85</v>
      </c>
      <c r="G103" s="35">
        <v>1</v>
      </c>
      <c r="H103" s="44">
        <v>5000</v>
      </c>
      <c r="I103" s="44">
        <f t="shared" si="10"/>
        <v>5000</v>
      </c>
    </row>
    <row r="104" s="52" customFormat="1" spans="1:9">
      <c r="A104" s="35"/>
      <c r="B104" s="36" t="s">
        <v>83</v>
      </c>
      <c r="C104" s="38">
        <v>43892</v>
      </c>
      <c r="D104" s="42" t="s">
        <v>107</v>
      </c>
      <c r="E104" s="43" t="s">
        <v>44</v>
      </c>
      <c r="F104" s="36" t="s">
        <v>87</v>
      </c>
      <c r="G104" s="35">
        <v>1</v>
      </c>
      <c r="H104" s="44">
        <v>5000</v>
      </c>
      <c r="I104" s="44">
        <f t="shared" si="10"/>
        <v>5000</v>
      </c>
    </row>
    <row r="105" s="52" customFormat="1" spans="1:9">
      <c r="A105" s="35"/>
      <c r="B105" s="36" t="s">
        <v>83</v>
      </c>
      <c r="C105" s="38">
        <v>43892</v>
      </c>
      <c r="D105" s="42" t="s">
        <v>107</v>
      </c>
      <c r="E105" s="43" t="s">
        <v>44</v>
      </c>
      <c r="F105" s="36" t="s">
        <v>86</v>
      </c>
      <c r="G105" s="35">
        <v>1</v>
      </c>
      <c r="H105" s="44">
        <v>10000</v>
      </c>
      <c r="I105" s="44">
        <f t="shared" si="10"/>
        <v>10000</v>
      </c>
    </row>
    <row r="106" s="52" customFormat="1" spans="1:9">
      <c r="A106" s="35"/>
      <c r="B106" s="36" t="s">
        <v>83</v>
      </c>
      <c r="C106" s="38">
        <v>43892</v>
      </c>
      <c r="D106" s="42" t="s">
        <v>107</v>
      </c>
      <c r="E106" s="43" t="s">
        <v>44</v>
      </c>
      <c r="F106" s="36" t="s">
        <v>88</v>
      </c>
      <c r="G106" s="35">
        <v>1</v>
      </c>
      <c r="H106" s="44">
        <v>35000</v>
      </c>
      <c r="I106" s="44">
        <f t="shared" si="10"/>
        <v>35000</v>
      </c>
    </row>
    <row r="107" s="52" customFormat="1" spans="1:9">
      <c r="A107" s="35"/>
      <c r="B107" s="36" t="s">
        <v>83</v>
      </c>
      <c r="C107" s="38">
        <v>43892</v>
      </c>
      <c r="D107" s="42" t="s">
        <v>107</v>
      </c>
      <c r="E107" s="43" t="s">
        <v>44</v>
      </c>
      <c r="F107" s="36" t="s">
        <v>29</v>
      </c>
      <c r="G107" s="35">
        <v>1</v>
      </c>
      <c r="H107" s="44">
        <v>35000</v>
      </c>
      <c r="I107" s="44">
        <f t="shared" si="10"/>
        <v>35000</v>
      </c>
    </row>
    <row r="108" s="52" customFormat="1" spans="1:9">
      <c r="A108" s="35"/>
      <c r="B108" s="36" t="s">
        <v>83</v>
      </c>
      <c r="C108" s="38">
        <v>43892</v>
      </c>
      <c r="D108" s="42" t="s">
        <v>107</v>
      </c>
      <c r="E108" s="43" t="s">
        <v>44</v>
      </c>
      <c r="F108" s="39" t="s">
        <v>108</v>
      </c>
      <c r="G108" s="35">
        <v>1</v>
      </c>
      <c r="H108" s="44">
        <v>10000</v>
      </c>
      <c r="I108" s="44">
        <f t="shared" si="10"/>
        <v>10000</v>
      </c>
    </row>
    <row r="109" s="52" customFormat="1" spans="1:9">
      <c r="A109" s="35"/>
      <c r="B109" s="36" t="s">
        <v>83</v>
      </c>
      <c r="C109" s="38">
        <v>43892</v>
      </c>
      <c r="D109" s="42" t="s">
        <v>107</v>
      </c>
      <c r="E109" s="43" t="s">
        <v>44</v>
      </c>
      <c r="F109" s="39" t="s">
        <v>90</v>
      </c>
      <c r="G109" s="35">
        <v>1</v>
      </c>
      <c r="H109" s="44">
        <v>4000</v>
      </c>
      <c r="I109" s="44">
        <f>H109*G109</f>
        <v>4000</v>
      </c>
    </row>
    <row r="110" s="52" customFormat="1" spans="1:9">
      <c r="A110" s="35"/>
      <c r="B110" s="36"/>
      <c r="C110" s="37"/>
      <c r="D110" s="35"/>
      <c r="E110" s="38"/>
      <c r="F110" s="39"/>
      <c r="G110" s="40"/>
      <c r="H110" s="41"/>
      <c r="I110" s="44"/>
    </row>
    <row r="111" s="52" customFormat="1" spans="1:9">
      <c r="A111" s="35">
        <v>12</v>
      </c>
      <c r="B111" s="36" t="s">
        <v>109</v>
      </c>
      <c r="C111" s="38">
        <v>43904</v>
      </c>
      <c r="D111" s="42" t="s">
        <v>110</v>
      </c>
      <c r="E111" s="43" t="s">
        <v>44</v>
      </c>
      <c r="F111" s="36" t="s">
        <v>14</v>
      </c>
      <c r="G111" s="35">
        <v>1</v>
      </c>
      <c r="H111" s="44">
        <v>41000</v>
      </c>
      <c r="I111" s="44">
        <f t="shared" ref="I111:I121" si="11">H111*G111</f>
        <v>41000</v>
      </c>
    </row>
    <row r="112" s="52" customFormat="1" spans="1:9">
      <c r="A112" s="35"/>
      <c r="B112" s="36" t="s">
        <v>109</v>
      </c>
      <c r="C112" s="38">
        <v>43904</v>
      </c>
      <c r="D112" s="42" t="s">
        <v>110</v>
      </c>
      <c r="E112" s="43" t="s">
        <v>44</v>
      </c>
      <c r="F112" s="36" t="s">
        <v>111</v>
      </c>
      <c r="G112" s="35">
        <v>2</v>
      </c>
      <c r="H112" s="44">
        <v>30000</v>
      </c>
      <c r="I112" s="44">
        <f t="shared" si="11"/>
        <v>60000</v>
      </c>
    </row>
    <row r="113" s="52" customFormat="1" spans="1:9">
      <c r="A113" s="35"/>
      <c r="B113" s="36" t="s">
        <v>109</v>
      </c>
      <c r="C113" s="38">
        <v>43904</v>
      </c>
      <c r="D113" s="42" t="s">
        <v>110</v>
      </c>
      <c r="E113" s="43" t="s">
        <v>44</v>
      </c>
      <c r="F113" s="36" t="s">
        <v>18</v>
      </c>
      <c r="G113" s="35">
        <v>1</v>
      </c>
      <c r="H113" s="44">
        <v>30000</v>
      </c>
      <c r="I113" s="44">
        <f t="shared" si="11"/>
        <v>30000</v>
      </c>
    </row>
    <row r="114" s="52" customFormat="1" spans="1:9">
      <c r="A114" s="35"/>
      <c r="B114" s="36" t="s">
        <v>109</v>
      </c>
      <c r="C114" s="38">
        <v>43904</v>
      </c>
      <c r="D114" s="42" t="s">
        <v>110</v>
      </c>
      <c r="E114" s="43" t="s">
        <v>44</v>
      </c>
      <c r="F114" s="36" t="s">
        <v>112</v>
      </c>
      <c r="G114" s="35">
        <v>1</v>
      </c>
      <c r="H114" s="44">
        <v>25000</v>
      </c>
      <c r="I114" s="44">
        <f t="shared" si="11"/>
        <v>25000</v>
      </c>
    </row>
    <row r="115" s="52" customFormat="1" spans="1:9">
      <c r="A115" s="35"/>
      <c r="B115" s="36" t="s">
        <v>109</v>
      </c>
      <c r="C115" s="38">
        <v>43904</v>
      </c>
      <c r="D115" s="42" t="s">
        <v>110</v>
      </c>
      <c r="E115" s="43" t="s">
        <v>44</v>
      </c>
      <c r="F115" s="36" t="s">
        <v>61</v>
      </c>
      <c r="G115" s="35">
        <v>1</v>
      </c>
      <c r="H115" s="44">
        <v>20000</v>
      </c>
      <c r="I115" s="44">
        <f t="shared" si="11"/>
        <v>20000</v>
      </c>
    </row>
    <row r="116" s="52" customFormat="1" spans="1:9">
      <c r="A116" s="35"/>
      <c r="B116" s="36" t="s">
        <v>109</v>
      </c>
      <c r="C116" s="38">
        <v>43904</v>
      </c>
      <c r="D116" s="42" t="s">
        <v>110</v>
      </c>
      <c r="E116" s="43" t="s">
        <v>44</v>
      </c>
      <c r="F116" s="36" t="s">
        <v>38</v>
      </c>
      <c r="G116" s="35">
        <v>1</v>
      </c>
      <c r="H116" s="44">
        <v>15000</v>
      </c>
      <c r="I116" s="44">
        <f t="shared" si="11"/>
        <v>15000</v>
      </c>
    </row>
    <row r="117" s="52" customFormat="1" spans="1:9">
      <c r="A117" s="35"/>
      <c r="B117" s="36" t="s">
        <v>109</v>
      </c>
      <c r="C117" s="38">
        <v>43904</v>
      </c>
      <c r="D117" s="42" t="s">
        <v>110</v>
      </c>
      <c r="E117" s="43" t="s">
        <v>44</v>
      </c>
      <c r="F117" s="36" t="s">
        <v>85</v>
      </c>
      <c r="G117" s="35">
        <v>1</v>
      </c>
      <c r="H117" s="44">
        <v>5000</v>
      </c>
      <c r="I117" s="44">
        <f t="shared" si="11"/>
        <v>5000</v>
      </c>
    </row>
    <row r="118" s="52" customFormat="1" spans="1:9">
      <c r="A118" s="35"/>
      <c r="B118" s="36" t="s">
        <v>109</v>
      </c>
      <c r="C118" s="38">
        <v>43904</v>
      </c>
      <c r="D118" s="42" t="s">
        <v>110</v>
      </c>
      <c r="E118" s="43" t="s">
        <v>44</v>
      </c>
      <c r="F118" s="36" t="s">
        <v>35</v>
      </c>
      <c r="G118" s="35">
        <v>1</v>
      </c>
      <c r="H118" s="44">
        <v>30000</v>
      </c>
      <c r="I118" s="44">
        <f t="shared" si="11"/>
        <v>30000</v>
      </c>
    </row>
    <row r="119" s="52" customFormat="1" spans="1:9">
      <c r="A119" s="35"/>
      <c r="B119" s="36" t="s">
        <v>109</v>
      </c>
      <c r="C119" s="38">
        <v>43904</v>
      </c>
      <c r="D119" s="42" t="s">
        <v>110</v>
      </c>
      <c r="E119" s="43" t="s">
        <v>44</v>
      </c>
      <c r="F119" s="36" t="s">
        <v>86</v>
      </c>
      <c r="G119" s="35">
        <v>1</v>
      </c>
      <c r="H119" s="44">
        <v>10000</v>
      </c>
      <c r="I119" s="44">
        <f t="shared" si="11"/>
        <v>10000</v>
      </c>
    </row>
    <row r="120" s="52" customFormat="1" spans="1:9">
      <c r="A120" s="35"/>
      <c r="B120" s="36" t="s">
        <v>109</v>
      </c>
      <c r="C120" s="38">
        <v>43904</v>
      </c>
      <c r="D120" s="42" t="s">
        <v>110</v>
      </c>
      <c r="E120" s="43" t="s">
        <v>44</v>
      </c>
      <c r="F120" s="36" t="s">
        <v>87</v>
      </c>
      <c r="G120" s="35">
        <v>1</v>
      </c>
      <c r="H120" s="44">
        <v>5000</v>
      </c>
      <c r="I120" s="44">
        <f t="shared" si="11"/>
        <v>5000</v>
      </c>
    </row>
    <row r="121" s="52" customFormat="1" spans="1:9">
      <c r="A121" s="35"/>
      <c r="B121" s="36" t="s">
        <v>109</v>
      </c>
      <c r="C121" s="38">
        <v>43904</v>
      </c>
      <c r="D121" s="42" t="s">
        <v>110</v>
      </c>
      <c r="E121" s="43" t="s">
        <v>44</v>
      </c>
      <c r="F121" s="36" t="s">
        <v>90</v>
      </c>
      <c r="G121" s="35">
        <v>1</v>
      </c>
      <c r="H121" s="44">
        <v>4000</v>
      </c>
      <c r="I121" s="44">
        <f t="shared" si="11"/>
        <v>4000</v>
      </c>
    </row>
    <row r="122" s="52" customFormat="1" spans="1:9">
      <c r="A122" s="35"/>
      <c r="B122" s="45"/>
      <c r="C122" s="37"/>
      <c r="D122" s="35"/>
      <c r="E122" s="38"/>
      <c r="F122" s="36"/>
      <c r="G122" s="35"/>
      <c r="H122" s="44"/>
      <c r="I122" s="44"/>
    </row>
    <row r="123" s="52" customFormat="1" spans="1:9">
      <c r="A123" s="35">
        <v>13</v>
      </c>
      <c r="B123" s="36" t="s">
        <v>109</v>
      </c>
      <c r="C123" s="38">
        <v>43904</v>
      </c>
      <c r="D123" s="42" t="s">
        <v>113</v>
      </c>
      <c r="E123" s="43" t="s">
        <v>46</v>
      </c>
      <c r="F123" s="36" t="s">
        <v>14</v>
      </c>
      <c r="G123" s="35">
        <v>1</v>
      </c>
      <c r="H123" s="44">
        <v>41000</v>
      </c>
      <c r="I123" s="44">
        <f t="shared" ref="I123:I133" si="12">H123*G123</f>
        <v>41000</v>
      </c>
    </row>
    <row r="124" s="52" customFormat="1" spans="1:9">
      <c r="A124" s="35"/>
      <c r="B124" s="36" t="s">
        <v>109</v>
      </c>
      <c r="C124" s="38">
        <v>43904</v>
      </c>
      <c r="D124" s="42" t="s">
        <v>113</v>
      </c>
      <c r="E124" s="43" t="s">
        <v>46</v>
      </c>
      <c r="F124" s="36" t="s">
        <v>89</v>
      </c>
      <c r="G124" s="35">
        <v>1</v>
      </c>
      <c r="H124" s="44">
        <v>45000</v>
      </c>
      <c r="I124" s="44">
        <f t="shared" si="12"/>
        <v>45000</v>
      </c>
    </row>
    <row r="125" s="52" customFormat="1" spans="1:9">
      <c r="A125" s="35"/>
      <c r="B125" s="36" t="s">
        <v>109</v>
      </c>
      <c r="C125" s="38">
        <v>43904</v>
      </c>
      <c r="D125" s="42" t="s">
        <v>113</v>
      </c>
      <c r="E125" s="43" t="s">
        <v>46</v>
      </c>
      <c r="F125" s="36" t="s">
        <v>85</v>
      </c>
      <c r="G125" s="35">
        <v>1</v>
      </c>
      <c r="H125" s="44">
        <v>5000</v>
      </c>
      <c r="I125" s="44">
        <f t="shared" si="12"/>
        <v>5000</v>
      </c>
    </row>
    <row r="126" s="52" customFormat="1" spans="1:9">
      <c r="A126" s="35"/>
      <c r="B126" s="36" t="s">
        <v>109</v>
      </c>
      <c r="C126" s="38">
        <v>43904</v>
      </c>
      <c r="D126" s="42" t="s">
        <v>113</v>
      </c>
      <c r="E126" s="43" t="s">
        <v>46</v>
      </c>
      <c r="F126" s="36" t="s">
        <v>88</v>
      </c>
      <c r="G126" s="35">
        <v>1</v>
      </c>
      <c r="H126" s="44">
        <v>35000</v>
      </c>
      <c r="I126" s="44">
        <f t="shared" si="12"/>
        <v>35000</v>
      </c>
    </row>
    <row r="127" s="52" customFormat="1" spans="1:9">
      <c r="A127" s="35"/>
      <c r="B127" s="36" t="s">
        <v>109</v>
      </c>
      <c r="C127" s="38">
        <v>43904</v>
      </c>
      <c r="D127" s="42" t="s">
        <v>113</v>
      </c>
      <c r="E127" s="43" t="s">
        <v>46</v>
      </c>
      <c r="F127" s="36" t="s">
        <v>86</v>
      </c>
      <c r="G127" s="35">
        <v>1</v>
      </c>
      <c r="H127" s="44">
        <v>10000</v>
      </c>
      <c r="I127" s="44">
        <f t="shared" si="12"/>
        <v>10000</v>
      </c>
    </row>
    <row r="128" s="52" customFormat="1" spans="1:9">
      <c r="A128" s="35"/>
      <c r="B128" s="36" t="s">
        <v>109</v>
      </c>
      <c r="C128" s="38">
        <v>43904</v>
      </c>
      <c r="D128" s="42" t="s">
        <v>113</v>
      </c>
      <c r="E128" s="43" t="s">
        <v>46</v>
      </c>
      <c r="F128" s="36" t="s">
        <v>87</v>
      </c>
      <c r="G128" s="35">
        <v>1</v>
      </c>
      <c r="H128" s="44">
        <v>5000</v>
      </c>
      <c r="I128" s="44">
        <f t="shared" si="12"/>
        <v>5000</v>
      </c>
    </row>
    <row r="129" s="52" customFormat="1" spans="1:9">
      <c r="A129" s="35"/>
      <c r="B129" s="36" t="s">
        <v>109</v>
      </c>
      <c r="C129" s="38">
        <v>43904</v>
      </c>
      <c r="D129" s="42" t="s">
        <v>113</v>
      </c>
      <c r="E129" s="43" t="s">
        <v>46</v>
      </c>
      <c r="F129" s="36" t="s">
        <v>39</v>
      </c>
      <c r="G129" s="35">
        <v>1</v>
      </c>
      <c r="H129" s="44">
        <v>5000</v>
      </c>
      <c r="I129" s="44">
        <f t="shared" si="12"/>
        <v>5000</v>
      </c>
    </row>
    <row r="130" s="52" customFormat="1" spans="1:9">
      <c r="A130" s="35"/>
      <c r="B130" s="36" t="s">
        <v>109</v>
      </c>
      <c r="C130" s="38">
        <v>43904</v>
      </c>
      <c r="D130" s="42" t="s">
        <v>113</v>
      </c>
      <c r="E130" s="43" t="s">
        <v>46</v>
      </c>
      <c r="F130" s="36" t="s">
        <v>90</v>
      </c>
      <c r="G130" s="35">
        <v>1</v>
      </c>
      <c r="H130" s="44">
        <v>4000</v>
      </c>
      <c r="I130" s="44">
        <f t="shared" si="12"/>
        <v>4000</v>
      </c>
    </row>
    <row r="131" s="52" customFormat="1" spans="1:9">
      <c r="A131" s="35"/>
      <c r="B131" s="36" t="s">
        <v>109</v>
      </c>
      <c r="C131" s="38">
        <v>43904</v>
      </c>
      <c r="D131" s="42" t="s">
        <v>113</v>
      </c>
      <c r="E131" s="43" t="s">
        <v>46</v>
      </c>
      <c r="F131" s="36" t="s">
        <v>114</v>
      </c>
      <c r="G131" s="35">
        <v>1</v>
      </c>
      <c r="H131" s="44">
        <v>30000</v>
      </c>
      <c r="I131" s="44">
        <f t="shared" si="12"/>
        <v>30000</v>
      </c>
    </row>
    <row r="132" s="52" customFormat="1" spans="1:9">
      <c r="A132" s="35"/>
      <c r="B132" s="45"/>
      <c r="C132" s="37"/>
      <c r="D132" s="35"/>
      <c r="E132" s="38"/>
      <c r="F132" s="39"/>
      <c r="G132" s="35"/>
      <c r="H132" s="44"/>
      <c r="I132" s="44"/>
    </row>
    <row r="133" s="52" customFormat="1" spans="1:9">
      <c r="A133" s="35">
        <v>14</v>
      </c>
      <c r="B133" s="36" t="s">
        <v>109</v>
      </c>
      <c r="C133" s="38">
        <v>43904</v>
      </c>
      <c r="D133" s="42" t="s">
        <v>115</v>
      </c>
      <c r="E133" s="43" t="s">
        <v>42</v>
      </c>
      <c r="F133" s="36" t="s">
        <v>14</v>
      </c>
      <c r="G133" s="35">
        <v>1</v>
      </c>
      <c r="H133" s="44">
        <v>41000</v>
      </c>
      <c r="I133" s="44">
        <f t="shared" ref="I133:I142" si="13">H133*G133</f>
        <v>41000</v>
      </c>
    </row>
    <row r="134" s="52" customFormat="1" spans="1:9">
      <c r="A134" s="35"/>
      <c r="B134" s="36" t="s">
        <v>109</v>
      </c>
      <c r="C134" s="38">
        <v>43904</v>
      </c>
      <c r="D134" s="42" t="s">
        <v>115</v>
      </c>
      <c r="E134" s="43" t="s">
        <v>42</v>
      </c>
      <c r="F134" s="36" t="s">
        <v>96</v>
      </c>
      <c r="G134" s="35">
        <v>1</v>
      </c>
      <c r="H134" s="44">
        <v>20000</v>
      </c>
      <c r="I134" s="44">
        <f t="shared" si="13"/>
        <v>20000</v>
      </c>
    </row>
    <row r="135" s="52" customFormat="1" spans="1:9">
      <c r="A135" s="35"/>
      <c r="B135" s="36" t="s">
        <v>109</v>
      </c>
      <c r="C135" s="38">
        <v>43904</v>
      </c>
      <c r="D135" s="42" t="s">
        <v>115</v>
      </c>
      <c r="E135" s="43" t="s">
        <v>42</v>
      </c>
      <c r="F135" s="36" t="s">
        <v>39</v>
      </c>
      <c r="G135" s="35">
        <v>1</v>
      </c>
      <c r="H135" s="44">
        <v>5000</v>
      </c>
      <c r="I135" s="44">
        <f t="shared" si="13"/>
        <v>5000</v>
      </c>
    </row>
    <row r="136" s="52" customFormat="1" spans="1:9">
      <c r="A136" s="35"/>
      <c r="B136" s="36" t="s">
        <v>109</v>
      </c>
      <c r="C136" s="38">
        <v>43904</v>
      </c>
      <c r="D136" s="42" t="s">
        <v>115</v>
      </c>
      <c r="E136" s="43" t="s">
        <v>42</v>
      </c>
      <c r="F136" s="36" t="s">
        <v>38</v>
      </c>
      <c r="G136" s="35">
        <v>1</v>
      </c>
      <c r="H136" s="44">
        <v>15000</v>
      </c>
      <c r="I136" s="44">
        <f t="shared" si="13"/>
        <v>15000</v>
      </c>
    </row>
    <row r="137" s="52" customFormat="1" spans="1:9">
      <c r="A137" s="35"/>
      <c r="B137" s="36" t="s">
        <v>109</v>
      </c>
      <c r="C137" s="38">
        <v>43904</v>
      </c>
      <c r="D137" s="42" t="s">
        <v>115</v>
      </c>
      <c r="E137" s="43" t="s">
        <v>42</v>
      </c>
      <c r="F137" s="36" t="s">
        <v>85</v>
      </c>
      <c r="G137" s="35">
        <v>1</v>
      </c>
      <c r="H137" s="44">
        <v>5000</v>
      </c>
      <c r="I137" s="44">
        <f t="shared" si="13"/>
        <v>5000</v>
      </c>
    </row>
    <row r="138" s="52" customFormat="1" spans="1:9">
      <c r="A138" s="35"/>
      <c r="B138" s="36" t="s">
        <v>109</v>
      </c>
      <c r="C138" s="38">
        <v>43904</v>
      </c>
      <c r="D138" s="42" t="s">
        <v>115</v>
      </c>
      <c r="E138" s="43" t="s">
        <v>42</v>
      </c>
      <c r="F138" s="36" t="s">
        <v>86</v>
      </c>
      <c r="G138" s="35">
        <v>1</v>
      </c>
      <c r="H138" s="44">
        <v>10000</v>
      </c>
      <c r="I138" s="44">
        <f t="shared" si="13"/>
        <v>10000</v>
      </c>
    </row>
    <row r="139" s="52" customFormat="1" spans="1:9">
      <c r="A139" s="35"/>
      <c r="B139" s="36" t="s">
        <v>109</v>
      </c>
      <c r="C139" s="38">
        <v>43904</v>
      </c>
      <c r="D139" s="42" t="s">
        <v>115</v>
      </c>
      <c r="E139" s="43" t="s">
        <v>42</v>
      </c>
      <c r="F139" s="36" t="s">
        <v>87</v>
      </c>
      <c r="G139" s="35">
        <v>1</v>
      </c>
      <c r="H139" s="44">
        <v>5000</v>
      </c>
      <c r="I139" s="44">
        <f t="shared" ref="I139:I151" si="14">H139*G139</f>
        <v>5000</v>
      </c>
    </row>
    <row r="140" s="52" customFormat="1" spans="1:9">
      <c r="A140" s="35"/>
      <c r="B140" s="36" t="s">
        <v>109</v>
      </c>
      <c r="C140" s="38">
        <v>43904</v>
      </c>
      <c r="D140" s="42" t="s">
        <v>115</v>
      </c>
      <c r="E140" s="43" t="s">
        <v>42</v>
      </c>
      <c r="F140" s="36" t="s">
        <v>88</v>
      </c>
      <c r="G140" s="35">
        <v>1</v>
      </c>
      <c r="H140" s="44">
        <v>35000</v>
      </c>
      <c r="I140" s="44">
        <f t="shared" si="14"/>
        <v>35000</v>
      </c>
    </row>
    <row r="141" s="52" customFormat="1" spans="1:9">
      <c r="A141" s="35"/>
      <c r="B141" s="36" t="s">
        <v>109</v>
      </c>
      <c r="C141" s="38">
        <v>43904</v>
      </c>
      <c r="D141" s="42" t="s">
        <v>115</v>
      </c>
      <c r="E141" s="43" t="s">
        <v>42</v>
      </c>
      <c r="F141" s="36" t="s">
        <v>90</v>
      </c>
      <c r="G141" s="35">
        <v>1</v>
      </c>
      <c r="H141" s="44">
        <v>4000</v>
      </c>
      <c r="I141" s="44">
        <f t="shared" si="14"/>
        <v>4000</v>
      </c>
    </row>
    <row r="142" s="52" customFormat="1" spans="1:9">
      <c r="A142" s="35"/>
      <c r="B142" s="45"/>
      <c r="C142" s="37"/>
      <c r="D142" s="35"/>
      <c r="E142" s="38"/>
      <c r="F142" s="39"/>
      <c r="G142" s="35"/>
      <c r="H142" s="44"/>
      <c r="I142" s="44"/>
    </row>
    <row r="143" s="52" customFormat="1" spans="1:9">
      <c r="A143" s="35">
        <v>15</v>
      </c>
      <c r="B143" s="36" t="s">
        <v>109</v>
      </c>
      <c r="C143" s="38">
        <v>43904</v>
      </c>
      <c r="D143" s="42" t="s">
        <v>116</v>
      </c>
      <c r="E143" s="43" t="s">
        <v>13</v>
      </c>
      <c r="F143" s="36" t="s">
        <v>14</v>
      </c>
      <c r="G143" s="35">
        <v>1</v>
      </c>
      <c r="H143" s="44">
        <v>41000</v>
      </c>
      <c r="I143" s="44">
        <f t="shared" si="14"/>
        <v>41000</v>
      </c>
    </row>
    <row r="144" s="52" customFormat="1" spans="1:9">
      <c r="A144" s="35"/>
      <c r="B144" s="36" t="s">
        <v>109</v>
      </c>
      <c r="C144" s="38">
        <v>43904</v>
      </c>
      <c r="D144" s="42" t="s">
        <v>116</v>
      </c>
      <c r="E144" s="43" t="s">
        <v>13</v>
      </c>
      <c r="F144" s="36" t="s">
        <v>15</v>
      </c>
      <c r="G144" s="35">
        <v>1</v>
      </c>
      <c r="H144" s="44">
        <v>18000</v>
      </c>
      <c r="I144" s="44">
        <f t="shared" si="14"/>
        <v>18000</v>
      </c>
    </row>
    <row r="145" s="52" customFormat="1" spans="1:9">
      <c r="A145" s="35"/>
      <c r="B145" s="36" t="s">
        <v>109</v>
      </c>
      <c r="C145" s="38">
        <v>43904</v>
      </c>
      <c r="D145" s="42" t="s">
        <v>116</v>
      </c>
      <c r="E145" s="43" t="s">
        <v>13</v>
      </c>
      <c r="F145" s="36" t="s">
        <v>38</v>
      </c>
      <c r="G145" s="35">
        <v>1</v>
      </c>
      <c r="H145" s="44">
        <v>15000</v>
      </c>
      <c r="I145" s="44">
        <f t="shared" si="14"/>
        <v>15000</v>
      </c>
    </row>
    <row r="146" s="52" customFormat="1" spans="1:9">
      <c r="A146" s="35"/>
      <c r="B146" s="36" t="s">
        <v>109</v>
      </c>
      <c r="C146" s="38">
        <v>43904</v>
      </c>
      <c r="D146" s="42" t="s">
        <v>116</v>
      </c>
      <c r="E146" s="43" t="s">
        <v>13</v>
      </c>
      <c r="F146" s="36" t="s">
        <v>39</v>
      </c>
      <c r="G146" s="35">
        <v>1</v>
      </c>
      <c r="H146" s="44">
        <v>5000</v>
      </c>
      <c r="I146" s="44">
        <f t="shared" si="14"/>
        <v>5000</v>
      </c>
    </row>
    <row r="147" s="52" customFormat="1" spans="1:9">
      <c r="A147" s="35"/>
      <c r="B147" s="36" t="s">
        <v>109</v>
      </c>
      <c r="C147" s="38">
        <v>43904</v>
      </c>
      <c r="D147" s="42" t="s">
        <v>116</v>
      </c>
      <c r="E147" s="43" t="s">
        <v>13</v>
      </c>
      <c r="F147" s="36" t="s">
        <v>87</v>
      </c>
      <c r="G147" s="35">
        <v>1</v>
      </c>
      <c r="H147" s="44">
        <v>5000</v>
      </c>
      <c r="I147" s="44">
        <f t="shared" si="14"/>
        <v>5000</v>
      </c>
    </row>
    <row r="148" s="52" customFormat="1" spans="1:9">
      <c r="A148" s="35"/>
      <c r="B148" s="36" t="s">
        <v>109</v>
      </c>
      <c r="C148" s="38">
        <v>43904</v>
      </c>
      <c r="D148" s="42" t="s">
        <v>116</v>
      </c>
      <c r="E148" s="43" t="s">
        <v>13</v>
      </c>
      <c r="F148" s="36" t="s">
        <v>86</v>
      </c>
      <c r="G148" s="35">
        <v>1</v>
      </c>
      <c r="H148" s="44">
        <v>10000</v>
      </c>
      <c r="I148" s="44">
        <f t="shared" si="14"/>
        <v>10000</v>
      </c>
    </row>
    <row r="149" s="52" customFormat="1" spans="1:9">
      <c r="A149" s="35"/>
      <c r="B149" s="36" t="s">
        <v>109</v>
      </c>
      <c r="C149" s="38">
        <v>43904</v>
      </c>
      <c r="D149" s="42" t="s">
        <v>116</v>
      </c>
      <c r="E149" s="43" t="s">
        <v>13</v>
      </c>
      <c r="F149" s="36" t="s">
        <v>93</v>
      </c>
      <c r="G149" s="35">
        <v>1</v>
      </c>
      <c r="H149" s="44">
        <v>30000</v>
      </c>
      <c r="I149" s="44">
        <f t="shared" si="14"/>
        <v>30000</v>
      </c>
    </row>
    <row r="150" s="52" customFormat="1" spans="1:9">
      <c r="A150" s="35"/>
      <c r="B150" s="36" t="s">
        <v>109</v>
      </c>
      <c r="C150" s="38">
        <v>43904</v>
      </c>
      <c r="D150" s="42" t="s">
        <v>116</v>
      </c>
      <c r="E150" s="43" t="s">
        <v>13</v>
      </c>
      <c r="F150" s="36" t="s">
        <v>90</v>
      </c>
      <c r="G150" s="35">
        <v>1</v>
      </c>
      <c r="H150" s="44">
        <v>4000</v>
      </c>
      <c r="I150" s="44">
        <f t="shared" si="14"/>
        <v>4000</v>
      </c>
    </row>
    <row r="151" s="52" customFormat="1" spans="1:9">
      <c r="A151" s="35"/>
      <c r="B151" s="36" t="s">
        <v>109</v>
      </c>
      <c r="C151" s="38">
        <v>43904</v>
      </c>
      <c r="D151" s="42" t="s">
        <v>116</v>
      </c>
      <c r="E151" s="43" t="s">
        <v>13</v>
      </c>
      <c r="F151" s="36" t="s">
        <v>18</v>
      </c>
      <c r="G151" s="35">
        <v>1</v>
      </c>
      <c r="H151" s="44">
        <v>30000</v>
      </c>
      <c r="I151" s="44">
        <f t="shared" si="14"/>
        <v>30000</v>
      </c>
    </row>
    <row r="152" s="52" customFormat="1" spans="1:9">
      <c r="A152" s="35"/>
      <c r="B152" s="45"/>
      <c r="C152" s="38"/>
      <c r="D152" s="42"/>
      <c r="E152" s="38"/>
      <c r="F152" s="36"/>
      <c r="G152" s="35"/>
      <c r="H152" s="44"/>
      <c r="I152" s="44"/>
    </row>
    <row r="153" s="52" customFormat="1" spans="1:9">
      <c r="A153" s="35">
        <v>16</v>
      </c>
      <c r="B153" s="36" t="s">
        <v>109</v>
      </c>
      <c r="C153" s="38">
        <v>43904</v>
      </c>
      <c r="D153" s="42" t="s">
        <v>117</v>
      </c>
      <c r="E153" s="43" t="s">
        <v>22</v>
      </c>
      <c r="F153" s="36" t="s">
        <v>14</v>
      </c>
      <c r="G153" s="35">
        <v>1</v>
      </c>
      <c r="H153" s="44">
        <v>41000</v>
      </c>
      <c r="I153" s="44">
        <f t="shared" ref="I153:I162" si="15">H153*G153</f>
        <v>41000</v>
      </c>
    </row>
    <row r="154" s="52" customFormat="1" spans="1:9">
      <c r="A154" s="35"/>
      <c r="B154" s="36" t="s">
        <v>109</v>
      </c>
      <c r="C154" s="38">
        <v>43904</v>
      </c>
      <c r="D154" s="42" t="s">
        <v>117</v>
      </c>
      <c r="E154" s="43" t="s">
        <v>22</v>
      </c>
      <c r="F154" s="36" t="s">
        <v>25</v>
      </c>
      <c r="G154" s="35">
        <v>1</v>
      </c>
      <c r="H154" s="44">
        <v>15000</v>
      </c>
      <c r="I154" s="44">
        <f t="shared" si="15"/>
        <v>15000</v>
      </c>
    </row>
    <row r="155" s="52" customFormat="1" spans="1:9">
      <c r="A155" s="35"/>
      <c r="B155" s="36" t="s">
        <v>109</v>
      </c>
      <c r="C155" s="38">
        <v>43904</v>
      </c>
      <c r="D155" s="42" t="s">
        <v>117</v>
      </c>
      <c r="E155" s="43" t="s">
        <v>22</v>
      </c>
      <c r="F155" s="36" t="s">
        <v>85</v>
      </c>
      <c r="G155" s="35">
        <v>1</v>
      </c>
      <c r="H155" s="44">
        <v>18000</v>
      </c>
      <c r="I155" s="44">
        <f t="shared" si="15"/>
        <v>18000</v>
      </c>
    </row>
    <row r="156" s="52" customFormat="1" spans="1:9">
      <c r="A156" s="35"/>
      <c r="B156" s="36" t="s">
        <v>109</v>
      </c>
      <c r="C156" s="38">
        <v>43904</v>
      </c>
      <c r="D156" s="42" t="s">
        <v>117</v>
      </c>
      <c r="E156" s="43" t="s">
        <v>22</v>
      </c>
      <c r="F156" s="36" t="s">
        <v>88</v>
      </c>
      <c r="G156" s="35">
        <v>1</v>
      </c>
      <c r="H156" s="44">
        <v>35000</v>
      </c>
      <c r="I156" s="44">
        <f t="shared" si="15"/>
        <v>35000</v>
      </c>
    </row>
    <row r="157" s="52" customFormat="1" spans="1:9">
      <c r="A157" s="35"/>
      <c r="B157" s="36" t="s">
        <v>109</v>
      </c>
      <c r="C157" s="38">
        <v>43904</v>
      </c>
      <c r="D157" s="42" t="s">
        <v>117</v>
      </c>
      <c r="E157" s="43" t="s">
        <v>22</v>
      </c>
      <c r="F157" s="36" t="s">
        <v>87</v>
      </c>
      <c r="G157" s="35">
        <v>1</v>
      </c>
      <c r="H157" s="44">
        <v>5000</v>
      </c>
      <c r="I157" s="44">
        <f t="shared" si="15"/>
        <v>5000</v>
      </c>
    </row>
    <row r="158" s="52" customFormat="1" spans="1:9">
      <c r="A158" s="35"/>
      <c r="B158" s="36" t="s">
        <v>109</v>
      </c>
      <c r="C158" s="38">
        <v>43904</v>
      </c>
      <c r="D158" s="42" t="s">
        <v>117</v>
      </c>
      <c r="E158" s="43" t="s">
        <v>22</v>
      </c>
      <c r="F158" s="36" t="s">
        <v>89</v>
      </c>
      <c r="G158" s="35">
        <v>1</v>
      </c>
      <c r="H158" s="44">
        <v>45000</v>
      </c>
      <c r="I158" s="44">
        <f t="shared" si="15"/>
        <v>45000</v>
      </c>
    </row>
    <row r="159" s="52" customFormat="1" spans="1:9">
      <c r="A159" s="35"/>
      <c r="B159" s="36" t="s">
        <v>109</v>
      </c>
      <c r="C159" s="38">
        <v>43904</v>
      </c>
      <c r="D159" s="42" t="s">
        <v>117</v>
      </c>
      <c r="E159" s="43" t="s">
        <v>22</v>
      </c>
      <c r="F159" s="36" t="s">
        <v>86</v>
      </c>
      <c r="G159" s="35">
        <v>1</v>
      </c>
      <c r="H159" s="44">
        <v>10000</v>
      </c>
      <c r="I159" s="44">
        <f t="shared" si="15"/>
        <v>10000</v>
      </c>
    </row>
    <row r="160" s="52" customFormat="1" spans="1:9">
      <c r="A160" s="35"/>
      <c r="B160" s="36" t="s">
        <v>109</v>
      </c>
      <c r="C160" s="38">
        <v>43904</v>
      </c>
      <c r="D160" s="42" t="s">
        <v>117</v>
      </c>
      <c r="E160" s="43" t="s">
        <v>22</v>
      </c>
      <c r="F160" s="36" t="s">
        <v>39</v>
      </c>
      <c r="G160" s="35">
        <v>1</v>
      </c>
      <c r="H160" s="44">
        <v>5000</v>
      </c>
      <c r="I160" s="44">
        <f t="shared" si="15"/>
        <v>5000</v>
      </c>
    </row>
    <row r="161" s="52" customFormat="1" spans="1:9">
      <c r="A161" s="35"/>
      <c r="B161" s="36" t="s">
        <v>109</v>
      </c>
      <c r="C161" s="38">
        <v>43904</v>
      </c>
      <c r="D161" s="42" t="s">
        <v>117</v>
      </c>
      <c r="E161" s="43" t="s">
        <v>22</v>
      </c>
      <c r="F161" s="36" t="s">
        <v>90</v>
      </c>
      <c r="G161" s="35">
        <v>1</v>
      </c>
      <c r="H161" s="44">
        <v>4000</v>
      </c>
      <c r="I161" s="44">
        <f t="shared" si="15"/>
        <v>4000</v>
      </c>
    </row>
    <row r="162" s="52" customFormat="1" spans="1:9">
      <c r="A162" s="35"/>
      <c r="B162" s="36" t="s">
        <v>109</v>
      </c>
      <c r="C162" s="38">
        <v>43904</v>
      </c>
      <c r="D162" s="42" t="s">
        <v>117</v>
      </c>
      <c r="E162" s="43" t="s">
        <v>22</v>
      </c>
      <c r="F162" s="36" t="s">
        <v>62</v>
      </c>
      <c r="G162" s="35">
        <v>1</v>
      </c>
      <c r="H162" s="44">
        <v>18000</v>
      </c>
      <c r="I162" s="44">
        <f t="shared" si="15"/>
        <v>18000</v>
      </c>
    </row>
    <row r="163" s="52" customFormat="1" spans="1:9">
      <c r="A163" s="35"/>
      <c r="B163" s="45"/>
      <c r="C163" s="38"/>
      <c r="D163" s="42"/>
      <c r="E163" s="38"/>
      <c r="F163" s="36"/>
      <c r="G163" s="35"/>
      <c r="H163" s="44"/>
      <c r="I163" s="44"/>
    </row>
    <row r="164" s="52" customFormat="1" spans="1:9">
      <c r="A164" s="35">
        <v>17</v>
      </c>
      <c r="B164" s="36" t="s">
        <v>109</v>
      </c>
      <c r="C164" s="38">
        <v>43904</v>
      </c>
      <c r="D164" s="42" t="s">
        <v>118</v>
      </c>
      <c r="E164" s="43" t="s">
        <v>44</v>
      </c>
      <c r="F164" s="36" t="s">
        <v>14</v>
      </c>
      <c r="G164" s="35">
        <v>1</v>
      </c>
      <c r="H164" s="44">
        <v>41000</v>
      </c>
      <c r="I164" s="44">
        <f t="shared" ref="I164:I173" si="16">H164*G164</f>
        <v>41000</v>
      </c>
    </row>
    <row r="165" s="52" customFormat="1" spans="1:9">
      <c r="A165" s="35"/>
      <c r="B165" s="36" t="s">
        <v>109</v>
      </c>
      <c r="C165" s="38">
        <v>43904</v>
      </c>
      <c r="D165" s="42" t="s">
        <v>118</v>
      </c>
      <c r="E165" s="43" t="s">
        <v>44</v>
      </c>
      <c r="F165" s="36" t="s">
        <v>39</v>
      </c>
      <c r="G165" s="35">
        <v>1</v>
      </c>
      <c r="H165" s="44">
        <v>5000</v>
      </c>
      <c r="I165" s="44">
        <f t="shared" si="16"/>
        <v>5000</v>
      </c>
    </row>
    <row r="166" s="52" customFormat="1" spans="1:9">
      <c r="A166" s="35"/>
      <c r="B166" s="36" t="s">
        <v>109</v>
      </c>
      <c r="C166" s="38">
        <v>43904</v>
      </c>
      <c r="D166" s="42" t="s">
        <v>118</v>
      </c>
      <c r="E166" s="43" t="s">
        <v>44</v>
      </c>
      <c r="F166" s="36" t="s">
        <v>38</v>
      </c>
      <c r="G166" s="35">
        <v>1</v>
      </c>
      <c r="H166" s="44">
        <v>15000</v>
      </c>
      <c r="I166" s="44">
        <f t="shared" si="16"/>
        <v>15000</v>
      </c>
    </row>
    <row r="167" s="52" customFormat="1" spans="1:9">
      <c r="A167" s="35"/>
      <c r="B167" s="36" t="s">
        <v>109</v>
      </c>
      <c r="C167" s="38">
        <v>43904</v>
      </c>
      <c r="D167" s="42" t="s">
        <v>118</v>
      </c>
      <c r="E167" s="43" t="s">
        <v>44</v>
      </c>
      <c r="F167" s="36" t="s">
        <v>85</v>
      </c>
      <c r="G167" s="35">
        <v>1</v>
      </c>
      <c r="H167" s="44">
        <v>5000</v>
      </c>
      <c r="I167" s="44">
        <f t="shared" si="16"/>
        <v>5000</v>
      </c>
    </row>
    <row r="168" s="52" customFormat="1" spans="1:9">
      <c r="A168" s="35"/>
      <c r="B168" s="36" t="s">
        <v>109</v>
      </c>
      <c r="C168" s="38">
        <v>43904</v>
      </c>
      <c r="D168" s="42" t="s">
        <v>118</v>
      </c>
      <c r="E168" s="43" t="s">
        <v>44</v>
      </c>
      <c r="F168" s="36" t="s">
        <v>87</v>
      </c>
      <c r="G168" s="35">
        <v>1</v>
      </c>
      <c r="H168" s="44">
        <v>5000</v>
      </c>
      <c r="I168" s="44">
        <f t="shared" si="16"/>
        <v>5000</v>
      </c>
    </row>
    <row r="169" s="52" customFormat="1" spans="1:9">
      <c r="A169" s="35"/>
      <c r="B169" s="36" t="s">
        <v>109</v>
      </c>
      <c r="C169" s="38">
        <v>43904</v>
      </c>
      <c r="D169" s="42" t="s">
        <v>118</v>
      </c>
      <c r="E169" s="43" t="s">
        <v>44</v>
      </c>
      <c r="F169" s="36" t="s">
        <v>86</v>
      </c>
      <c r="G169" s="35">
        <v>1</v>
      </c>
      <c r="H169" s="44">
        <v>10000</v>
      </c>
      <c r="I169" s="44">
        <f t="shared" si="16"/>
        <v>10000</v>
      </c>
    </row>
    <row r="170" s="52" customFormat="1" spans="1:9">
      <c r="A170" s="35"/>
      <c r="B170" s="36" t="s">
        <v>109</v>
      </c>
      <c r="C170" s="38">
        <v>43904</v>
      </c>
      <c r="D170" s="42" t="s">
        <v>118</v>
      </c>
      <c r="E170" s="43" t="s">
        <v>44</v>
      </c>
      <c r="F170" s="36" t="s">
        <v>88</v>
      </c>
      <c r="G170" s="35">
        <v>1</v>
      </c>
      <c r="H170" s="44">
        <v>35000</v>
      </c>
      <c r="I170" s="44">
        <f t="shared" si="16"/>
        <v>35000</v>
      </c>
    </row>
    <row r="171" s="52" customFormat="1" spans="1:9">
      <c r="A171" s="35"/>
      <c r="B171" s="36" t="s">
        <v>109</v>
      </c>
      <c r="C171" s="38">
        <v>43904</v>
      </c>
      <c r="D171" s="42" t="s">
        <v>118</v>
      </c>
      <c r="E171" s="43" t="s">
        <v>44</v>
      </c>
      <c r="F171" s="36" t="s">
        <v>90</v>
      </c>
      <c r="G171" s="35">
        <v>1</v>
      </c>
      <c r="H171" s="44">
        <v>4000</v>
      </c>
      <c r="I171" s="44">
        <f t="shared" si="16"/>
        <v>4000</v>
      </c>
    </row>
    <row r="172" s="52" customFormat="1" spans="1:9">
      <c r="A172" s="35"/>
      <c r="B172" s="45"/>
      <c r="C172" s="37"/>
      <c r="D172" s="35"/>
      <c r="E172" s="38"/>
      <c r="F172" s="39"/>
      <c r="G172" s="35"/>
      <c r="H172" s="44"/>
      <c r="I172" s="44"/>
    </row>
    <row r="173" s="52" customFormat="1" spans="1:9">
      <c r="A173" s="35">
        <v>18</v>
      </c>
      <c r="B173" s="36" t="s">
        <v>109</v>
      </c>
      <c r="C173" s="38">
        <v>43904</v>
      </c>
      <c r="D173" s="42" t="s">
        <v>119</v>
      </c>
      <c r="E173" s="43" t="s">
        <v>42</v>
      </c>
      <c r="F173" s="36" t="s">
        <v>111</v>
      </c>
      <c r="G173" s="35">
        <v>2</v>
      </c>
      <c r="H173" s="44">
        <v>30000</v>
      </c>
      <c r="I173" s="44">
        <f t="shared" ref="I173:I182" si="17">H173*G173</f>
        <v>60000</v>
      </c>
    </row>
    <row r="174" s="52" customFormat="1" spans="1:9">
      <c r="A174" s="35"/>
      <c r="B174" s="36" t="s">
        <v>109</v>
      </c>
      <c r="C174" s="38">
        <v>43904</v>
      </c>
      <c r="D174" s="42" t="s">
        <v>119</v>
      </c>
      <c r="E174" s="43" t="s">
        <v>42</v>
      </c>
      <c r="F174" s="36" t="s">
        <v>14</v>
      </c>
      <c r="G174" s="35">
        <v>1</v>
      </c>
      <c r="H174" s="44">
        <v>41000</v>
      </c>
      <c r="I174" s="44">
        <f t="shared" si="17"/>
        <v>41000</v>
      </c>
    </row>
    <row r="175" s="52" customFormat="1" spans="1:9">
      <c r="A175" s="35"/>
      <c r="B175" s="36" t="s">
        <v>109</v>
      </c>
      <c r="C175" s="38">
        <v>43904</v>
      </c>
      <c r="D175" s="42" t="s">
        <v>119</v>
      </c>
      <c r="E175" s="43" t="s">
        <v>42</v>
      </c>
      <c r="F175" s="36" t="s">
        <v>18</v>
      </c>
      <c r="G175" s="35">
        <v>1</v>
      </c>
      <c r="H175" s="44">
        <v>30000</v>
      </c>
      <c r="I175" s="44">
        <f t="shared" si="17"/>
        <v>30000</v>
      </c>
    </row>
    <row r="176" s="52" customFormat="1" spans="1:9">
      <c r="A176" s="35"/>
      <c r="B176" s="36" t="s">
        <v>109</v>
      </c>
      <c r="C176" s="38">
        <v>43904</v>
      </c>
      <c r="D176" s="42" t="s">
        <v>119</v>
      </c>
      <c r="E176" s="43" t="s">
        <v>42</v>
      </c>
      <c r="F176" s="36" t="s">
        <v>38</v>
      </c>
      <c r="G176" s="35">
        <v>1</v>
      </c>
      <c r="H176" s="44">
        <v>15000</v>
      </c>
      <c r="I176" s="44">
        <f t="shared" si="17"/>
        <v>15000</v>
      </c>
    </row>
    <row r="177" s="52" customFormat="1" spans="1:9">
      <c r="A177" s="35"/>
      <c r="B177" s="36" t="s">
        <v>109</v>
      </c>
      <c r="C177" s="38">
        <v>43904</v>
      </c>
      <c r="D177" s="42" t="s">
        <v>119</v>
      </c>
      <c r="E177" s="43" t="s">
        <v>42</v>
      </c>
      <c r="F177" s="36" t="s">
        <v>39</v>
      </c>
      <c r="G177" s="35">
        <v>1</v>
      </c>
      <c r="H177" s="44">
        <v>5000</v>
      </c>
      <c r="I177" s="44">
        <f t="shared" si="17"/>
        <v>5000</v>
      </c>
    </row>
    <row r="178" s="52" customFormat="1" spans="1:9">
      <c r="A178" s="35"/>
      <c r="B178" s="36" t="s">
        <v>109</v>
      </c>
      <c r="C178" s="38">
        <v>43904</v>
      </c>
      <c r="D178" s="42" t="s">
        <v>119</v>
      </c>
      <c r="E178" s="43" t="s">
        <v>42</v>
      </c>
      <c r="F178" s="36" t="s">
        <v>86</v>
      </c>
      <c r="G178" s="35">
        <v>1</v>
      </c>
      <c r="H178" s="44">
        <v>10000</v>
      </c>
      <c r="I178" s="44">
        <f t="shared" si="17"/>
        <v>10000</v>
      </c>
    </row>
    <row r="179" s="52" customFormat="1" spans="1:9">
      <c r="A179" s="35"/>
      <c r="B179" s="36" t="s">
        <v>109</v>
      </c>
      <c r="C179" s="38">
        <v>43904</v>
      </c>
      <c r="D179" s="42" t="s">
        <v>119</v>
      </c>
      <c r="E179" s="43" t="s">
        <v>42</v>
      </c>
      <c r="F179" s="36" t="s">
        <v>88</v>
      </c>
      <c r="G179" s="35">
        <v>1</v>
      </c>
      <c r="H179" s="44">
        <v>35000</v>
      </c>
      <c r="I179" s="44">
        <f t="shared" si="17"/>
        <v>35000</v>
      </c>
    </row>
    <row r="180" s="52" customFormat="1" spans="1:9">
      <c r="A180" s="35"/>
      <c r="B180" s="36" t="s">
        <v>109</v>
      </c>
      <c r="C180" s="38">
        <v>43904</v>
      </c>
      <c r="D180" s="42" t="s">
        <v>119</v>
      </c>
      <c r="E180" s="43" t="s">
        <v>42</v>
      </c>
      <c r="F180" s="36" t="s">
        <v>87</v>
      </c>
      <c r="G180" s="35">
        <v>1</v>
      </c>
      <c r="H180" s="44">
        <v>5000</v>
      </c>
      <c r="I180" s="44">
        <f t="shared" si="17"/>
        <v>5000</v>
      </c>
    </row>
    <row r="181" s="52" customFormat="1" spans="1:9">
      <c r="A181" s="35"/>
      <c r="B181" s="36" t="s">
        <v>109</v>
      </c>
      <c r="C181" s="38">
        <v>43904</v>
      </c>
      <c r="D181" s="42" t="s">
        <v>119</v>
      </c>
      <c r="E181" s="43" t="s">
        <v>42</v>
      </c>
      <c r="F181" s="39" t="s">
        <v>85</v>
      </c>
      <c r="G181" s="35">
        <v>1</v>
      </c>
      <c r="H181" s="44">
        <v>5000</v>
      </c>
      <c r="I181" s="44">
        <f t="shared" si="17"/>
        <v>5000</v>
      </c>
    </row>
    <row r="182" s="52" customFormat="1" spans="1:9">
      <c r="A182" s="35"/>
      <c r="B182" s="36" t="s">
        <v>109</v>
      </c>
      <c r="C182" s="38">
        <v>43904</v>
      </c>
      <c r="D182" s="42" t="s">
        <v>119</v>
      </c>
      <c r="E182" s="43" t="s">
        <v>42</v>
      </c>
      <c r="F182" s="36" t="s">
        <v>90</v>
      </c>
      <c r="G182" s="35">
        <v>1</v>
      </c>
      <c r="H182" s="44">
        <v>4000</v>
      </c>
      <c r="I182" s="44">
        <f t="shared" si="17"/>
        <v>4000</v>
      </c>
    </row>
    <row r="183" s="52" customFormat="1" spans="1:9">
      <c r="A183" s="35"/>
      <c r="B183" s="45"/>
      <c r="C183" s="37"/>
      <c r="D183" s="35"/>
      <c r="E183" s="38"/>
      <c r="F183" s="36"/>
      <c r="G183" s="35"/>
      <c r="H183" s="44"/>
      <c r="I183" s="44"/>
    </row>
    <row r="184" s="52" customFormat="1" spans="1:9">
      <c r="A184" s="35">
        <v>19</v>
      </c>
      <c r="B184" s="36" t="s">
        <v>109</v>
      </c>
      <c r="C184" s="38">
        <v>43904</v>
      </c>
      <c r="D184" s="42" t="s">
        <v>120</v>
      </c>
      <c r="E184" s="43" t="s">
        <v>13</v>
      </c>
      <c r="F184" s="36" t="s">
        <v>14</v>
      </c>
      <c r="G184" s="35">
        <v>1</v>
      </c>
      <c r="H184" s="44">
        <v>41000</v>
      </c>
      <c r="I184" s="44">
        <f t="shared" ref="I184:I193" si="18">H184*G184</f>
        <v>41000</v>
      </c>
    </row>
    <row r="185" s="52" customFormat="1" spans="1:9">
      <c r="A185" s="35"/>
      <c r="B185" s="36" t="s">
        <v>109</v>
      </c>
      <c r="C185" s="38">
        <v>43904</v>
      </c>
      <c r="D185" s="42" t="s">
        <v>120</v>
      </c>
      <c r="E185" s="43" t="s">
        <v>13</v>
      </c>
      <c r="F185" s="36" t="s">
        <v>121</v>
      </c>
      <c r="G185" s="35">
        <v>1</v>
      </c>
      <c r="H185" s="44">
        <v>187000</v>
      </c>
      <c r="I185" s="44">
        <f t="shared" si="18"/>
        <v>187000</v>
      </c>
    </row>
    <row r="186" s="52" customFormat="1" spans="1:9">
      <c r="A186" s="35"/>
      <c r="B186" s="36" t="s">
        <v>109</v>
      </c>
      <c r="C186" s="38">
        <v>43904</v>
      </c>
      <c r="D186" s="42" t="s">
        <v>120</v>
      </c>
      <c r="E186" s="43" t="s">
        <v>13</v>
      </c>
      <c r="F186" s="36" t="s">
        <v>96</v>
      </c>
      <c r="G186" s="35">
        <v>1</v>
      </c>
      <c r="H186" s="44">
        <v>20000</v>
      </c>
      <c r="I186" s="44">
        <f t="shared" si="18"/>
        <v>20000</v>
      </c>
    </row>
    <row r="187" s="52" customFormat="1" spans="1:9">
      <c r="A187" s="35"/>
      <c r="B187" s="36" t="s">
        <v>109</v>
      </c>
      <c r="C187" s="38">
        <v>43904</v>
      </c>
      <c r="D187" s="42" t="s">
        <v>120</v>
      </c>
      <c r="E187" s="43" t="s">
        <v>13</v>
      </c>
      <c r="F187" s="36" t="s">
        <v>39</v>
      </c>
      <c r="G187" s="35">
        <v>1</v>
      </c>
      <c r="H187" s="44">
        <v>5000</v>
      </c>
      <c r="I187" s="44">
        <f t="shared" si="18"/>
        <v>5000</v>
      </c>
    </row>
    <row r="188" s="52" customFormat="1" spans="1:9">
      <c r="A188" s="35"/>
      <c r="B188" s="36" t="s">
        <v>109</v>
      </c>
      <c r="C188" s="38">
        <v>43904</v>
      </c>
      <c r="D188" s="42" t="s">
        <v>120</v>
      </c>
      <c r="E188" s="43" t="s">
        <v>13</v>
      </c>
      <c r="F188" s="36" t="s">
        <v>85</v>
      </c>
      <c r="G188" s="35">
        <v>1</v>
      </c>
      <c r="H188" s="44">
        <v>5000</v>
      </c>
      <c r="I188" s="44">
        <f t="shared" si="18"/>
        <v>5000</v>
      </c>
    </row>
    <row r="189" s="52" customFormat="1" spans="1:9">
      <c r="A189" s="35"/>
      <c r="B189" s="36" t="s">
        <v>109</v>
      </c>
      <c r="C189" s="38">
        <v>43904</v>
      </c>
      <c r="D189" s="42" t="s">
        <v>120</v>
      </c>
      <c r="E189" s="43" t="s">
        <v>13</v>
      </c>
      <c r="F189" s="36" t="s">
        <v>87</v>
      </c>
      <c r="G189" s="35">
        <v>1</v>
      </c>
      <c r="H189" s="44">
        <v>5000</v>
      </c>
      <c r="I189" s="44">
        <f t="shared" si="18"/>
        <v>5000</v>
      </c>
    </row>
    <row r="190" s="52" customFormat="1" spans="1:9">
      <c r="A190" s="35"/>
      <c r="B190" s="36" t="s">
        <v>109</v>
      </c>
      <c r="C190" s="38">
        <v>43904</v>
      </c>
      <c r="D190" s="42" t="s">
        <v>120</v>
      </c>
      <c r="E190" s="43" t="s">
        <v>13</v>
      </c>
      <c r="F190" s="36" t="s">
        <v>86</v>
      </c>
      <c r="G190" s="35">
        <v>1</v>
      </c>
      <c r="H190" s="44">
        <v>10000</v>
      </c>
      <c r="I190" s="44">
        <f t="shared" si="18"/>
        <v>10000</v>
      </c>
    </row>
    <row r="191" s="52" customFormat="1" spans="1:9">
      <c r="A191" s="35"/>
      <c r="B191" s="36" t="s">
        <v>109</v>
      </c>
      <c r="C191" s="38">
        <v>43904</v>
      </c>
      <c r="D191" s="42" t="s">
        <v>120</v>
      </c>
      <c r="E191" s="43" t="s">
        <v>13</v>
      </c>
      <c r="F191" s="36" t="s">
        <v>88</v>
      </c>
      <c r="G191" s="35">
        <v>1</v>
      </c>
      <c r="H191" s="44">
        <v>35000</v>
      </c>
      <c r="I191" s="44">
        <f t="shared" si="18"/>
        <v>35000</v>
      </c>
    </row>
    <row r="192" s="52" customFormat="1" spans="1:9">
      <c r="A192" s="35"/>
      <c r="B192" s="36" t="s">
        <v>109</v>
      </c>
      <c r="C192" s="38">
        <v>43904</v>
      </c>
      <c r="D192" s="42" t="s">
        <v>120</v>
      </c>
      <c r="E192" s="43" t="s">
        <v>13</v>
      </c>
      <c r="F192" s="39" t="s">
        <v>90</v>
      </c>
      <c r="G192" s="35">
        <v>1</v>
      </c>
      <c r="H192" s="44">
        <v>4000</v>
      </c>
      <c r="I192" s="44">
        <f t="shared" si="18"/>
        <v>4000</v>
      </c>
    </row>
    <row r="193" s="52" customFormat="1" spans="1:9">
      <c r="A193" s="35"/>
      <c r="B193" s="45"/>
      <c r="C193" s="51"/>
      <c r="D193" s="35"/>
      <c r="E193" s="38"/>
      <c r="F193" s="36"/>
      <c r="G193" s="35"/>
      <c r="H193" s="44"/>
      <c r="I193" s="44"/>
    </row>
    <row r="194" s="52" customFormat="1" spans="1:9">
      <c r="A194" s="35">
        <v>20</v>
      </c>
      <c r="B194" s="36" t="s">
        <v>122</v>
      </c>
      <c r="C194" s="38">
        <v>43905</v>
      </c>
      <c r="D194" s="42" t="s">
        <v>123</v>
      </c>
      <c r="E194" s="43" t="s">
        <v>13</v>
      </c>
      <c r="F194" s="36" t="s">
        <v>14</v>
      </c>
      <c r="G194" s="35">
        <v>1</v>
      </c>
      <c r="H194" s="44">
        <v>41000</v>
      </c>
      <c r="I194" s="44">
        <f t="shared" ref="I194:I202" si="19">H194*G194</f>
        <v>41000</v>
      </c>
    </row>
    <row r="195" s="52" customFormat="1" spans="1:9">
      <c r="A195" s="35"/>
      <c r="B195" s="36" t="s">
        <v>122</v>
      </c>
      <c r="C195" s="38">
        <v>43905</v>
      </c>
      <c r="D195" s="42" t="s">
        <v>123</v>
      </c>
      <c r="E195" s="43" t="s">
        <v>13</v>
      </c>
      <c r="F195" s="36" t="s">
        <v>124</v>
      </c>
      <c r="G195" s="35">
        <v>1</v>
      </c>
      <c r="H195" s="44">
        <v>187000</v>
      </c>
      <c r="I195" s="44">
        <f t="shared" si="19"/>
        <v>187000</v>
      </c>
    </row>
    <row r="196" s="52" customFormat="1" spans="1:9">
      <c r="A196" s="35"/>
      <c r="B196" s="36" t="s">
        <v>122</v>
      </c>
      <c r="C196" s="38">
        <v>43905</v>
      </c>
      <c r="D196" s="42" t="s">
        <v>123</v>
      </c>
      <c r="E196" s="43" t="s">
        <v>13</v>
      </c>
      <c r="F196" s="36" t="s">
        <v>39</v>
      </c>
      <c r="G196" s="35">
        <v>1</v>
      </c>
      <c r="H196" s="44">
        <v>5000</v>
      </c>
      <c r="I196" s="44">
        <f t="shared" si="19"/>
        <v>5000</v>
      </c>
    </row>
    <row r="197" s="52" customFormat="1" spans="1:9">
      <c r="A197" s="35"/>
      <c r="B197" s="36" t="s">
        <v>122</v>
      </c>
      <c r="C197" s="38">
        <v>43905</v>
      </c>
      <c r="D197" s="42" t="s">
        <v>123</v>
      </c>
      <c r="E197" s="43" t="s">
        <v>13</v>
      </c>
      <c r="F197" s="36" t="s">
        <v>85</v>
      </c>
      <c r="G197" s="35">
        <v>1</v>
      </c>
      <c r="H197" s="44">
        <v>5000</v>
      </c>
      <c r="I197" s="44">
        <f t="shared" si="19"/>
        <v>5000</v>
      </c>
    </row>
    <row r="198" s="52" customFormat="1" spans="1:9">
      <c r="A198" s="35"/>
      <c r="B198" s="36" t="s">
        <v>122</v>
      </c>
      <c r="C198" s="38">
        <v>43905</v>
      </c>
      <c r="D198" s="42" t="s">
        <v>123</v>
      </c>
      <c r="E198" s="43" t="s">
        <v>13</v>
      </c>
      <c r="F198" s="36" t="s">
        <v>86</v>
      </c>
      <c r="G198" s="35">
        <v>1</v>
      </c>
      <c r="H198" s="44">
        <v>10000</v>
      </c>
      <c r="I198" s="44">
        <f t="shared" si="19"/>
        <v>10000</v>
      </c>
    </row>
    <row r="199" s="52" customFormat="1" spans="1:9">
      <c r="A199" s="35"/>
      <c r="B199" s="36" t="s">
        <v>122</v>
      </c>
      <c r="C199" s="38">
        <v>43905</v>
      </c>
      <c r="D199" s="42" t="s">
        <v>123</v>
      </c>
      <c r="E199" s="43" t="s">
        <v>13</v>
      </c>
      <c r="F199" s="36" t="s">
        <v>87</v>
      </c>
      <c r="G199" s="35">
        <v>1</v>
      </c>
      <c r="H199" s="44">
        <v>5000</v>
      </c>
      <c r="I199" s="44">
        <f t="shared" si="19"/>
        <v>5000</v>
      </c>
    </row>
    <row r="200" s="52" customFormat="1" spans="1:9">
      <c r="A200" s="35"/>
      <c r="B200" s="36" t="s">
        <v>122</v>
      </c>
      <c r="C200" s="38">
        <v>43905</v>
      </c>
      <c r="D200" s="42" t="s">
        <v>123</v>
      </c>
      <c r="E200" s="43" t="s">
        <v>13</v>
      </c>
      <c r="F200" s="36" t="s">
        <v>93</v>
      </c>
      <c r="G200" s="35">
        <v>1</v>
      </c>
      <c r="H200" s="44">
        <v>30000</v>
      </c>
      <c r="I200" s="44">
        <f t="shared" si="19"/>
        <v>30000</v>
      </c>
    </row>
    <row r="201" s="52" customFormat="1" spans="1:9">
      <c r="A201" s="35"/>
      <c r="B201" s="36" t="s">
        <v>122</v>
      </c>
      <c r="C201" s="38">
        <v>43905</v>
      </c>
      <c r="D201" s="42" t="s">
        <v>123</v>
      </c>
      <c r="E201" s="43" t="s">
        <v>13</v>
      </c>
      <c r="F201" s="36" t="s">
        <v>90</v>
      </c>
      <c r="G201" s="35">
        <v>1</v>
      </c>
      <c r="H201" s="44">
        <v>4000</v>
      </c>
      <c r="I201" s="44">
        <f t="shared" si="19"/>
        <v>4000</v>
      </c>
    </row>
    <row r="202" s="52" customFormat="1" spans="1:9">
      <c r="A202" s="35"/>
      <c r="B202" s="45"/>
      <c r="C202" s="51"/>
      <c r="D202" s="35"/>
      <c r="E202" s="38"/>
      <c r="F202" s="36"/>
      <c r="G202" s="35"/>
      <c r="H202" s="44"/>
      <c r="I202" s="44"/>
    </row>
    <row r="203" s="52" customFormat="1" spans="1:9">
      <c r="A203" s="35">
        <v>21</v>
      </c>
      <c r="B203" s="36" t="s">
        <v>122</v>
      </c>
      <c r="C203" s="38">
        <v>43905</v>
      </c>
      <c r="D203" s="42" t="s">
        <v>125</v>
      </c>
      <c r="E203" s="43" t="s">
        <v>13</v>
      </c>
      <c r="F203" s="36" t="s">
        <v>14</v>
      </c>
      <c r="G203" s="35">
        <v>1</v>
      </c>
      <c r="H203" s="44">
        <v>41000</v>
      </c>
      <c r="I203" s="44">
        <f t="shared" ref="I203:I212" si="20">H203*G203</f>
        <v>41000</v>
      </c>
    </row>
    <row r="204" s="52" customFormat="1" spans="1:9">
      <c r="A204" s="35"/>
      <c r="B204" s="36" t="s">
        <v>122</v>
      </c>
      <c r="C204" s="38">
        <v>43905</v>
      </c>
      <c r="D204" s="42" t="s">
        <v>125</v>
      </c>
      <c r="E204" s="43" t="s">
        <v>13</v>
      </c>
      <c r="F204" s="36" t="s">
        <v>39</v>
      </c>
      <c r="G204" s="35">
        <v>1</v>
      </c>
      <c r="H204" s="44">
        <v>5000</v>
      </c>
      <c r="I204" s="44">
        <f t="shared" si="20"/>
        <v>5000</v>
      </c>
    </row>
    <row r="205" s="52" customFormat="1" spans="1:9">
      <c r="A205" s="35"/>
      <c r="B205" s="36" t="s">
        <v>122</v>
      </c>
      <c r="C205" s="38">
        <v>43905</v>
      </c>
      <c r="D205" s="42" t="s">
        <v>125</v>
      </c>
      <c r="E205" s="43" t="s">
        <v>13</v>
      </c>
      <c r="F205" s="36" t="s">
        <v>85</v>
      </c>
      <c r="G205" s="35">
        <v>1</v>
      </c>
      <c r="H205" s="44">
        <v>5000</v>
      </c>
      <c r="I205" s="44">
        <f t="shared" si="20"/>
        <v>5000</v>
      </c>
    </row>
    <row r="206" s="52" customFormat="1" spans="1:9">
      <c r="A206" s="35"/>
      <c r="B206" s="36" t="s">
        <v>122</v>
      </c>
      <c r="C206" s="38">
        <v>43905</v>
      </c>
      <c r="D206" s="42" t="s">
        <v>125</v>
      </c>
      <c r="E206" s="43" t="s">
        <v>13</v>
      </c>
      <c r="F206" s="36" t="s">
        <v>87</v>
      </c>
      <c r="G206" s="35">
        <v>1</v>
      </c>
      <c r="H206" s="44">
        <v>5000</v>
      </c>
      <c r="I206" s="44">
        <f t="shared" si="20"/>
        <v>5000</v>
      </c>
    </row>
    <row r="207" s="52" customFormat="1" spans="1:9">
      <c r="A207" s="35"/>
      <c r="B207" s="36" t="s">
        <v>122</v>
      </c>
      <c r="C207" s="38">
        <v>43905</v>
      </c>
      <c r="D207" s="42" t="s">
        <v>125</v>
      </c>
      <c r="E207" s="43" t="s">
        <v>13</v>
      </c>
      <c r="F207" s="36" t="s">
        <v>86</v>
      </c>
      <c r="G207" s="35">
        <v>1</v>
      </c>
      <c r="H207" s="44">
        <v>10000</v>
      </c>
      <c r="I207" s="44">
        <f t="shared" si="20"/>
        <v>10000</v>
      </c>
    </row>
    <row r="208" s="52" customFormat="1" spans="1:9">
      <c r="A208" s="35"/>
      <c r="B208" s="36" t="s">
        <v>122</v>
      </c>
      <c r="C208" s="38">
        <v>43905</v>
      </c>
      <c r="D208" s="42" t="s">
        <v>125</v>
      </c>
      <c r="E208" s="43" t="s">
        <v>13</v>
      </c>
      <c r="F208" s="36" t="s">
        <v>93</v>
      </c>
      <c r="G208" s="35">
        <v>1</v>
      </c>
      <c r="H208" s="44">
        <v>30000</v>
      </c>
      <c r="I208" s="44">
        <f t="shared" si="20"/>
        <v>30000</v>
      </c>
    </row>
    <row r="209" s="52" customFormat="1" spans="1:9">
      <c r="A209" s="35"/>
      <c r="B209" s="36" t="s">
        <v>122</v>
      </c>
      <c r="C209" s="38">
        <v>43905</v>
      </c>
      <c r="D209" s="42" t="s">
        <v>125</v>
      </c>
      <c r="E209" s="43" t="s">
        <v>13</v>
      </c>
      <c r="F209" s="36" t="s">
        <v>90</v>
      </c>
      <c r="G209" s="35">
        <v>1</v>
      </c>
      <c r="H209" s="44">
        <v>4000</v>
      </c>
      <c r="I209" s="44">
        <f t="shared" si="20"/>
        <v>4000</v>
      </c>
    </row>
    <row r="210" s="52" customFormat="1" spans="1:9">
      <c r="A210" s="35"/>
      <c r="B210" s="36" t="s">
        <v>122</v>
      </c>
      <c r="C210" s="38">
        <v>43905</v>
      </c>
      <c r="D210" s="42" t="s">
        <v>125</v>
      </c>
      <c r="E210" s="43" t="s">
        <v>13</v>
      </c>
      <c r="F210" s="36" t="s">
        <v>29</v>
      </c>
      <c r="G210" s="35">
        <v>1</v>
      </c>
      <c r="H210" s="44">
        <v>35000</v>
      </c>
      <c r="I210" s="44">
        <f t="shared" si="20"/>
        <v>35000</v>
      </c>
    </row>
    <row r="211" s="52" customFormat="1" spans="1:9">
      <c r="A211" s="35"/>
      <c r="B211" s="36" t="s">
        <v>122</v>
      </c>
      <c r="C211" s="38">
        <v>43905</v>
      </c>
      <c r="D211" s="42" t="s">
        <v>125</v>
      </c>
      <c r="E211" s="43" t="s">
        <v>13</v>
      </c>
      <c r="F211" s="36" t="s">
        <v>111</v>
      </c>
      <c r="G211" s="35">
        <v>2</v>
      </c>
      <c r="H211" s="44">
        <v>30000</v>
      </c>
      <c r="I211" s="44">
        <f t="shared" si="20"/>
        <v>60000</v>
      </c>
    </row>
    <row r="212" s="52" customFormat="1" spans="1:9">
      <c r="A212" s="35"/>
      <c r="B212" s="36" t="s">
        <v>122</v>
      </c>
      <c r="C212" s="38">
        <v>43905</v>
      </c>
      <c r="D212" s="42" t="s">
        <v>125</v>
      </c>
      <c r="E212" s="43" t="s">
        <v>13</v>
      </c>
      <c r="F212" s="36" t="s">
        <v>121</v>
      </c>
      <c r="G212" s="35">
        <v>1</v>
      </c>
      <c r="H212" s="44">
        <v>187000</v>
      </c>
      <c r="I212" s="44">
        <f t="shared" si="20"/>
        <v>187000</v>
      </c>
    </row>
    <row r="213" s="52" customFormat="1" spans="1:9">
      <c r="A213" s="35"/>
      <c r="B213" s="45"/>
      <c r="C213" s="51"/>
      <c r="D213" s="35"/>
      <c r="E213" s="38"/>
      <c r="F213" s="36"/>
      <c r="G213" s="35"/>
      <c r="H213" s="44"/>
      <c r="I213" s="44"/>
    </row>
    <row r="214" s="52" customFormat="1" spans="1:9">
      <c r="A214" s="35">
        <v>22</v>
      </c>
      <c r="B214" s="36" t="s">
        <v>122</v>
      </c>
      <c r="C214" s="38">
        <v>43905</v>
      </c>
      <c r="D214" s="42" t="s">
        <v>126</v>
      </c>
      <c r="E214" s="43" t="s">
        <v>13</v>
      </c>
      <c r="F214" s="36" t="s">
        <v>14</v>
      </c>
      <c r="G214" s="35">
        <v>1</v>
      </c>
      <c r="H214" s="44">
        <v>41000</v>
      </c>
      <c r="I214" s="44">
        <f t="shared" ref="I214:I223" si="21">H214*G214</f>
        <v>41000</v>
      </c>
    </row>
    <row r="215" s="52" customFormat="1" spans="1:9">
      <c r="A215" s="35"/>
      <c r="B215" s="36" t="s">
        <v>122</v>
      </c>
      <c r="C215" s="38">
        <v>43905</v>
      </c>
      <c r="D215" s="42" t="s">
        <v>126</v>
      </c>
      <c r="E215" s="43" t="s">
        <v>13</v>
      </c>
      <c r="F215" s="36" t="s">
        <v>39</v>
      </c>
      <c r="G215" s="35">
        <v>1</v>
      </c>
      <c r="H215" s="44">
        <v>5000</v>
      </c>
      <c r="I215" s="44">
        <f t="shared" si="21"/>
        <v>5000</v>
      </c>
    </row>
    <row r="216" s="52" customFormat="1" spans="1:9">
      <c r="A216" s="35"/>
      <c r="B216" s="36" t="s">
        <v>122</v>
      </c>
      <c r="C216" s="38">
        <v>43905</v>
      </c>
      <c r="D216" s="42" t="s">
        <v>126</v>
      </c>
      <c r="E216" s="43" t="s">
        <v>13</v>
      </c>
      <c r="F216" s="36" t="s">
        <v>38</v>
      </c>
      <c r="G216" s="35">
        <v>1</v>
      </c>
      <c r="H216" s="44">
        <v>15000</v>
      </c>
      <c r="I216" s="44">
        <f t="shared" si="21"/>
        <v>15000</v>
      </c>
    </row>
    <row r="217" s="52" customFormat="1" spans="1:9">
      <c r="A217" s="35"/>
      <c r="B217" s="36" t="s">
        <v>122</v>
      </c>
      <c r="C217" s="38">
        <v>43905</v>
      </c>
      <c r="D217" s="42" t="s">
        <v>126</v>
      </c>
      <c r="E217" s="43" t="s">
        <v>13</v>
      </c>
      <c r="F217" s="36" t="s">
        <v>127</v>
      </c>
      <c r="G217" s="35">
        <v>1</v>
      </c>
      <c r="H217" s="44">
        <v>18000</v>
      </c>
      <c r="I217" s="44">
        <f t="shared" si="21"/>
        <v>18000</v>
      </c>
    </row>
    <row r="218" s="52" customFormat="1" spans="1:9">
      <c r="A218" s="35"/>
      <c r="B218" s="36" t="s">
        <v>122</v>
      </c>
      <c r="C218" s="38">
        <v>43905</v>
      </c>
      <c r="D218" s="42" t="s">
        <v>126</v>
      </c>
      <c r="E218" s="43" t="s">
        <v>13</v>
      </c>
      <c r="F218" s="36" t="s">
        <v>87</v>
      </c>
      <c r="G218" s="35">
        <v>1</v>
      </c>
      <c r="H218" s="44">
        <v>5000</v>
      </c>
      <c r="I218" s="44">
        <f t="shared" si="21"/>
        <v>5000</v>
      </c>
    </row>
    <row r="219" s="52" customFormat="1" spans="1:9">
      <c r="A219" s="35"/>
      <c r="B219" s="36" t="s">
        <v>122</v>
      </c>
      <c r="C219" s="38">
        <v>43905</v>
      </c>
      <c r="D219" s="42" t="s">
        <v>126</v>
      </c>
      <c r="E219" s="43" t="s">
        <v>13</v>
      </c>
      <c r="F219" s="36" t="s">
        <v>86</v>
      </c>
      <c r="G219" s="35">
        <v>1</v>
      </c>
      <c r="H219" s="44">
        <v>10000</v>
      </c>
      <c r="I219" s="44">
        <f t="shared" si="21"/>
        <v>10000</v>
      </c>
    </row>
    <row r="220" s="52" customFormat="1" spans="1:9">
      <c r="A220" s="35"/>
      <c r="B220" s="36" t="s">
        <v>122</v>
      </c>
      <c r="C220" s="38">
        <v>43905</v>
      </c>
      <c r="D220" s="42" t="s">
        <v>126</v>
      </c>
      <c r="E220" s="43" t="s">
        <v>13</v>
      </c>
      <c r="F220" s="36" t="s">
        <v>93</v>
      </c>
      <c r="G220" s="35">
        <v>1</v>
      </c>
      <c r="H220" s="44">
        <v>30000</v>
      </c>
      <c r="I220" s="44">
        <f t="shared" si="21"/>
        <v>30000</v>
      </c>
    </row>
    <row r="221" s="52" customFormat="1" spans="1:9">
      <c r="A221" s="35"/>
      <c r="B221" s="36" t="s">
        <v>122</v>
      </c>
      <c r="C221" s="38">
        <v>43905</v>
      </c>
      <c r="D221" s="42" t="s">
        <v>126</v>
      </c>
      <c r="E221" s="43" t="s">
        <v>13</v>
      </c>
      <c r="F221" s="36" t="s">
        <v>90</v>
      </c>
      <c r="G221" s="35">
        <v>1</v>
      </c>
      <c r="H221" s="44">
        <v>4000</v>
      </c>
      <c r="I221" s="44">
        <f t="shared" si="21"/>
        <v>4000</v>
      </c>
    </row>
    <row r="222" s="52" customFormat="1" spans="1:9">
      <c r="A222" s="35"/>
      <c r="B222" s="45"/>
      <c r="C222" s="51"/>
      <c r="D222" s="35"/>
      <c r="E222" s="38"/>
      <c r="F222" s="36"/>
      <c r="G222" s="35"/>
      <c r="H222" s="44"/>
      <c r="I222" s="44"/>
    </row>
    <row r="223" s="52" customFormat="1" spans="1:9">
      <c r="A223" s="35">
        <v>23</v>
      </c>
      <c r="B223" s="36" t="s">
        <v>122</v>
      </c>
      <c r="C223" s="38">
        <v>43905</v>
      </c>
      <c r="D223" s="42" t="s">
        <v>128</v>
      </c>
      <c r="E223" s="43" t="s">
        <v>102</v>
      </c>
      <c r="F223" s="36" t="s">
        <v>14</v>
      </c>
      <c r="G223" s="35">
        <v>1</v>
      </c>
      <c r="H223" s="44">
        <v>41000</v>
      </c>
      <c r="I223" s="44">
        <f t="shared" ref="I223:I232" si="22">H223*G223</f>
        <v>41000</v>
      </c>
    </row>
    <row r="224" s="52" customFormat="1" spans="1:9">
      <c r="A224" s="35"/>
      <c r="B224" s="36" t="s">
        <v>122</v>
      </c>
      <c r="C224" s="38">
        <v>43905</v>
      </c>
      <c r="D224" s="42" t="s">
        <v>128</v>
      </c>
      <c r="E224" s="43" t="s">
        <v>102</v>
      </c>
      <c r="F224" s="36" t="s">
        <v>39</v>
      </c>
      <c r="G224" s="35">
        <v>1</v>
      </c>
      <c r="H224" s="44">
        <v>5000</v>
      </c>
      <c r="I224" s="44">
        <f t="shared" si="22"/>
        <v>5000</v>
      </c>
    </row>
    <row r="225" s="52" customFormat="1" spans="1:9">
      <c r="A225" s="35"/>
      <c r="B225" s="36" t="s">
        <v>122</v>
      </c>
      <c r="C225" s="38">
        <v>43905</v>
      </c>
      <c r="D225" s="42" t="s">
        <v>128</v>
      </c>
      <c r="E225" s="43" t="s">
        <v>102</v>
      </c>
      <c r="F225" s="36" t="s">
        <v>85</v>
      </c>
      <c r="G225" s="35">
        <v>1</v>
      </c>
      <c r="H225" s="44">
        <v>5000</v>
      </c>
      <c r="I225" s="44">
        <f t="shared" si="22"/>
        <v>5000</v>
      </c>
    </row>
    <row r="226" s="52" customFormat="1" spans="1:9">
      <c r="A226" s="35"/>
      <c r="B226" s="36" t="s">
        <v>122</v>
      </c>
      <c r="C226" s="38">
        <v>43905</v>
      </c>
      <c r="D226" s="42" t="s">
        <v>128</v>
      </c>
      <c r="E226" s="43" t="s">
        <v>102</v>
      </c>
      <c r="F226" s="36" t="s">
        <v>88</v>
      </c>
      <c r="G226" s="35">
        <v>1</v>
      </c>
      <c r="H226" s="44">
        <v>35000</v>
      </c>
      <c r="I226" s="44">
        <f t="shared" si="22"/>
        <v>35000</v>
      </c>
    </row>
    <row r="227" s="52" customFormat="1" spans="1:9">
      <c r="A227" s="35"/>
      <c r="B227" s="36" t="s">
        <v>122</v>
      </c>
      <c r="C227" s="38">
        <v>43905</v>
      </c>
      <c r="D227" s="42" t="s">
        <v>128</v>
      </c>
      <c r="E227" s="43" t="s">
        <v>102</v>
      </c>
      <c r="F227" s="36" t="s">
        <v>86</v>
      </c>
      <c r="G227" s="35">
        <v>1</v>
      </c>
      <c r="H227" s="44">
        <v>10000</v>
      </c>
      <c r="I227" s="44">
        <f t="shared" si="22"/>
        <v>10000</v>
      </c>
    </row>
    <row r="228" s="52" customFormat="1" spans="1:9">
      <c r="A228" s="35"/>
      <c r="B228" s="36" t="s">
        <v>122</v>
      </c>
      <c r="C228" s="38">
        <v>43905</v>
      </c>
      <c r="D228" s="42" t="s">
        <v>128</v>
      </c>
      <c r="E228" s="43" t="s">
        <v>102</v>
      </c>
      <c r="F228" s="36" t="s">
        <v>87</v>
      </c>
      <c r="G228" s="35">
        <v>1</v>
      </c>
      <c r="H228" s="44">
        <v>5000</v>
      </c>
      <c r="I228" s="44">
        <f t="shared" si="22"/>
        <v>5000</v>
      </c>
    </row>
    <row r="229" s="52" customFormat="1" spans="1:9">
      <c r="A229" s="35"/>
      <c r="B229" s="36" t="s">
        <v>122</v>
      </c>
      <c r="C229" s="38">
        <v>43905</v>
      </c>
      <c r="D229" s="42" t="s">
        <v>128</v>
      </c>
      <c r="E229" s="43" t="s">
        <v>102</v>
      </c>
      <c r="F229" s="36" t="s">
        <v>129</v>
      </c>
      <c r="G229" s="35">
        <v>1</v>
      </c>
      <c r="H229" s="44">
        <v>138000</v>
      </c>
      <c r="I229" s="44">
        <f t="shared" si="22"/>
        <v>138000</v>
      </c>
    </row>
    <row r="230" s="52" customFormat="1" spans="1:9">
      <c r="A230" s="35"/>
      <c r="B230" s="36" t="s">
        <v>122</v>
      </c>
      <c r="C230" s="38">
        <v>43905</v>
      </c>
      <c r="D230" s="42" t="s">
        <v>128</v>
      </c>
      <c r="E230" s="43" t="s">
        <v>102</v>
      </c>
      <c r="F230" s="36" t="s">
        <v>29</v>
      </c>
      <c r="G230" s="35">
        <v>1</v>
      </c>
      <c r="H230" s="44">
        <v>35000</v>
      </c>
      <c r="I230" s="44">
        <f t="shared" si="22"/>
        <v>35000</v>
      </c>
    </row>
    <row r="231" s="52" customFormat="1" spans="1:9">
      <c r="A231" s="35"/>
      <c r="B231" s="36" t="s">
        <v>122</v>
      </c>
      <c r="C231" s="38">
        <v>43905</v>
      </c>
      <c r="D231" s="42" t="s">
        <v>128</v>
      </c>
      <c r="E231" s="43" t="s">
        <v>102</v>
      </c>
      <c r="F231" s="36" t="s">
        <v>18</v>
      </c>
      <c r="G231" s="35">
        <v>1</v>
      </c>
      <c r="H231" s="44">
        <v>30000</v>
      </c>
      <c r="I231" s="44">
        <f t="shared" si="22"/>
        <v>30000</v>
      </c>
    </row>
    <row r="232" s="52" customFormat="1" spans="1:9">
      <c r="A232" s="35"/>
      <c r="B232" s="36" t="s">
        <v>122</v>
      </c>
      <c r="C232" s="38">
        <v>43905</v>
      </c>
      <c r="D232" s="42" t="s">
        <v>128</v>
      </c>
      <c r="E232" s="43" t="s">
        <v>102</v>
      </c>
      <c r="F232" s="36" t="s">
        <v>90</v>
      </c>
      <c r="G232" s="35">
        <v>1</v>
      </c>
      <c r="H232" s="44">
        <v>4000</v>
      </c>
      <c r="I232" s="44">
        <f t="shared" si="22"/>
        <v>4000</v>
      </c>
    </row>
    <row r="233" s="52" customFormat="1" spans="1:9">
      <c r="A233" s="35"/>
      <c r="B233" s="56"/>
      <c r="C233" s="57"/>
      <c r="D233" s="35"/>
      <c r="E233" s="38"/>
      <c r="F233" s="36"/>
      <c r="G233" s="35"/>
      <c r="H233" s="44"/>
      <c r="I233" s="44"/>
    </row>
    <row r="234" s="52" customFormat="1" spans="1:9">
      <c r="A234" s="35">
        <v>24</v>
      </c>
      <c r="B234" s="36" t="s">
        <v>122</v>
      </c>
      <c r="C234" s="38">
        <v>43905</v>
      </c>
      <c r="D234" s="42" t="s">
        <v>130</v>
      </c>
      <c r="E234" s="43" t="s">
        <v>13</v>
      </c>
      <c r="F234" s="36" t="s">
        <v>14</v>
      </c>
      <c r="G234" s="35">
        <v>1</v>
      </c>
      <c r="H234" s="44">
        <v>41000</v>
      </c>
      <c r="I234" s="44">
        <f t="shared" ref="I234:I243" si="23">H234*G234</f>
        <v>41000</v>
      </c>
    </row>
    <row r="235" s="52" customFormat="1" spans="1:9">
      <c r="A235" s="35"/>
      <c r="B235" s="36" t="s">
        <v>122</v>
      </c>
      <c r="C235" s="38">
        <v>43905</v>
      </c>
      <c r="D235" s="42" t="s">
        <v>130</v>
      </c>
      <c r="E235" s="43" t="s">
        <v>13</v>
      </c>
      <c r="F235" s="36" t="s">
        <v>39</v>
      </c>
      <c r="G235" s="35">
        <v>1</v>
      </c>
      <c r="H235" s="44">
        <v>5000</v>
      </c>
      <c r="I235" s="44">
        <f t="shared" si="23"/>
        <v>5000</v>
      </c>
    </row>
    <row r="236" s="52" customFormat="1" spans="1:9">
      <c r="A236" s="35"/>
      <c r="B236" s="36" t="s">
        <v>122</v>
      </c>
      <c r="C236" s="38">
        <v>43905</v>
      </c>
      <c r="D236" s="42" t="s">
        <v>130</v>
      </c>
      <c r="E236" s="43" t="s">
        <v>13</v>
      </c>
      <c r="F236" s="36" t="s">
        <v>85</v>
      </c>
      <c r="G236" s="35">
        <v>1</v>
      </c>
      <c r="H236" s="44">
        <v>5000</v>
      </c>
      <c r="I236" s="44">
        <f t="shared" si="23"/>
        <v>5000</v>
      </c>
    </row>
    <row r="237" s="52" customFormat="1" spans="1:9">
      <c r="A237" s="35"/>
      <c r="B237" s="36" t="s">
        <v>122</v>
      </c>
      <c r="C237" s="38">
        <v>43905</v>
      </c>
      <c r="D237" s="42" t="s">
        <v>130</v>
      </c>
      <c r="E237" s="43" t="s">
        <v>13</v>
      </c>
      <c r="F237" s="36" t="s">
        <v>87</v>
      </c>
      <c r="G237" s="35">
        <v>1</v>
      </c>
      <c r="H237" s="44">
        <v>5000</v>
      </c>
      <c r="I237" s="44">
        <f t="shared" si="23"/>
        <v>5000</v>
      </c>
    </row>
    <row r="238" s="52" customFormat="1" spans="1:9">
      <c r="A238" s="35"/>
      <c r="B238" s="36" t="s">
        <v>122</v>
      </c>
      <c r="C238" s="38">
        <v>43905</v>
      </c>
      <c r="D238" s="42" t="s">
        <v>130</v>
      </c>
      <c r="E238" s="43" t="s">
        <v>13</v>
      </c>
      <c r="F238" s="36" t="s">
        <v>86</v>
      </c>
      <c r="G238" s="35">
        <v>1</v>
      </c>
      <c r="H238" s="44">
        <v>10000</v>
      </c>
      <c r="I238" s="44">
        <f t="shared" si="23"/>
        <v>10000</v>
      </c>
    </row>
    <row r="239" s="52" customFormat="1" spans="1:9">
      <c r="A239" s="35"/>
      <c r="B239" s="36" t="s">
        <v>122</v>
      </c>
      <c r="C239" s="38">
        <v>43905</v>
      </c>
      <c r="D239" s="42" t="s">
        <v>130</v>
      </c>
      <c r="E239" s="43" t="s">
        <v>13</v>
      </c>
      <c r="F239" s="36" t="s">
        <v>88</v>
      </c>
      <c r="G239" s="35">
        <v>1</v>
      </c>
      <c r="H239" s="44">
        <v>35000</v>
      </c>
      <c r="I239" s="44">
        <f t="shared" si="23"/>
        <v>35000</v>
      </c>
    </row>
    <row r="240" s="52" customFormat="1" spans="1:9">
      <c r="A240" s="35"/>
      <c r="B240" s="36" t="s">
        <v>122</v>
      </c>
      <c r="C240" s="38">
        <v>43905</v>
      </c>
      <c r="D240" s="42" t="s">
        <v>130</v>
      </c>
      <c r="E240" s="43" t="s">
        <v>13</v>
      </c>
      <c r="F240" s="36" t="s">
        <v>89</v>
      </c>
      <c r="G240" s="35">
        <v>1</v>
      </c>
      <c r="H240" s="44">
        <v>45000</v>
      </c>
      <c r="I240" s="44">
        <f t="shared" si="23"/>
        <v>45000</v>
      </c>
    </row>
    <row r="241" s="52" customFormat="1" spans="1:9">
      <c r="A241" s="35"/>
      <c r="B241" s="36" t="s">
        <v>122</v>
      </c>
      <c r="C241" s="38">
        <v>43905</v>
      </c>
      <c r="D241" s="42" t="s">
        <v>130</v>
      </c>
      <c r="E241" s="43" t="s">
        <v>13</v>
      </c>
      <c r="F241" s="36" t="s">
        <v>29</v>
      </c>
      <c r="G241" s="35">
        <v>1</v>
      </c>
      <c r="H241" s="44">
        <v>45000</v>
      </c>
      <c r="I241" s="44">
        <f t="shared" si="23"/>
        <v>45000</v>
      </c>
    </row>
    <row r="242" s="52" customFormat="1" spans="1:9">
      <c r="A242" s="35"/>
      <c r="B242" s="36" t="s">
        <v>122</v>
      </c>
      <c r="C242" s="38">
        <v>43905</v>
      </c>
      <c r="D242" s="42" t="s">
        <v>130</v>
      </c>
      <c r="E242" s="43" t="s">
        <v>13</v>
      </c>
      <c r="F242" s="36" t="s">
        <v>90</v>
      </c>
      <c r="G242" s="35">
        <v>1</v>
      </c>
      <c r="H242" s="44">
        <v>4000</v>
      </c>
      <c r="I242" s="44">
        <f t="shared" si="23"/>
        <v>4000</v>
      </c>
    </row>
    <row r="243" s="52" customFormat="1" spans="1:9">
      <c r="A243" s="35"/>
      <c r="B243" s="36"/>
      <c r="C243" s="38"/>
      <c r="D243" s="42"/>
      <c r="E243" s="43"/>
      <c r="F243" s="36"/>
      <c r="G243" s="35"/>
      <c r="H243" s="44"/>
      <c r="I243" s="44"/>
    </row>
    <row r="244" s="52" customFormat="1" spans="1:9">
      <c r="A244" s="35">
        <v>25</v>
      </c>
      <c r="B244" s="36" t="s">
        <v>122</v>
      </c>
      <c r="C244" s="38">
        <v>43905</v>
      </c>
      <c r="D244" s="42" t="s">
        <v>131</v>
      </c>
      <c r="E244" s="43" t="s">
        <v>13</v>
      </c>
      <c r="F244" s="36" t="s">
        <v>14</v>
      </c>
      <c r="G244" s="35">
        <v>1</v>
      </c>
      <c r="H244" s="44">
        <v>41000</v>
      </c>
      <c r="I244" s="44">
        <f t="shared" ref="I244:I252" si="24">H244*G244</f>
        <v>41000</v>
      </c>
    </row>
    <row r="245" s="52" customFormat="1" spans="1:9">
      <c r="A245" s="35"/>
      <c r="B245" s="36" t="s">
        <v>122</v>
      </c>
      <c r="C245" s="38">
        <v>43905</v>
      </c>
      <c r="D245" s="42" t="s">
        <v>131</v>
      </c>
      <c r="E245" s="43" t="s">
        <v>13</v>
      </c>
      <c r="F245" s="36" t="s">
        <v>38</v>
      </c>
      <c r="G245" s="35">
        <v>1</v>
      </c>
      <c r="H245" s="44">
        <v>15000</v>
      </c>
      <c r="I245" s="44">
        <f t="shared" si="24"/>
        <v>15000</v>
      </c>
    </row>
    <row r="246" s="52" customFormat="1" spans="1:9">
      <c r="A246" s="35"/>
      <c r="B246" s="36" t="s">
        <v>122</v>
      </c>
      <c r="C246" s="38">
        <v>43905</v>
      </c>
      <c r="D246" s="42" t="s">
        <v>131</v>
      </c>
      <c r="E246" s="43" t="s">
        <v>13</v>
      </c>
      <c r="F246" s="36" t="s">
        <v>39</v>
      </c>
      <c r="G246" s="35">
        <v>1</v>
      </c>
      <c r="H246" s="44">
        <v>5000</v>
      </c>
      <c r="I246" s="44">
        <f t="shared" si="24"/>
        <v>5000</v>
      </c>
    </row>
    <row r="247" s="52" customFormat="1" spans="1:9">
      <c r="A247" s="35"/>
      <c r="B247" s="36" t="s">
        <v>122</v>
      </c>
      <c r="C247" s="38">
        <v>43905</v>
      </c>
      <c r="D247" s="42" t="s">
        <v>131</v>
      </c>
      <c r="E247" s="43" t="s">
        <v>13</v>
      </c>
      <c r="F247" s="36" t="s">
        <v>85</v>
      </c>
      <c r="G247" s="35">
        <v>1</v>
      </c>
      <c r="H247" s="44">
        <v>5000</v>
      </c>
      <c r="I247" s="44">
        <f t="shared" si="24"/>
        <v>5000</v>
      </c>
    </row>
    <row r="248" s="52" customFormat="1" spans="1:9">
      <c r="A248" s="35"/>
      <c r="B248" s="36" t="s">
        <v>122</v>
      </c>
      <c r="C248" s="38">
        <v>43905</v>
      </c>
      <c r="D248" s="42" t="s">
        <v>131</v>
      </c>
      <c r="E248" s="43" t="s">
        <v>13</v>
      </c>
      <c r="F248" s="36" t="s">
        <v>86</v>
      </c>
      <c r="G248" s="35">
        <v>1</v>
      </c>
      <c r="H248" s="44">
        <v>10000</v>
      </c>
      <c r="I248" s="44">
        <f t="shared" si="24"/>
        <v>10000</v>
      </c>
    </row>
    <row r="249" s="52" customFormat="1" spans="1:9">
      <c r="A249" s="35"/>
      <c r="B249" s="36" t="s">
        <v>122</v>
      </c>
      <c r="C249" s="38">
        <v>43905</v>
      </c>
      <c r="D249" s="42" t="s">
        <v>131</v>
      </c>
      <c r="E249" s="43" t="s">
        <v>13</v>
      </c>
      <c r="F249" s="36" t="s">
        <v>87</v>
      </c>
      <c r="G249" s="35">
        <v>1</v>
      </c>
      <c r="H249" s="44">
        <v>5000</v>
      </c>
      <c r="I249" s="44">
        <f t="shared" si="24"/>
        <v>5000</v>
      </c>
    </row>
    <row r="250" s="52" customFormat="1" spans="1:9">
      <c r="A250" s="35"/>
      <c r="B250" s="36" t="s">
        <v>122</v>
      </c>
      <c r="C250" s="38">
        <v>43905</v>
      </c>
      <c r="D250" s="42" t="s">
        <v>131</v>
      </c>
      <c r="E250" s="43" t="s">
        <v>13</v>
      </c>
      <c r="F250" s="36" t="s">
        <v>88</v>
      </c>
      <c r="G250" s="35">
        <v>1</v>
      </c>
      <c r="H250" s="44">
        <v>35000</v>
      </c>
      <c r="I250" s="44">
        <f t="shared" si="24"/>
        <v>35000</v>
      </c>
    </row>
    <row r="251" s="52" customFormat="1" spans="1:9">
      <c r="A251" s="35"/>
      <c r="B251" s="36" t="s">
        <v>122</v>
      </c>
      <c r="C251" s="38">
        <v>43905</v>
      </c>
      <c r="D251" s="42" t="s">
        <v>131</v>
      </c>
      <c r="E251" s="43" t="s">
        <v>13</v>
      </c>
      <c r="F251" s="36" t="s">
        <v>132</v>
      </c>
      <c r="G251" s="35">
        <v>2</v>
      </c>
      <c r="H251" s="44">
        <v>1000</v>
      </c>
      <c r="I251" s="44">
        <f t="shared" si="24"/>
        <v>2000</v>
      </c>
    </row>
    <row r="252" s="52" customFormat="1" spans="1:9">
      <c r="A252" s="35"/>
      <c r="B252" s="36" t="s">
        <v>122</v>
      </c>
      <c r="C252" s="38">
        <v>43905</v>
      </c>
      <c r="D252" s="42" t="s">
        <v>131</v>
      </c>
      <c r="E252" s="43" t="s">
        <v>13</v>
      </c>
      <c r="F252" s="36" t="s">
        <v>90</v>
      </c>
      <c r="G252" s="35">
        <v>1</v>
      </c>
      <c r="H252" s="44">
        <v>4000</v>
      </c>
      <c r="I252" s="44">
        <f t="shared" si="24"/>
        <v>4000</v>
      </c>
    </row>
    <row r="253" s="52" customFormat="1" spans="1:9">
      <c r="A253" s="35"/>
      <c r="B253" s="45"/>
      <c r="C253" s="38"/>
      <c r="D253" s="42"/>
      <c r="E253" s="38"/>
      <c r="F253" s="36"/>
      <c r="G253" s="35"/>
      <c r="H253" s="44"/>
      <c r="I253" s="44"/>
    </row>
    <row r="254" s="52" customFormat="1" spans="1:9">
      <c r="A254" s="35">
        <v>26</v>
      </c>
      <c r="B254" s="36" t="s">
        <v>122</v>
      </c>
      <c r="C254" s="38">
        <v>43905</v>
      </c>
      <c r="D254" s="42" t="s">
        <v>133</v>
      </c>
      <c r="E254" s="43" t="s">
        <v>13</v>
      </c>
      <c r="F254" s="36" t="s">
        <v>14</v>
      </c>
      <c r="G254" s="35">
        <v>1</v>
      </c>
      <c r="H254" s="44">
        <v>41000</v>
      </c>
      <c r="I254" s="44">
        <f t="shared" ref="I254:I264" si="25">H254*G254</f>
        <v>41000</v>
      </c>
    </row>
    <row r="255" s="52" customFormat="1" spans="1:9">
      <c r="A255" s="35"/>
      <c r="B255" s="36" t="s">
        <v>122</v>
      </c>
      <c r="C255" s="38">
        <v>43905</v>
      </c>
      <c r="D255" s="42" t="s">
        <v>133</v>
      </c>
      <c r="E255" s="43" t="s">
        <v>13</v>
      </c>
      <c r="F255" s="36" t="s">
        <v>39</v>
      </c>
      <c r="G255" s="35">
        <v>1</v>
      </c>
      <c r="H255" s="44">
        <v>5000</v>
      </c>
      <c r="I255" s="44">
        <f t="shared" si="25"/>
        <v>5000</v>
      </c>
    </row>
    <row r="256" s="52" customFormat="1" spans="1:9">
      <c r="A256" s="35"/>
      <c r="B256" s="36" t="s">
        <v>122</v>
      </c>
      <c r="C256" s="38">
        <v>43905</v>
      </c>
      <c r="D256" s="42" t="s">
        <v>133</v>
      </c>
      <c r="E256" s="43" t="s">
        <v>13</v>
      </c>
      <c r="F256" s="36" t="s">
        <v>85</v>
      </c>
      <c r="G256" s="35">
        <v>1</v>
      </c>
      <c r="H256" s="44">
        <v>5000</v>
      </c>
      <c r="I256" s="44">
        <f t="shared" si="25"/>
        <v>5000</v>
      </c>
    </row>
    <row r="257" s="52" customFormat="1" spans="1:9">
      <c r="A257" s="35"/>
      <c r="B257" s="36" t="s">
        <v>122</v>
      </c>
      <c r="C257" s="38">
        <v>43905</v>
      </c>
      <c r="D257" s="42" t="s">
        <v>133</v>
      </c>
      <c r="E257" s="43" t="s">
        <v>13</v>
      </c>
      <c r="F257" s="36" t="s">
        <v>87</v>
      </c>
      <c r="G257" s="35">
        <v>1</v>
      </c>
      <c r="H257" s="44">
        <v>5000</v>
      </c>
      <c r="I257" s="44">
        <f t="shared" si="25"/>
        <v>5000</v>
      </c>
    </row>
    <row r="258" s="52" customFormat="1" spans="1:9">
      <c r="A258" s="35"/>
      <c r="B258" s="36" t="s">
        <v>122</v>
      </c>
      <c r="C258" s="38">
        <v>43905</v>
      </c>
      <c r="D258" s="42" t="s">
        <v>133</v>
      </c>
      <c r="E258" s="43" t="s">
        <v>13</v>
      </c>
      <c r="F258" s="36" t="s">
        <v>93</v>
      </c>
      <c r="G258" s="35">
        <v>1</v>
      </c>
      <c r="H258" s="44">
        <v>30000</v>
      </c>
      <c r="I258" s="44">
        <f t="shared" si="25"/>
        <v>30000</v>
      </c>
    </row>
    <row r="259" s="52" customFormat="1" spans="1:9">
      <c r="A259" s="35"/>
      <c r="B259" s="36" t="s">
        <v>122</v>
      </c>
      <c r="C259" s="38">
        <v>43905</v>
      </c>
      <c r="D259" s="42" t="s">
        <v>133</v>
      </c>
      <c r="E259" s="43" t="s">
        <v>13</v>
      </c>
      <c r="F259" s="36" t="s">
        <v>86</v>
      </c>
      <c r="G259" s="35">
        <v>1</v>
      </c>
      <c r="H259" s="44">
        <v>10000</v>
      </c>
      <c r="I259" s="44">
        <f t="shared" si="25"/>
        <v>10000</v>
      </c>
    </row>
    <row r="260" s="52" customFormat="1" spans="1:9">
      <c r="A260" s="35"/>
      <c r="B260" s="36" t="s">
        <v>122</v>
      </c>
      <c r="C260" s="38">
        <v>43905</v>
      </c>
      <c r="D260" s="42" t="s">
        <v>133</v>
      </c>
      <c r="E260" s="43" t="s">
        <v>13</v>
      </c>
      <c r="F260" s="36" t="s">
        <v>124</v>
      </c>
      <c r="G260" s="35">
        <v>1</v>
      </c>
      <c r="H260" s="44">
        <v>187000</v>
      </c>
      <c r="I260" s="44">
        <f t="shared" si="25"/>
        <v>187000</v>
      </c>
    </row>
    <row r="261" s="52" customFormat="1" spans="1:9">
      <c r="A261" s="35"/>
      <c r="B261" s="36" t="s">
        <v>122</v>
      </c>
      <c r="C261" s="38">
        <v>43905</v>
      </c>
      <c r="D261" s="42" t="s">
        <v>133</v>
      </c>
      <c r="E261" s="43" t="s">
        <v>13</v>
      </c>
      <c r="F261" s="36" t="s">
        <v>134</v>
      </c>
      <c r="G261" s="35">
        <v>2</v>
      </c>
      <c r="H261" s="44">
        <v>85000</v>
      </c>
      <c r="I261" s="44">
        <f t="shared" si="25"/>
        <v>170000</v>
      </c>
    </row>
    <row r="262" s="52" customFormat="1" spans="1:9">
      <c r="A262" s="35"/>
      <c r="B262" s="36" t="s">
        <v>122</v>
      </c>
      <c r="C262" s="38">
        <v>43905</v>
      </c>
      <c r="D262" s="42" t="s">
        <v>133</v>
      </c>
      <c r="E262" s="43" t="s">
        <v>13</v>
      </c>
      <c r="F262" s="36" t="s">
        <v>135</v>
      </c>
      <c r="G262" s="35">
        <v>2</v>
      </c>
      <c r="H262" s="44">
        <v>100000</v>
      </c>
      <c r="I262" s="44">
        <f t="shared" si="25"/>
        <v>200000</v>
      </c>
    </row>
    <row r="263" s="52" customFormat="1" spans="1:9">
      <c r="A263" s="35"/>
      <c r="B263" s="36" t="s">
        <v>122</v>
      </c>
      <c r="C263" s="38">
        <v>43905</v>
      </c>
      <c r="D263" s="42" t="s">
        <v>133</v>
      </c>
      <c r="E263" s="43" t="s">
        <v>13</v>
      </c>
      <c r="F263" s="36" t="s">
        <v>136</v>
      </c>
      <c r="G263" s="35">
        <v>1</v>
      </c>
      <c r="H263" s="44">
        <v>15000</v>
      </c>
      <c r="I263" s="44">
        <f t="shared" si="25"/>
        <v>15000</v>
      </c>
    </row>
    <row r="264" s="52" customFormat="1" spans="1:9">
      <c r="A264" s="35"/>
      <c r="B264" s="36" t="s">
        <v>122</v>
      </c>
      <c r="C264" s="38">
        <v>43905</v>
      </c>
      <c r="D264" s="42" t="s">
        <v>133</v>
      </c>
      <c r="E264" s="43" t="s">
        <v>13</v>
      </c>
      <c r="F264" s="36" t="s">
        <v>90</v>
      </c>
      <c r="G264" s="35">
        <v>1</v>
      </c>
      <c r="H264" s="44">
        <v>4000</v>
      </c>
      <c r="I264" s="44">
        <f t="shared" si="25"/>
        <v>4000</v>
      </c>
    </row>
    <row r="265" s="52" customFormat="1" spans="1:9">
      <c r="A265" s="35"/>
      <c r="B265" s="45"/>
      <c r="C265" s="38"/>
      <c r="D265" s="42"/>
      <c r="E265" s="38"/>
      <c r="F265" s="36"/>
      <c r="G265" s="35"/>
      <c r="H265" s="44"/>
      <c r="I265" s="44"/>
    </row>
    <row r="266" s="52" customFormat="1" spans="1:9">
      <c r="A266" s="35">
        <v>27</v>
      </c>
      <c r="B266" s="36" t="s">
        <v>122</v>
      </c>
      <c r="C266" s="38">
        <v>43905</v>
      </c>
      <c r="D266" s="42" t="s">
        <v>137</v>
      </c>
      <c r="E266" s="43" t="s">
        <v>44</v>
      </c>
      <c r="F266" s="36" t="s">
        <v>14</v>
      </c>
      <c r="G266" s="35">
        <v>1</v>
      </c>
      <c r="H266" s="44">
        <v>41000</v>
      </c>
      <c r="I266" s="44">
        <f t="shared" ref="I266:I276" si="26">H266*G266</f>
        <v>41000</v>
      </c>
    </row>
    <row r="267" s="52" customFormat="1" spans="1:9">
      <c r="A267" s="35"/>
      <c r="B267" s="36" t="s">
        <v>122</v>
      </c>
      <c r="C267" s="38">
        <v>43905</v>
      </c>
      <c r="D267" s="42" t="s">
        <v>137</v>
      </c>
      <c r="E267" s="43" t="s">
        <v>44</v>
      </c>
      <c r="F267" s="36" t="s">
        <v>39</v>
      </c>
      <c r="G267" s="35">
        <v>1</v>
      </c>
      <c r="H267" s="44">
        <v>5000</v>
      </c>
      <c r="I267" s="44">
        <f t="shared" si="26"/>
        <v>5000</v>
      </c>
    </row>
    <row r="268" s="52" customFormat="1" spans="1:9">
      <c r="A268" s="35"/>
      <c r="B268" s="36" t="s">
        <v>122</v>
      </c>
      <c r="C268" s="38">
        <v>43905</v>
      </c>
      <c r="D268" s="42" t="s">
        <v>137</v>
      </c>
      <c r="E268" s="43" t="s">
        <v>44</v>
      </c>
      <c r="F268" s="36" t="s">
        <v>38</v>
      </c>
      <c r="G268" s="35">
        <v>1</v>
      </c>
      <c r="H268" s="44">
        <v>15000</v>
      </c>
      <c r="I268" s="44">
        <f t="shared" si="26"/>
        <v>15000</v>
      </c>
    </row>
    <row r="269" s="52" customFormat="1" spans="1:9">
      <c r="A269" s="35"/>
      <c r="B269" s="36" t="s">
        <v>122</v>
      </c>
      <c r="C269" s="38">
        <v>43905</v>
      </c>
      <c r="D269" s="42" t="s">
        <v>137</v>
      </c>
      <c r="E269" s="43" t="s">
        <v>44</v>
      </c>
      <c r="F269" s="36" t="s">
        <v>85</v>
      </c>
      <c r="G269" s="35">
        <v>1</v>
      </c>
      <c r="H269" s="44">
        <v>5000</v>
      </c>
      <c r="I269" s="44">
        <f t="shared" si="26"/>
        <v>5000</v>
      </c>
    </row>
    <row r="270" s="52" customFormat="1" spans="1:9">
      <c r="A270" s="35"/>
      <c r="B270" s="36" t="s">
        <v>122</v>
      </c>
      <c r="C270" s="38">
        <v>43905</v>
      </c>
      <c r="D270" s="42" t="s">
        <v>137</v>
      </c>
      <c r="E270" s="43" t="s">
        <v>44</v>
      </c>
      <c r="F270" s="36" t="s">
        <v>87</v>
      </c>
      <c r="G270" s="35">
        <v>1</v>
      </c>
      <c r="H270" s="44">
        <v>5000</v>
      </c>
      <c r="I270" s="44">
        <f t="shared" si="26"/>
        <v>5000</v>
      </c>
    </row>
    <row r="271" s="52" customFormat="1" spans="1:9">
      <c r="A271" s="35"/>
      <c r="B271" s="36" t="s">
        <v>122</v>
      </c>
      <c r="C271" s="38">
        <v>43905</v>
      </c>
      <c r="D271" s="42" t="s">
        <v>137</v>
      </c>
      <c r="E271" s="43" t="s">
        <v>44</v>
      </c>
      <c r="F271" s="36" t="s">
        <v>86</v>
      </c>
      <c r="G271" s="35">
        <v>1</v>
      </c>
      <c r="H271" s="44">
        <v>10000</v>
      </c>
      <c r="I271" s="44">
        <f t="shared" si="26"/>
        <v>10000</v>
      </c>
    </row>
    <row r="272" s="52" customFormat="1" spans="1:9">
      <c r="A272" s="35"/>
      <c r="B272" s="36" t="s">
        <v>122</v>
      </c>
      <c r="C272" s="38">
        <v>43905</v>
      </c>
      <c r="D272" s="42" t="s">
        <v>137</v>
      </c>
      <c r="E272" s="43" t="s">
        <v>44</v>
      </c>
      <c r="F272" s="36" t="s">
        <v>88</v>
      </c>
      <c r="G272" s="35">
        <v>1</v>
      </c>
      <c r="H272" s="44">
        <v>35000</v>
      </c>
      <c r="I272" s="44">
        <f t="shared" si="26"/>
        <v>35000</v>
      </c>
    </row>
    <row r="273" s="52" customFormat="1" spans="1:9">
      <c r="A273" s="35"/>
      <c r="B273" s="36" t="s">
        <v>122</v>
      </c>
      <c r="C273" s="38">
        <v>43905</v>
      </c>
      <c r="D273" s="42" t="s">
        <v>137</v>
      </c>
      <c r="E273" s="43" t="s">
        <v>44</v>
      </c>
      <c r="F273" s="36" t="s">
        <v>90</v>
      </c>
      <c r="G273" s="35">
        <v>1</v>
      </c>
      <c r="H273" s="44">
        <v>4000</v>
      </c>
      <c r="I273" s="44">
        <f t="shared" si="26"/>
        <v>4000</v>
      </c>
    </row>
    <row r="274" s="52" customFormat="1" spans="1:9">
      <c r="A274" s="35"/>
      <c r="B274" s="36" t="s">
        <v>122</v>
      </c>
      <c r="C274" s="38">
        <v>43905</v>
      </c>
      <c r="D274" s="42" t="s">
        <v>137</v>
      </c>
      <c r="E274" s="43" t="s">
        <v>44</v>
      </c>
      <c r="F274" s="36" t="s">
        <v>138</v>
      </c>
      <c r="G274" s="35">
        <v>1</v>
      </c>
      <c r="H274" s="44">
        <v>15000</v>
      </c>
      <c r="I274" s="44">
        <f t="shared" si="26"/>
        <v>15000</v>
      </c>
    </row>
    <row r="275" s="52" customFormat="1" spans="1:9">
      <c r="A275" s="35"/>
      <c r="B275" s="36" t="s">
        <v>122</v>
      </c>
      <c r="C275" s="38">
        <v>43905</v>
      </c>
      <c r="D275" s="42" t="s">
        <v>137</v>
      </c>
      <c r="E275" s="43" t="s">
        <v>44</v>
      </c>
      <c r="F275" s="36" t="s">
        <v>139</v>
      </c>
      <c r="G275" s="35">
        <v>1</v>
      </c>
      <c r="H275" s="44">
        <v>15000</v>
      </c>
      <c r="I275" s="44">
        <f t="shared" si="26"/>
        <v>15000</v>
      </c>
    </row>
    <row r="276" s="52" customFormat="1" spans="1:9">
      <c r="A276" s="35"/>
      <c r="B276" s="45"/>
      <c r="C276" s="38"/>
      <c r="D276" s="42"/>
      <c r="E276" s="38"/>
      <c r="F276" s="36"/>
      <c r="G276" s="35"/>
      <c r="H276" s="44"/>
      <c r="I276" s="44"/>
    </row>
    <row r="277" s="52" customFormat="1" spans="1:9">
      <c r="A277" s="35">
        <v>28</v>
      </c>
      <c r="B277" s="36" t="s">
        <v>122</v>
      </c>
      <c r="C277" s="38">
        <v>43905</v>
      </c>
      <c r="D277" s="42" t="s">
        <v>140</v>
      </c>
      <c r="E277" s="43" t="s">
        <v>46</v>
      </c>
      <c r="F277" s="36" t="s">
        <v>14</v>
      </c>
      <c r="G277" s="35">
        <v>1</v>
      </c>
      <c r="H277" s="44">
        <v>41000</v>
      </c>
      <c r="I277" s="44">
        <f t="shared" ref="I277:I286" si="27">H277*G277</f>
        <v>41000</v>
      </c>
    </row>
    <row r="278" s="52" customFormat="1" spans="1:9">
      <c r="A278" s="35"/>
      <c r="B278" s="36" t="s">
        <v>122</v>
      </c>
      <c r="C278" s="38">
        <v>43905</v>
      </c>
      <c r="D278" s="42" t="s">
        <v>140</v>
      </c>
      <c r="E278" s="43" t="s">
        <v>46</v>
      </c>
      <c r="F278" s="36" t="s">
        <v>39</v>
      </c>
      <c r="G278" s="35">
        <v>1</v>
      </c>
      <c r="H278" s="44">
        <v>5000</v>
      </c>
      <c r="I278" s="44">
        <f t="shared" si="27"/>
        <v>5000</v>
      </c>
    </row>
    <row r="279" s="52" customFormat="1" spans="1:9">
      <c r="A279" s="35"/>
      <c r="B279" s="36" t="s">
        <v>122</v>
      </c>
      <c r="C279" s="38">
        <v>43905</v>
      </c>
      <c r="D279" s="42" t="s">
        <v>140</v>
      </c>
      <c r="E279" s="43" t="s">
        <v>46</v>
      </c>
      <c r="F279" s="36" t="s">
        <v>85</v>
      </c>
      <c r="G279" s="35">
        <v>1</v>
      </c>
      <c r="H279" s="44">
        <v>5000</v>
      </c>
      <c r="I279" s="44">
        <f t="shared" si="27"/>
        <v>5000</v>
      </c>
    </row>
    <row r="280" s="52" customFormat="1" spans="1:9">
      <c r="A280" s="35"/>
      <c r="B280" s="36" t="s">
        <v>122</v>
      </c>
      <c r="C280" s="38">
        <v>43905</v>
      </c>
      <c r="D280" s="42" t="s">
        <v>140</v>
      </c>
      <c r="E280" s="43" t="s">
        <v>46</v>
      </c>
      <c r="F280" s="36" t="s">
        <v>87</v>
      </c>
      <c r="G280" s="35">
        <v>1</v>
      </c>
      <c r="H280" s="44">
        <v>5000</v>
      </c>
      <c r="I280" s="44">
        <f t="shared" si="27"/>
        <v>5000</v>
      </c>
    </row>
    <row r="281" s="52" customFormat="1" spans="1:9">
      <c r="A281" s="35"/>
      <c r="B281" s="36" t="s">
        <v>122</v>
      </c>
      <c r="C281" s="38">
        <v>43905</v>
      </c>
      <c r="D281" s="42" t="s">
        <v>140</v>
      </c>
      <c r="E281" s="43" t="s">
        <v>46</v>
      </c>
      <c r="F281" s="36" t="s">
        <v>86</v>
      </c>
      <c r="G281" s="35">
        <v>1</v>
      </c>
      <c r="H281" s="44">
        <v>10000</v>
      </c>
      <c r="I281" s="44">
        <f t="shared" si="27"/>
        <v>10000</v>
      </c>
    </row>
    <row r="282" s="52" customFormat="1" spans="1:9">
      <c r="A282" s="35"/>
      <c r="B282" s="36" t="s">
        <v>122</v>
      </c>
      <c r="C282" s="38">
        <v>43905</v>
      </c>
      <c r="D282" s="42" t="s">
        <v>140</v>
      </c>
      <c r="E282" s="43" t="s">
        <v>46</v>
      </c>
      <c r="F282" s="36" t="s">
        <v>89</v>
      </c>
      <c r="G282" s="35">
        <v>1</v>
      </c>
      <c r="H282" s="44">
        <v>45000</v>
      </c>
      <c r="I282" s="44">
        <f t="shared" si="27"/>
        <v>45000</v>
      </c>
    </row>
    <row r="283" s="52" customFormat="1" spans="1:9">
      <c r="A283" s="35"/>
      <c r="B283" s="36" t="s">
        <v>122</v>
      </c>
      <c r="C283" s="38">
        <v>43905</v>
      </c>
      <c r="D283" s="42" t="s">
        <v>140</v>
      </c>
      <c r="E283" s="43" t="s">
        <v>46</v>
      </c>
      <c r="F283" s="36" t="s">
        <v>88</v>
      </c>
      <c r="G283" s="35">
        <v>1</v>
      </c>
      <c r="H283" s="44">
        <v>35000</v>
      </c>
      <c r="I283" s="44">
        <f t="shared" si="27"/>
        <v>35000</v>
      </c>
    </row>
    <row r="284" s="52" customFormat="1" spans="1:9">
      <c r="A284" s="35"/>
      <c r="B284" s="36" t="s">
        <v>122</v>
      </c>
      <c r="C284" s="38">
        <v>43905</v>
      </c>
      <c r="D284" s="42" t="s">
        <v>140</v>
      </c>
      <c r="E284" s="43" t="s">
        <v>46</v>
      </c>
      <c r="F284" s="36" t="s">
        <v>18</v>
      </c>
      <c r="G284" s="35">
        <v>1</v>
      </c>
      <c r="H284" s="44">
        <v>30000</v>
      </c>
      <c r="I284" s="44">
        <f t="shared" si="27"/>
        <v>30000</v>
      </c>
    </row>
    <row r="285" s="52" customFormat="1" spans="1:9">
      <c r="A285" s="35"/>
      <c r="B285" s="36" t="s">
        <v>122</v>
      </c>
      <c r="C285" s="38">
        <v>43905</v>
      </c>
      <c r="D285" s="42" t="s">
        <v>140</v>
      </c>
      <c r="E285" s="43" t="s">
        <v>46</v>
      </c>
      <c r="F285" s="36" t="s">
        <v>90</v>
      </c>
      <c r="G285" s="35">
        <v>1</v>
      </c>
      <c r="H285" s="44">
        <v>4000</v>
      </c>
      <c r="I285" s="44">
        <f t="shared" si="27"/>
        <v>4000</v>
      </c>
    </row>
    <row r="286" s="52" customFormat="1" spans="1:9">
      <c r="A286" s="35"/>
      <c r="B286" s="45"/>
      <c r="C286" s="37"/>
      <c r="D286" s="35"/>
      <c r="E286" s="38"/>
      <c r="F286" s="39"/>
      <c r="G286" s="35"/>
      <c r="H286" s="44"/>
      <c r="I286" s="44"/>
    </row>
    <row r="287" s="52" customFormat="1" spans="1:9">
      <c r="A287" s="35">
        <v>29</v>
      </c>
      <c r="B287" s="36" t="s">
        <v>122</v>
      </c>
      <c r="C287" s="38">
        <v>43905</v>
      </c>
      <c r="D287" s="42" t="s">
        <v>141</v>
      </c>
      <c r="E287" s="43" t="s">
        <v>13</v>
      </c>
      <c r="F287" s="36" t="s">
        <v>14</v>
      </c>
      <c r="G287" s="35">
        <v>1</v>
      </c>
      <c r="H287" s="44">
        <v>41000</v>
      </c>
      <c r="I287" s="44">
        <f t="shared" ref="I287:I295" si="28">H287*G287</f>
        <v>41000</v>
      </c>
    </row>
    <row r="288" s="52" customFormat="1" spans="1:9">
      <c r="A288" s="35"/>
      <c r="B288" s="36" t="s">
        <v>122</v>
      </c>
      <c r="C288" s="38">
        <v>43905</v>
      </c>
      <c r="D288" s="42" t="s">
        <v>141</v>
      </c>
      <c r="E288" s="43" t="s">
        <v>13</v>
      </c>
      <c r="F288" s="36" t="s">
        <v>38</v>
      </c>
      <c r="G288" s="35">
        <v>1</v>
      </c>
      <c r="H288" s="44">
        <v>15000</v>
      </c>
      <c r="I288" s="44">
        <f t="shared" si="28"/>
        <v>15000</v>
      </c>
    </row>
    <row r="289" s="52" customFormat="1" spans="1:9">
      <c r="A289" s="35"/>
      <c r="B289" s="36" t="s">
        <v>122</v>
      </c>
      <c r="C289" s="38">
        <v>43905</v>
      </c>
      <c r="D289" s="42" t="s">
        <v>141</v>
      </c>
      <c r="E289" s="43" t="s">
        <v>13</v>
      </c>
      <c r="F289" s="36" t="s">
        <v>39</v>
      </c>
      <c r="G289" s="35">
        <v>1</v>
      </c>
      <c r="H289" s="44">
        <v>5000</v>
      </c>
      <c r="I289" s="44">
        <f t="shared" si="28"/>
        <v>5000</v>
      </c>
    </row>
    <row r="290" s="52" customFormat="1" spans="1:9">
      <c r="A290" s="35"/>
      <c r="B290" s="36" t="s">
        <v>122</v>
      </c>
      <c r="C290" s="38">
        <v>43905</v>
      </c>
      <c r="D290" s="42" t="s">
        <v>141</v>
      </c>
      <c r="E290" s="43" t="s">
        <v>13</v>
      </c>
      <c r="F290" s="36" t="s">
        <v>85</v>
      </c>
      <c r="G290" s="35">
        <v>1</v>
      </c>
      <c r="H290" s="44">
        <v>5000</v>
      </c>
      <c r="I290" s="44">
        <f t="shared" si="28"/>
        <v>5000</v>
      </c>
    </row>
    <row r="291" s="52" customFormat="1" spans="1:9">
      <c r="A291" s="35"/>
      <c r="B291" s="36" t="s">
        <v>122</v>
      </c>
      <c r="C291" s="38">
        <v>43905</v>
      </c>
      <c r="D291" s="42" t="s">
        <v>141</v>
      </c>
      <c r="E291" s="43" t="s">
        <v>13</v>
      </c>
      <c r="F291" s="36" t="s">
        <v>87</v>
      </c>
      <c r="G291" s="35">
        <v>1</v>
      </c>
      <c r="H291" s="44">
        <v>5000</v>
      </c>
      <c r="I291" s="44">
        <f t="shared" si="28"/>
        <v>5000</v>
      </c>
    </row>
    <row r="292" s="52" customFormat="1" spans="1:9">
      <c r="A292" s="35"/>
      <c r="B292" s="36" t="s">
        <v>122</v>
      </c>
      <c r="C292" s="38">
        <v>43905</v>
      </c>
      <c r="D292" s="42" t="s">
        <v>141</v>
      </c>
      <c r="E292" s="43" t="s">
        <v>13</v>
      </c>
      <c r="F292" s="36" t="s">
        <v>86</v>
      </c>
      <c r="G292" s="35">
        <v>1</v>
      </c>
      <c r="H292" s="44">
        <v>10000</v>
      </c>
      <c r="I292" s="44">
        <f t="shared" si="28"/>
        <v>10000</v>
      </c>
    </row>
    <row r="293" s="52" customFormat="1" spans="1:9">
      <c r="A293" s="35"/>
      <c r="B293" s="36" t="s">
        <v>122</v>
      </c>
      <c r="C293" s="38">
        <v>43905</v>
      </c>
      <c r="D293" s="42" t="s">
        <v>141</v>
      </c>
      <c r="E293" s="43" t="s">
        <v>13</v>
      </c>
      <c r="F293" s="36" t="s">
        <v>93</v>
      </c>
      <c r="G293" s="35">
        <v>1</v>
      </c>
      <c r="H293" s="44">
        <v>30000</v>
      </c>
      <c r="I293" s="44">
        <f t="shared" si="28"/>
        <v>30000</v>
      </c>
    </row>
    <row r="294" s="52" customFormat="1" spans="1:9">
      <c r="A294" s="35"/>
      <c r="B294" s="36" t="s">
        <v>122</v>
      </c>
      <c r="C294" s="38">
        <v>43905</v>
      </c>
      <c r="D294" s="42" t="s">
        <v>141</v>
      </c>
      <c r="E294" s="43" t="s">
        <v>13</v>
      </c>
      <c r="F294" s="36" t="s">
        <v>90</v>
      </c>
      <c r="G294" s="35">
        <v>1</v>
      </c>
      <c r="H294" s="44">
        <v>4000</v>
      </c>
      <c r="I294" s="44">
        <f t="shared" si="28"/>
        <v>4000</v>
      </c>
    </row>
    <row r="295" s="52" customFormat="1" spans="1:9">
      <c r="A295" s="35"/>
      <c r="B295" s="45"/>
      <c r="C295" s="38"/>
      <c r="D295" s="42"/>
      <c r="E295" s="38"/>
      <c r="F295" s="36"/>
      <c r="G295" s="35"/>
      <c r="H295" s="44"/>
      <c r="I295" s="44"/>
    </row>
    <row r="296" s="52" customFormat="1" spans="1:9">
      <c r="A296" s="35">
        <v>30</v>
      </c>
      <c r="B296" s="36" t="s">
        <v>142</v>
      </c>
      <c r="C296" s="38">
        <v>43909</v>
      </c>
      <c r="D296" s="42" t="s">
        <v>143</v>
      </c>
      <c r="E296" s="43" t="s">
        <v>22</v>
      </c>
      <c r="F296" s="36" t="s">
        <v>14</v>
      </c>
      <c r="G296" s="35">
        <v>1</v>
      </c>
      <c r="H296" s="44">
        <v>41000</v>
      </c>
      <c r="I296" s="44">
        <f t="shared" ref="I296:I303" si="29">H296*G296</f>
        <v>41000</v>
      </c>
    </row>
    <row r="297" s="52" customFormat="1" spans="1:9">
      <c r="A297" s="35"/>
      <c r="B297" s="36" t="s">
        <v>142</v>
      </c>
      <c r="C297" s="38">
        <v>43909</v>
      </c>
      <c r="D297" s="42" t="s">
        <v>143</v>
      </c>
      <c r="E297" s="43" t="s">
        <v>22</v>
      </c>
      <c r="F297" s="36" t="s">
        <v>39</v>
      </c>
      <c r="G297" s="35">
        <v>1</v>
      </c>
      <c r="H297" s="44">
        <v>5000</v>
      </c>
      <c r="I297" s="44">
        <f t="shared" si="29"/>
        <v>5000</v>
      </c>
    </row>
    <row r="298" s="52" customFormat="1" spans="1:9">
      <c r="A298" s="35"/>
      <c r="B298" s="36" t="s">
        <v>142</v>
      </c>
      <c r="C298" s="38">
        <v>43909</v>
      </c>
      <c r="D298" s="42" t="s">
        <v>143</v>
      </c>
      <c r="E298" s="43" t="s">
        <v>22</v>
      </c>
      <c r="F298" s="36" t="s">
        <v>85</v>
      </c>
      <c r="G298" s="35">
        <v>1</v>
      </c>
      <c r="H298" s="44">
        <v>5000</v>
      </c>
      <c r="I298" s="44">
        <f t="shared" si="29"/>
        <v>5000</v>
      </c>
    </row>
    <row r="299" s="52" customFormat="1" spans="1:9">
      <c r="A299" s="35"/>
      <c r="B299" s="36" t="s">
        <v>142</v>
      </c>
      <c r="C299" s="38">
        <v>43909</v>
      </c>
      <c r="D299" s="42" t="s">
        <v>143</v>
      </c>
      <c r="E299" s="43" t="s">
        <v>22</v>
      </c>
      <c r="F299" s="36" t="s">
        <v>86</v>
      </c>
      <c r="G299" s="35">
        <v>1</v>
      </c>
      <c r="H299" s="44">
        <v>10000</v>
      </c>
      <c r="I299" s="44">
        <f t="shared" si="29"/>
        <v>10000</v>
      </c>
    </row>
    <row r="300" s="52" customFormat="1" spans="1:9">
      <c r="A300" s="35"/>
      <c r="B300" s="36" t="s">
        <v>142</v>
      </c>
      <c r="C300" s="38">
        <v>43909</v>
      </c>
      <c r="D300" s="42" t="s">
        <v>143</v>
      </c>
      <c r="E300" s="43" t="s">
        <v>22</v>
      </c>
      <c r="F300" s="36" t="s">
        <v>87</v>
      </c>
      <c r="G300" s="35">
        <v>1</v>
      </c>
      <c r="H300" s="44">
        <v>5000</v>
      </c>
      <c r="I300" s="44">
        <f t="shared" si="29"/>
        <v>5000</v>
      </c>
    </row>
    <row r="301" s="52" customFormat="1" spans="1:9">
      <c r="A301" s="35"/>
      <c r="B301" s="36" t="s">
        <v>142</v>
      </c>
      <c r="C301" s="38">
        <v>43909</v>
      </c>
      <c r="D301" s="42" t="s">
        <v>143</v>
      </c>
      <c r="E301" s="43" t="s">
        <v>22</v>
      </c>
      <c r="F301" s="36" t="s">
        <v>88</v>
      </c>
      <c r="G301" s="35">
        <v>1</v>
      </c>
      <c r="H301" s="44">
        <v>35000</v>
      </c>
      <c r="I301" s="44">
        <f t="shared" si="29"/>
        <v>35000</v>
      </c>
    </row>
    <row r="302" s="52" customFormat="1" spans="1:9">
      <c r="A302" s="35"/>
      <c r="B302" s="36" t="s">
        <v>142</v>
      </c>
      <c r="C302" s="38">
        <v>43909</v>
      </c>
      <c r="D302" s="42" t="s">
        <v>143</v>
      </c>
      <c r="E302" s="43" t="s">
        <v>22</v>
      </c>
      <c r="F302" s="36" t="s">
        <v>89</v>
      </c>
      <c r="G302" s="35">
        <v>1</v>
      </c>
      <c r="H302" s="44">
        <v>45000</v>
      </c>
      <c r="I302" s="44">
        <f t="shared" si="29"/>
        <v>45000</v>
      </c>
    </row>
    <row r="303" s="52" customFormat="1" spans="1:9">
      <c r="A303" s="35"/>
      <c r="B303" s="36" t="s">
        <v>142</v>
      </c>
      <c r="C303" s="38">
        <v>43909</v>
      </c>
      <c r="D303" s="42" t="s">
        <v>143</v>
      </c>
      <c r="E303" s="43" t="s">
        <v>22</v>
      </c>
      <c r="F303" s="36" t="s">
        <v>90</v>
      </c>
      <c r="G303" s="35">
        <v>1</v>
      </c>
      <c r="H303" s="44">
        <v>4000</v>
      </c>
      <c r="I303" s="44">
        <f t="shared" si="29"/>
        <v>4000</v>
      </c>
    </row>
    <row r="304" s="52" customFormat="1" spans="1:9">
      <c r="A304" s="35"/>
      <c r="B304" s="45"/>
      <c r="C304" s="51"/>
      <c r="D304" s="35"/>
      <c r="E304" s="38"/>
      <c r="F304" s="36"/>
      <c r="G304" s="35"/>
      <c r="H304" s="44"/>
      <c r="I304" s="44"/>
    </row>
    <row r="305" s="52" customFormat="1" spans="1:9">
      <c r="A305" s="35">
        <v>31</v>
      </c>
      <c r="B305" s="36" t="s">
        <v>142</v>
      </c>
      <c r="C305" s="38">
        <v>43909</v>
      </c>
      <c r="D305" s="42" t="s">
        <v>144</v>
      </c>
      <c r="E305" s="43" t="s">
        <v>13</v>
      </c>
      <c r="F305" s="36" t="s">
        <v>14</v>
      </c>
      <c r="G305" s="35">
        <v>1</v>
      </c>
      <c r="H305" s="44">
        <v>41000</v>
      </c>
      <c r="I305" s="44">
        <f t="shared" ref="I305:I313" si="30">H305*G305</f>
        <v>41000</v>
      </c>
    </row>
    <row r="306" s="52" customFormat="1" spans="1:9">
      <c r="A306" s="35"/>
      <c r="B306" s="36" t="s">
        <v>142</v>
      </c>
      <c r="C306" s="38">
        <v>43909</v>
      </c>
      <c r="D306" s="42" t="s">
        <v>144</v>
      </c>
      <c r="E306" s="43" t="s">
        <v>13</v>
      </c>
      <c r="F306" s="36" t="s">
        <v>145</v>
      </c>
      <c r="G306" s="35">
        <v>1</v>
      </c>
      <c r="H306" s="44">
        <v>15000</v>
      </c>
      <c r="I306" s="44">
        <f t="shared" si="30"/>
        <v>15000</v>
      </c>
    </row>
    <row r="307" s="52" customFormat="1" spans="1:9">
      <c r="A307" s="35"/>
      <c r="B307" s="36" t="s">
        <v>142</v>
      </c>
      <c r="C307" s="38">
        <v>43909</v>
      </c>
      <c r="D307" s="42" t="s">
        <v>144</v>
      </c>
      <c r="E307" s="43" t="s">
        <v>13</v>
      </c>
      <c r="F307" s="36" t="s">
        <v>38</v>
      </c>
      <c r="G307" s="35">
        <v>1</v>
      </c>
      <c r="H307" s="44">
        <v>15000</v>
      </c>
      <c r="I307" s="44">
        <f t="shared" si="30"/>
        <v>15000</v>
      </c>
    </row>
    <row r="308" s="52" customFormat="1" spans="1:9">
      <c r="A308" s="35"/>
      <c r="B308" s="36" t="s">
        <v>142</v>
      </c>
      <c r="C308" s="38">
        <v>43909</v>
      </c>
      <c r="D308" s="42" t="s">
        <v>144</v>
      </c>
      <c r="E308" s="43" t="s">
        <v>13</v>
      </c>
      <c r="F308" s="36" t="s">
        <v>85</v>
      </c>
      <c r="G308" s="35">
        <v>1</v>
      </c>
      <c r="H308" s="44">
        <v>5000</v>
      </c>
      <c r="I308" s="44">
        <f t="shared" si="30"/>
        <v>5000</v>
      </c>
    </row>
    <row r="309" s="52" customFormat="1" spans="1:9">
      <c r="A309" s="35"/>
      <c r="B309" s="36" t="s">
        <v>142</v>
      </c>
      <c r="C309" s="38">
        <v>43909</v>
      </c>
      <c r="D309" s="42" t="s">
        <v>144</v>
      </c>
      <c r="E309" s="43" t="s">
        <v>13</v>
      </c>
      <c r="F309" s="36" t="s">
        <v>87</v>
      </c>
      <c r="G309" s="35">
        <v>1</v>
      </c>
      <c r="H309" s="44">
        <v>5000</v>
      </c>
      <c r="I309" s="44">
        <f t="shared" si="30"/>
        <v>5000</v>
      </c>
    </row>
    <row r="310" s="52" customFormat="1" spans="1:9">
      <c r="A310" s="35"/>
      <c r="B310" s="36" t="s">
        <v>142</v>
      </c>
      <c r="C310" s="38">
        <v>43909</v>
      </c>
      <c r="D310" s="42" t="s">
        <v>144</v>
      </c>
      <c r="E310" s="43" t="s">
        <v>13</v>
      </c>
      <c r="F310" s="36" t="s">
        <v>88</v>
      </c>
      <c r="G310" s="35">
        <v>1</v>
      </c>
      <c r="H310" s="44">
        <v>35000</v>
      </c>
      <c r="I310" s="44">
        <f t="shared" si="30"/>
        <v>35000</v>
      </c>
    </row>
    <row r="311" s="52" customFormat="1" spans="1:9">
      <c r="A311" s="35"/>
      <c r="B311" s="36" t="s">
        <v>142</v>
      </c>
      <c r="C311" s="38">
        <v>43909</v>
      </c>
      <c r="D311" s="42" t="s">
        <v>144</v>
      </c>
      <c r="E311" s="43" t="s">
        <v>13</v>
      </c>
      <c r="F311" s="36" t="s">
        <v>86</v>
      </c>
      <c r="G311" s="35">
        <v>1</v>
      </c>
      <c r="H311" s="44">
        <v>10000</v>
      </c>
      <c r="I311" s="44">
        <f t="shared" si="30"/>
        <v>10000</v>
      </c>
    </row>
    <row r="312" s="52" customFormat="1" spans="1:9">
      <c r="A312" s="35"/>
      <c r="B312" s="36" t="s">
        <v>142</v>
      </c>
      <c r="C312" s="38">
        <v>43909</v>
      </c>
      <c r="D312" s="42" t="s">
        <v>144</v>
      </c>
      <c r="E312" s="43" t="s">
        <v>13</v>
      </c>
      <c r="F312" s="36" t="s">
        <v>90</v>
      </c>
      <c r="G312" s="35">
        <v>1</v>
      </c>
      <c r="H312" s="44">
        <v>4000</v>
      </c>
      <c r="I312" s="44">
        <f t="shared" si="30"/>
        <v>4000</v>
      </c>
    </row>
    <row r="313" s="52" customFormat="1" spans="1:9">
      <c r="A313" s="35"/>
      <c r="B313" s="36" t="s">
        <v>142</v>
      </c>
      <c r="C313" s="38">
        <v>43909</v>
      </c>
      <c r="D313" s="42" t="s">
        <v>144</v>
      </c>
      <c r="E313" s="43" t="s">
        <v>13</v>
      </c>
      <c r="F313" s="36" t="s">
        <v>96</v>
      </c>
      <c r="G313" s="35">
        <v>1</v>
      </c>
      <c r="H313" s="44">
        <v>20000</v>
      </c>
      <c r="I313" s="44">
        <f t="shared" si="30"/>
        <v>20000</v>
      </c>
    </row>
    <row r="314" s="52" customFormat="1" spans="1:9">
      <c r="A314" s="35"/>
      <c r="B314" s="45"/>
      <c r="C314" s="38"/>
      <c r="D314" s="42"/>
      <c r="E314" s="38"/>
      <c r="F314" s="36"/>
      <c r="G314" s="35"/>
      <c r="H314" s="44"/>
      <c r="I314" s="44"/>
    </row>
    <row r="315" s="52" customFormat="1" spans="1:9">
      <c r="A315" s="35">
        <v>32</v>
      </c>
      <c r="B315" s="36" t="s">
        <v>142</v>
      </c>
      <c r="C315" s="38">
        <v>43909</v>
      </c>
      <c r="D315" s="42" t="s">
        <v>146</v>
      </c>
      <c r="E315" s="43" t="s">
        <v>13</v>
      </c>
      <c r="F315" s="36" t="s">
        <v>14</v>
      </c>
      <c r="G315" s="35">
        <v>1</v>
      </c>
      <c r="H315" s="44">
        <v>41000</v>
      </c>
      <c r="I315" s="44">
        <f t="shared" ref="I315:I324" si="31">H315*G315</f>
        <v>41000</v>
      </c>
    </row>
    <row r="316" s="52" customFormat="1" spans="1:9">
      <c r="A316" s="35"/>
      <c r="B316" s="36" t="s">
        <v>142</v>
      </c>
      <c r="C316" s="38">
        <v>43909</v>
      </c>
      <c r="D316" s="42" t="s">
        <v>146</v>
      </c>
      <c r="E316" s="43" t="s">
        <v>13</v>
      </c>
      <c r="F316" s="36" t="s">
        <v>39</v>
      </c>
      <c r="G316" s="35">
        <v>1</v>
      </c>
      <c r="H316" s="44">
        <v>5000</v>
      </c>
      <c r="I316" s="44">
        <f t="shared" si="31"/>
        <v>5000</v>
      </c>
    </row>
    <row r="317" s="52" customFormat="1" spans="1:9">
      <c r="A317" s="35"/>
      <c r="B317" s="36" t="s">
        <v>142</v>
      </c>
      <c r="C317" s="38">
        <v>43909</v>
      </c>
      <c r="D317" s="42" t="s">
        <v>146</v>
      </c>
      <c r="E317" s="43" t="s">
        <v>13</v>
      </c>
      <c r="F317" s="36" t="s">
        <v>38</v>
      </c>
      <c r="G317" s="35">
        <v>1</v>
      </c>
      <c r="H317" s="44">
        <v>15000</v>
      </c>
      <c r="I317" s="44">
        <f t="shared" si="31"/>
        <v>15000</v>
      </c>
    </row>
    <row r="318" s="52" customFormat="1" spans="1:9">
      <c r="A318" s="35"/>
      <c r="B318" s="36" t="s">
        <v>142</v>
      </c>
      <c r="C318" s="38">
        <v>43909</v>
      </c>
      <c r="D318" s="42" t="s">
        <v>146</v>
      </c>
      <c r="E318" s="43" t="s">
        <v>13</v>
      </c>
      <c r="F318" s="36" t="s">
        <v>86</v>
      </c>
      <c r="G318" s="35">
        <v>1</v>
      </c>
      <c r="H318" s="44">
        <v>10000</v>
      </c>
      <c r="I318" s="44">
        <f t="shared" si="31"/>
        <v>10000</v>
      </c>
    </row>
    <row r="319" s="52" customFormat="1" spans="1:9">
      <c r="A319" s="35"/>
      <c r="B319" s="36" t="s">
        <v>142</v>
      </c>
      <c r="C319" s="38">
        <v>43909</v>
      </c>
      <c r="D319" s="42" t="s">
        <v>146</v>
      </c>
      <c r="E319" s="43" t="s">
        <v>13</v>
      </c>
      <c r="F319" s="36" t="s">
        <v>85</v>
      </c>
      <c r="G319" s="35">
        <v>1</v>
      </c>
      <c r="H319" s="44">
        <v>5000</v>
      </c>
      <c r="I319" s="44">
        <f t="shared" si="31"/>
        <v>5000</v>
      </c>
    </row>
    <row r="320" s="52" customFormat="1" spans="1:9">
      <c r="A320" s="35"/>
      <c r="B320" s="36" t="s">
        <v>142</v>
      </c>
      <c r="C320" s="38">
        <v>43909</v>
      </c>
      <c r="D320" s="42" t="s">
        <v>146</v>
      </c>
      <c r="E320" s="43" t="s">
        <v>13</v>
      </c>
      <c r="F320" s="36" t="s">
        <v>87</v>
      </c>
      <c r="G320" s="35">
        <v>1</v>
      </c>
      <c r="H320" s="44">
        <v>5000</v>
      </c>
      <c r="I320" s="44">
        <f t="shared" si="31"/>
        <v>5000</v>
      </c>
    </row>
    <row r="321" s="52" customFormat="1" spans="1:9">
      <c r="A321" s="35"/>
      <c r="B321" s="36" t="s">
        <v>142</v>
      </c>
      <c r="C321" s="38">
        <v>43909</v>
      </c>
      <c r="D321" s="42" t="s">
        <v>146</v>
      </c>
      <c r="E321" s="43" t="s">
        <v>13</v>
      </c>
      <c r="F321" s="36" t="s">
        <v>88</v>
      </c>
      <c r="G321" s="35">
        <v>1</v>
      </c>
      <c r="H321" s="44">
        <v>35000</v>
      </c>
      <c r="I321" s="44">
        <f t="shared" si="31"/>
        <v>35000</v>
      </c>
    </row>
    <row r="322" s="52" customFormat="1" spans="1:9">
      <c r="A322" s="35"/>
      <c r="B322" s="36" t="s">
        <v>142</v>
      </c>
      <c r="C322" s="38">
        <v>43909</v>
      </c>
      <c r="D322" s="42" t="s">
        <v>146</v>
      </c>
      <c r="E322" s="43" t="s">
        <v>13</v>
      </c>
      <c r="F322" s="36" t="s">
        <v>90</v>
      </c>
      <c r="G322" s="35">
        <v>1</v>
      </c>
      <c r="H322" s="44">
        <v>4000</v>
      </c>
      <c r="I322" s="44">
        <f t="shared" si="31"/>
        <v>4000</v>
      </c>
    </row>
    <row r="323" s="52" customFormat="1" spans="1:9">
      <c r="A323" s="35"/>
      <c r="B323" s="36" t="s">
        <v>142</v>
      </c>
      <c r="C323" s="38">
        <v>43909</v>
      </c>
      <c r="D323" s="42" t="s">
        <v>146</v>
      </c>
      <c r="E323" s="43" t="s">
        <v>13</v>
      </c>
      <c r="F323" s="36" t="s">
        <v>18</v>
      </c>
      <c r="G323" s="35">
        <v>1</v>
      </c>
      <c r="H323" s="44">
        <v>30000</v>
      </c>
      <c r="I323" s="44">
        <f t="shared" si="31"/>
        <v>30000</v>
      </c>
    </row>
    <row r="324" s="52" customFormat="1" spans="1:9">
      <c r="A324" s="35"/>
      <c r="B324" s="36" t="s">
        <v>142</v>
      </c>
      <c r="C324" s="38">
        <v>43909</v>
      </c>
      <c r="D324" s="42" t="s">
        <v>146</v>
      </c>
      <c r="E324" s="43" t="s">
        <v>13</v>
      </c>
      <c r="F324" s="36" t="s">
        <v>96</v>
      </c>
      <c r="G324" s="35">
        <v>1</v>
      </c>
      <c r="H324" s="44">
        <v>20000</v>
      </c>
      <c r="I324" s="44">
        <f t="shared" si="31"/>
        <v>20000</v>
      </c>
    </row>
    <row r="325" s="52" customFormat="1" spans="1:9">
      <c r="A325" s="35"/>
      <c r="B325" s="45"/>
      <c r="C325" s="38"/>
      <c r="D325" s="42"/>
      <c r="E325" s="38"/>
      <c r="F325" s="36"/>
      <c r="G325" s="35"/>
      <c r="H325" s="44"/>
      <c r="I325" s="44"/>
    </row>
    <row r="326" s="52" customFormat="1" spans="1:9">
      <c r="A326" s="35">
        <v>33</v>
      </c>
      <c r="B326" s="36" t="s">
        <v>142</v>
      </c>
      <c r="C326" s="38">
        <v>43909</v>
      </c>
      <c r="D326" s="42" t="s">
        <v>147</v>
      </c>
      <c r="E326" s="43" t="s">
        <v>13</v>
      </c>
      <c r="F326" s="36" t="s">
        <v>14</v>
      </c>
      <c r="G326" s="35">
        <v>1</v>
      </c>
      <c r="H326" s="44">
        <v>41000</v>
      </c>
      <c r="I326" s="44">
        <f t="shared" ref="I326:I336" si="32">H326*G326</f>
        <v>41000</v>
      </c>
    </row>
    <row r="327" s="52" customFormat="1" spans="1:9">
      <c r="A327" s="35"/>
      <c r="B327" s="36" t="s">
        <v>142</v>
      </c>
      <c r="C327" s="38">
        <v>43909</v>
      </c>
      <c r="D327" s="42" t="s">
        <v>147</v>
      </c>
      <c r="E327" s="43" t="s">
        <v>13</v>
      </c>
      <c r="F327" s="36" t="s">
        <v>96</v>
      </c>
      <c r="G327" s="35">
        <v>1</v>
      </c>
      <c r="H327" s="44">
        <v>15000</v>
      </c>
      <c r="I327" s="44">
        <f t="shared" si="32"/>
        <v>15000</v>
      </c>
    </row>
    <row r="328" s="52" customFormat="1" spans="1:9">
      <c r="A328" s="35"/>
      <c r="B328" s="36" t="s">
        <v>142</v>
      </c>
      <c r="C328" s="38">
        <v>43909</v>
      </c>
      <c r="D328" s="42" t="s">
        <v>147</v>
      </c>
      <c r="E328" s="43" t="s">
        <v>13</v>
      </c>
      <c r="F328" s="36" t="s">
        <v>39</v>
      </c>
      <c r="G328" s="35">
        <v>1</v>
      </c>
      <c r="H328" s="44">
        <v>5000</v>
      </c>
      <c r="I328" s="44">
        <f t="shared" si="32"/>
        <v>5000</v>
      </c>
    </row>
    <row r="329" s="52" customFormat="1" spans="1:9">
      <c r="A329" s="35"/>
      <c r="B329" s="36" t="s">
        <v>142</v>
      </c>
      <c r="C329" s="38">
        <v>43909</v>
      </c>
      <c r="D329" s="42" t="s">
        <v>147</v>
      </c>
      <c r="E329" s="43" t="s">
        <v>13</v>
      </c>
      <c r="F329" s="36" t="s">
        <v>38</v>
      </c>
      <c r="G329" s="35">
        <v>1</v>
      </c>
      <c r="H329" s="44">
        <v>15000</v>
      </c>
      <c r="I329" s="44">
        <f t="shared" si="32"/>
        <v>15000</v>
      </c>
    </row>
    <row r="330" s="52" customFormat="1" spans="1:9">
      <c r="A330" s="35"/>
      <c r="B330" s="36" t="s">
        <v>142</v>
      </c>
      <c r="C330" s="38">
        <v>43909</v>
      </c>
      <c r="D330" s="42" t="s">
        <v>147</v>
      </c>
      <c r="E330" s="43" t="s">
        <v>13</v>
      </c>
      <c r="F330" s="36" t="s">
        <v>85</v>
      </c>
      <c r="G330" s="35">
        <v>1</v>
      </c>
      <c r="H330" s="44">
        <v>5000</v>
      </c>
      <c r="I330" s="44">
        <f t="shared" si="32"/>
        <v>5000</v>
      </c>
    </row>
    <row r="331" s="52" customFormat="1" spans="1:9">
      <c r="A331" s="35"/>
      <c r="B331" s="36" t="s">
        <v>142</v>
      </c>
      <c r="C331" s="38">
        <v>43909</v>
      </c>
      <c r="D331" s="42" t="s">
        <v>147</v>
      </c>
      <c r="E331" s="43" t="s">
        <v>13</v>
      </c>
      <c r="F331" s="36" t="s">
        <v>86</v>
      </c>
      <c r="G331" s="35">
        <v>1</v>
      </c>
      <c r="H331" s="44">
        <v>10000</v>
      </c>
      <c r="I331" s="44">
        <f t="shared" si="32"/>
        <v>10000</v>
      </c>
    </row>
    <row r="332" s="52" customFormat="1" spans="1:9">
      <c r="A332" s="35"/>
      <c r="B332" s="36" t="s">
        <v>142</v>
      </c>
      <c r="C332" s="38">
        <v>43909</v>
      </c>
      <c r="D332" s="42" t="s">
        <v>147</v>
      </c>
      <c r="E332" s="43" t="s">
        <v>13</v>
      </c>
      <c r="F332" s="36" t="s">
        <v>87</v>
      </c>
      <c r="G332" s="35">
        <v>1</v>
      </c>
      <c r="H332" s="44">
        <v>5000</v>
      </c>
      <c r="I332" s="44">
        <f t="shared" si="32"/>
        <v>5000</v>
      </c>
    </row>
    <row r="333" s="52" customFormat="1" spans="1:9">
      <c r="A333" s="35"/>
      <c r="B333" s="36" t="s">
        <v>142</v>
      </c>
      <c r="C333" s="38">
        <v>43909</v>
      </c>
      <c r="D333" s="42" t="s">
        <v>147</v>
      </c>
      <c r="E333" s="43" t="s">
        <v>13</v>
      </c>
      <c r="F333" s="36" t="s">
        <v>88</v>
      </c>
      <c r="G333" s="35">
        <v>1</v>
      </c>
      <c r="H333" s="44">
        <v>35000</v>
      </c>
      <c r="I333" s="44">
        <f t="shared" si="32"/>
        <v>35000</v>
      </c>
    </row>
    <row r="334" s="52" customFormat="1" spans="1:9">
      <c r="A334" s="35"/>
      <c r="B334" s="36" t="s">
        <v>142</v>
      </c>
      <c r="C334" s="38">
        <v>43909</v>
      </c>
      <c r="D334" s="42" t="s">
        <v>147</v>
      </c>
      <c r="E334" s="43" t="s">
        <v>13</v>
      </c>
      <c r="F334" s="36" t="s">
        <v>18</v>
      </c>
      <c r="G334" s="35">
        <v>1</v>
      </c>
      <c r="H334" s="44">
        <v>30000</v>
      </c>
      <c r="I334" s="44">
        <f t="shared" si="32"/>
        <v>30000</v>
      </c>
    </row>
    <row r="335" s="52" customFormat="1" spans="1:9">
      <c r="A335" s="35"/>
      <c r="B335" s="36" t="s">
        <v>142</v>
      </c>
      <c r="C335" s="38">
        <v>43909</v>
      </c>
      <c r="D335" s="42" t="s">
        <v>147</v>
      </c>
      <c r="E335" s="43" t="s">
        <v>13</v>
      </c>
      <c r="F335" s="36" t="s">
        <v>90</v>
      </c>
      <c r="G335" s="35">
        <v>1</v>
      </c>
      <c r="H335" s="44">
        <v>4000</v>
      </c>
      <c r="I335" s="44">
        <f t="shared" si="32"/>
        <v>4000</v>
      </c>
    </row>
    <row r="336" s="52" customFormat="1" spans="1:9">
      <c r="A336" s="35"/>
      <c r="B336" s="36" t="s">
        <v>142</v>
      </c>
      <c r="C336" s="38">
        <v>43909</v>
      </c>
      <c r="D336" s="42" t="s">
        <v>147</v>
      </c>
      <c r="E336" s="43" t="s">
        <v>13</v>
      </c>
      <c r="F336" s="36" t="s">
        <v>148</v>
      </c>
      <c r="G336" s="35">
        <v>1</v>
      </c>
      <c r="H336" s="44">
        <v>50000</v>
      </c>
      <c r="I336" s="44">
        <f t="shared" si="32"/>
        <v>50000</v>
      </c>
    </row>
    <row r="337" s="52" customFormat="1" spans="1:9">
      <c r="A337" s="35"/>
      <c r="B337" s="45"/>
      <c r="C337" s="51"/>
      <c r="D337" s="35"/>
      <c r="E337" s="38"/>
      <c r="F337" s="36"/>
      <c r="G337" s="35"/>
      <c r="H337" s="44"/>
      <c r="I337" s="44"/>
    </row>
    <row r="338" s="52" customFormat="1" spans="1:9">
      <c r="A338" s="35">
        <v>34</v>
      </c>
      <c r="B338" s="36" t="s">
        <v>142</v>
      </c>
      <c r="C338" s="38">
        <v>43909</v>
      </c>
      <c r="D338" s="42" t="s">
        <v>149</v>
      </c>
      <c r="E338" s="43" t="s">
        <v>102</v>
      </c>
      <c r="F338" s="36" t="s">
        <v>14</v>
      </c>
      <c r="G338" s="35">
        <v>1</v>
      </c>
      <c r="H338" s="44">
        <v>41000</v>
      </c>
      <c r="I338" s="44">
        <f t="shared" ref="I338:I348" si="33">H338*G338</f>
        <v>41000</v>
      </c>
    </row>
    <row r="339" s="52" customFormat="1" spans="1:9">
      <c r="A339" s="35"/>
      <c r="B339" s="36" t="s">
        <v>142</v>
      </c>
      <c r="C339" s="38">
        <v>43909</v>
      </c>
      <c r="D339" s="42" t="s">
        <v>149</v>
      </c>
      <c r="E339" s="43" t="s">
        <v>102</v>
      </c>
      <c r="F339" s="36" t="s">
        <v>39</v>
      </c>
      <c r="G339" s="35">
        <v>1</v>
      </c>
      <c r="H339" s="44">
        <v>5000</v>
      </c>
      <c r="I339" s="44">
        <f t="shared" si="33"/>
        <v>5000</v>
      </c>
    </row>
    <row r="340" s="52" customFormat="1" spans="1:9">
      <c r="A340" s="35"/>
      <c r="B340" s="36" t="s">
        <v>142</v>
      </c>
      <c r="C340" s="38">
        <v>43909</v>
      </c>
      <c r="D340" s="42" t="s">
        <v>149</v>
      </c>
      <c r="E340" s="43" t="s">
        <v>102</v>
      </c>
      <c r="F340" s="36" t="s">
        <v>38</v>
      </c>
      <c r="G340" s="35">
        <v>1</v>
      </c>
      <c r="H340" s="44">
        <v>15000</v>
      </c>
      <c r="I340" s="44">
        <f t="shared" si="33"/>
        <v>15000</v>
      </c>
    </row>
    <row r="341" s="52" customFormat="1" spans="1:9">
      <c r="A341" s="35"/>
      <c r="B341" s="36" t="s">
        <v>142</v>
      </c>
      <c r="C341" s="38">
        <v>43909</v>
      </c>
      <c r="D341" s="42" t="s">
        <v>149</v>
      </c>
      <c r="E341" s="43" t="s">
        <v>102</v>
      </c>
      <c r="F341" s="36" t="s">
        <v>85</v>
      </c>
      <c r="G341" s="35">
        <v>1</v>
      </c>
      <c r="H341" s="44">
        <v>5000</v>
      </c>
      <c r="I341" s="44">
        <f t="shared" si="33"/>
        <v>5000</v>
      </c>
    </row>
    <row r="342" s="52" customFormat="1" spans="1:9">
      <c r="A342" s="35"/>
      <c r="B342" s="36" t="s">
        <v>142</v>
      </c>
      <c r="C342" s="38">
        <v>43909</v>
      </c>
      <c r="D342" s="42" t="s">
        <v>149</v>
      </c>
      <c r="E342" s="43" t="s">
        <v>102</v>
      </c>
      <c r="F342" s="36" t="s">
        <v>89</v>
      </c>
      <c r="G342" s="35">
        <v>1</v>
      </c>
      <c r="H342" s="44">
        <v>45000</v>
      </c>
      <c r="I342" s="44">
        <f t="shared" si="33"/>
        <v>45000</v>
      </c>
    </row>
    <row r="343" s="52" customFormat="1" spans="1:9">
      <c r="A343" s="35"/>
      <c r="B343" s="36" t="s">
        <v>142</v>
      </c>
      <c r="C343" s="38">
        <v>43909</v>
      </c>
      <c r="D343" s="42" t="s">
        <v>149</v>
      </c>
      <c r="E343" s="43" t="s">
        <v>102</v>
      </c>
      <c r="F343" s="36" t="s">
        <v>87</v>
      </c>
      <c r="G343" s="35">
        <v>1</v>
      </c>
      <c r="H343" s="44">
        <v>5000</v>
      </c>
      <c r="I343" s="44">
        <f t="shared" si="33"/>
        <v>5000</v>
      </c>
    </row>
    <row r="344" s="52" customFormat="1" spans="1:9">
      <c r="A344" s="35"/>
      <c r="B344" s="36" t="s">
        <v>142</v>
      </c>
      <c r="C344" s="38">
        <v>43909</v>
      </c>
      <c r="D344" s="42" t="s">
        <v>149</v>
      </c>
      <c r="E344" s="43" t="s">
        <v>102</v>
      </c>
      <c r="F344" s="36" t="s">
        <v>86</v>
      </c>
      <c r="G344" s="35">
        <v>1</v>
      </c>
      <c r="H344" s="44">
        <v>10000</v>
      </c>
      <c r="I344" s="44">
        <f t="shared" si="33"/>
        <v>10000</v>
      </c>
    </row>
    <row r="345" s="52" customFormat="1" spans="1:9">
      <c r="A345" s="35"/>
      <c r="B345" s="36" t="s">
        <v>142</v>
      </c>
      <c r="C345" s="38">
        <v>43909</v>
      </c>
      <c r="D345" s="42" t="s">
        <v>149</v>
      </c>
      <c r="E345" s="43" t="s">
        <v>102</v>
      </c>
      <c r="F345" s="36" t="s">
        <v>88</v>
      </c>
      <c r="G345" s="35">
        <v>1</v>
      </c>
      <c r="H345" s="44">
        <v>35000</v>
      </c>
      <c r="I345" s="44">
        <f t="shared" si="33"/>
        <v>35000</v>
      </c>
    </row>
    <row r="346" s="52" customFormat="1" spans="1:9">
      <c r="A346" s="35"/>
      <c r="B346" s="36" t="s">
        <v>142</v>
      </c>
      <c r="C346" s="38">
        <v>43909</v>
      </c>
      <c r="D346" s="42" t="s">
        <v>149</v>
      </c>
      <c r="E346" s="43" t="s">
        <v>102</v>
      </c>
      <c r="F346" s="36" t="s">
        <v>90</v>
      </c>
      <c r="G346" s="35">
        <v>1</v>
      </c>
      <c r="H346" s="44">
        <v>4000</v>
      </c>
      <c r="I346" s="44">
        <f t="shared" si="33"/>
        <v>4000</v>
      </c>
    </row>
    <row r="347" s="52" customFormat="1" spans="1:9">
      <c r="A347" s="35"/>
      <c r="B347" s="36" t="s">
        <v>142</v>
      </c>
      <c r="C347" s="38">
        <v>43909</v>
      </c>
      <c r="D347" s="42" t="s">
        <v>149</v>
      </c>
      <c r="E347" s="43" t="s">
        <v>102</v>
      </c>
      <c r="F347" s="36" t="s">
        <v>96</v>
      </c>
      <c r="G347" s="35">
        <v>1</v>
      </c>
      <c r="H347" s="44">
        <v>20000</v>
      </c>
      <c r="I347" s="44">
        <f t="shared" si="33"/>
        <v>20000</v>
      </c>
    </row>
    <row r="348" s="52" customFormat="1" spans="1:9">
      <c r="A348" s="35"/>
      <c r="B348" s="56"/>
      <c r="C348" s="38"/>
      <c r="D348" s="42"/>
      <c r="E348" s="43"/>
      <c r="F348" s="36"/>
      <c r="G348" s="35"/>
      <c r="H348" s="44"/>
      <c r="I348" s="44"/>
    </row>
    <row r="349" s="52" customFormat="1" spans="1:9">
      <c r="A349" s="35">
        <v>35</v>
      </c>
      <c r="B349" s="36" t="s">
        <v>150</v>
      </c>
      <c r="C349" s="38">
        <v>43909</v>
      </c>
      <c r="D349" s="42" t="s">
        <v>151</v>
      </c>
      <c r="E349" s="43" t="s">
        <v>44</v>
      </c>
      <c r="F349" s="36" t="s">
        <v>14</v>
      </c>
      <c r="G349" s="35">
        <v>1</v>
      </c>
      <c r="H349" s="44">
        <v>41000</v>
      </c>
      <c r="I349" s="44">
        <f t="shared" ref="I349:I358" si="34">H349*G349</f>
        <v>41000</v>
      </c>
    </row>
    <row r="350" s="52" customFormat="1" spans="1:9">
      <c r="A350" s="35"/>
      <c r="B350" s="36" t="s">
        <v>150</v>
      </c>
      <c r="C350" s="38">
        <v>43909</v>
      </c>
      <c r="D350" s="42" t="s">
        <v>151</v>
      </c>
      <c r="E350" s="43" t="s">
        <v>44</v>
      </c>
      <c r="F350" s="36" t="s">
        <v>38</v>
      </c>
      <c r="G350" s="35">
        <v>1</v>
      </c>
      <c r="H350" s="44">
        <v>15000</v>
      </c>
      <c r="I350" s="44">
        <f t="shared" si="34"/>
        <v>15000</v>
      </c>
    </row>
    <row r="351" s="52" customFormat="1" spans="1:9">
      <c r="A351" s="35"/>
      <c r="B351" s="36" t="s">
        <v>150</v>
      </c>
      <c r="C351" s="38">
        <v>43909</v>
      </c>
      <c r="D351" s="42" t="s">
        <v>151</v>
      </c>
      <c r="E351" s="43" t="s">
        <v>44</v>
      </c>
      <c r="F351" s="36" t="s">
        <v>39</v>
      </c>
      <c r="G351" s="35">
        <v>1</v>
      </c>
      <c r="H351" s="44">
        <v>5000</v>
      </c>
      <c r="I351" s="44">
        <f t="shared" si="34"/>
        <v>5000</v>
      </c>
    </row>
    <row r="352" s="52" customFormat="1" spans="1:9">
      <c r="A352" s="35"/>
      <c r="B352" s="36" t="s">
        <v>150</v>
      </c>
      <c r="C352" s="38">
        <v>43909</v>
      </c>
      <c r="D352" s="42" t="s">
        <v>151</v>
      </c>
      <c r="E352" s="43" t="s">
        <v>44</v>
      </c>
      <c r="F352" s="36" t="s">
        <v>127</v>
      </c>
      <c r="G352" s="35">
        <v>1</v>
      </c>
      <c r="H352" s="44">
        <v>18000</v>
      </c>
      <c r="I352" s="44">
        <f t="shared" si="34"/>
        <v>18000</v>
      </c>
    </row>
    <row r="353" s="52" customFormat="1" spans="1:9">
      <c r="A353" s="35"/>
      <c r="B353" s="36" t="s">
        <v>150</v>
      </c>
      <c r="C353" s="38">
        <v>43909</v>
      </c>
      <c r="D353" s="42" t="s">
        <v>151</v>
      </c>
      <c r="E353" s="43" t="s">
        <v>44</v>
      </c>
      <c r="F353" s="36" t="s">
        <v>86</v>
      </c>
      <c r="G353" s="35">
        <v>1</v>
      </c>
      <c r="H353" s="44">
        <v>10000</v>
      </c>
      <c r="I353" s="44">
        <f t="shared" si="34"/>
        <v>10000</v>
      </c>
    </row>
    <row r="354" s="52" customFormat="1" spans="1:9">
      <c r="A354" s="35"/>
      <c r="B354" s="36" t="s">
        <v>150</v>
      </c>
      <c r="C354" s="38">
        <v>43909</v>
      </c>
      <c r="D354" s="42" t="s">
        <v>151</v>
      </c>
      <c r="E354" s="43" t="s">
        <v>44</v>
      </c>
      <c r="F354" s="36" t="s">
        <v>87</v>
      </c>
      <c r="G354" s="35">
        <v>1</v>
      </c>
      <c r="H354" s="44">
        <v>5000</v>
      </c>
      <c r="I354" s="44">
        <f t="shared" si="34"/>
        <v>5000</v>
      </c>
    </row>
    <row r="355" s="52" customFormat="1" spans="1:9">
      <c r="A355" s="35"/>
      <c r="B355" s="36" t="s">
        <v>150</v>
      </c>
      <c r="C355" s="38">
        <v>43909</v>
      </c>
      <c r="D355" s="42" t="s">
        <v>151</v>
      </c>
      <c r="E355" s="43" t="s">
        <v>44</v>
      </c>
      <c r="F355" s="36" t="s">
        <v>88</v>
      </c>
      <c r="G355" s="35">
        <v>1</v>
      </c>
      <c r="H355" s="44">
        <v>35000</v>
      </c>
      <c r="I355" s="44">
        <f t="shared" si="34"/>
        <v>35000</v>
      </c>
    </row>
    <row r="356" s="52" customFormat="1" spans="1:9">
      <c r="A356" s="35"/>
      <c r="B356" s="36" t="s">
        <v>150</v>
      </c>
      <c r="C356" s="38">
        <v>43909</v>
      </c>
      <c r="D356" s="42" t="s">
        <v>151</v>
      </c>
      <c r="E356" s="43" t="s">
        <v>44</v>
      </c>
      <c r="F356" s="36" t="s">
        <v>90</v>
      </c>
      <c r="G356" s="35">
        <v>1</v>
      </c>
      <c r="H356" s="44">
        <v>4000</v>
      </c>
      <c r="I356" s="44">
        <f t="shared" si="34"/>
        <v>4000</v>
      </c>
    </row>
    <row r="357" s="52" customFormat="1" spans="1:9">
      <c r="A357" s="35"/>
      <c r="B357" s="56"/>
      <c r="C357" s="38"/>
      <c r="D357" s="42"/>
      <c r="E357" s="43"/>
      <c r="F357" s="36"/>
      <c r="G357" s="35"/>
      <c r="H357" s="44"/>
      <c r="I357" s="44"/>
    </row>
    <row r="358" s="52" customFormat="1" spans="1:9">
      <c r="A358" s="35">
        <v>36</v>
      </c>
      <c r="B358" s="36" t="s">
        <v>150</v>
      </c>
      <c r="C358" s="38">
        <v>43909</v>
      </c>
      <c r="D358" s="42" t="s">
        <v>152</v>
      </c>
      <c r="E358" s="43" t="s">
        <v>13</v>
      </c>
      <c r="F358" s="36" t="s">
        <v>14</v>
      </c>
      <c r="G358" s="35">
        <v>1</v>
      </c>
      <c r="H358" s="44">
        <v>41000</v>
      </c>
      <c r="I358" s="44">
        <f t="shared" ref="I358:I365" si="35">H358*G358</f>
        <v>41000</v>
      </c>
    </row>
    <row r="359" s="52" customFormat="1" spans="1:9">
      <c r="A359" s="35"/>
      <c r="B359" s="36" t="s">
        <v>150</v>
      </c>
      <c r="C359" s="38">
        <v>43909</v>
      </c>
      <c r="D359" s="42" t="s">
        <v>152</v>
      </c>
      <c r="E359" s="43" t="s">
        <v>13</v>
      </c>
      <c r="F359" s="36" t="s">
        <v>38</v>
      </c>
      <c r="G359" s="35">
        <v>1</v>
      </c>
      <c r="H359" s="44">
        <v>15000</v>
      </c>
      <c r="I359" s="44">
        <f t="shared" si="35"/>
        <v>15000</v>
      </c>
    </row>
    <row r="360" s="52" customFormat="1" spans="1:9">
      <c r="A360" s="35"/>
      <c r="B360" s="36" t="s">
        <v>150</v>
      </c>
      <c r="C360" s="38">
        <v>43909</v>
      </c>
      <c r="D360" s="42" t="s">
        <v>152</v>
      </c>
      <c r="E360" s="43" t="s">
        <v>13</v>
      </c>
      <c r="F360" s="36" t="s">
        <v>39</v>
      </c>
      <c r="G360" s="35">
        <v>1</v>
      </c>
      <c r="H360" s="44">
        <v>5000</v>
      </c>
      <c r="I360" s="44">
        <f t="shared" si="35"/>
        <v>5000</v>
      </c>
    </row>
    <row r="361" s="52" customFormat="1" spans="1:9">
      <c r="A361" s="35"/>
      <c r="B361" s="36" t="s">
        <v>150</v>
      </c>
      <c r="C361" s="38">
        <v>43909</v>
      </c>
      <c r="D361" s="42" t="s">
        <v>152</v>
      </c>
      <c r="E361" s="43" t="s">
        <v>13</v>
      </c>
      <c r="F361" s="36" t="s">
        <v>88</v>
      </c>
      <c r="G361" s="35">
        <v>1</v>
      </c>
      <c r="H361" s="44">
        <v>30000</v>
      </c>
      <c r="I361" s="44">
        <f t="shared" si="35"/>
        <v>30000</v>
      </c>
    </row>
    <row r="362" s="52" customFormat="1" spans="1:9">
      <c r="A362" s="35"/>
      <c r="B362" s="36" t="s">
        <v>150</v>
      </c>
      <c r="C362" s="38">
        <v>43909</v>
      </c>
      <c r="D362" s="42" t="s">
        <v>152</v>
      </c>
      <c r="E362" s="43" t="s">
        <v>13</v>
      </c>
      <c r="F362" s="36" t="s">
        <v>85</v>
      </c>
      <c r="G362" s="35">
        <v>1</v>
      </c>
      <c r="H362" s="44">
        <v>5000</v>
      </c>
      <c r="I362" s="44">
        <f t="shared" si="35"/>
        <v>5000</v>
      </c>
    </row>
    <row r="363" s="52" customFormat="1" spans="1:9">
      <c r="A363" s="35"/>
      <c r="B363" s="36" t="s">
        <v>150</v>
      </c>
      <c r="C363" s="38">
        <v>43909</v>
      </c>
      <c r="D363" s="42" t="s">
        <v>152</v>
      </c>
      <c r="E363" s="43" t="s">
        <v>13</v>
      </c>
      <c r="F363" s="36" t="s">
        <v>87</v>
      </c>
      <c r="G363" s="35">
        <v>1</v>
      </c>
      <c r="H363" s="44">
        <v>5000</v>
      </c>
      <c r="I363" s="44">
        <f t="shared" si="35"/>
        <v>5000</v>
      </c>
    </row>
    <row r="364" s="52" customFormat="1" spans="1:9">
      <c r="A364" s="35"/>
      <c r="B364" s="36" t="s">
        <v>150</v>
      </c>
      <c r="C364" s="38">
        <v>43909</v>
      </c>
      <c r="D364" s="42" t="s">
        <v>152</v>
      </c>
      <c r="E364" s="43" t="s">
        <v>13</v>
      </c>
      <c r="F364" s="36" t="s">
        <v>86</v>
      </c>
      <c r="G364" s="35">
        <v>1</v>
      </c>
      <c r="H364" s="44">
        <v>10000</v>
      </c>
      <c r="I364" s="44">
        <f t="shared" si="35"/>
        <v>10000</v>
      </c>
    </row>
    <row r="365" s="52" customFormat="1" spans="1:9">
      <c r="A365" s="35"/>
      <c r="B365" s="36" t="s">
        <v>150</v>
      </c>
      <c r="C365" s="38">
        <v>43909</v>
      </c>
      <c r="D365" s="42" t="s">
        <v>152</v>
      </c>
      <c r="E365" s="43" t="s">
        <v>13</v>
      </c>
      <c r="F365" s="36" t="s">
        <v>90</v>
      </c>
      <c r="G365" s="35">
        <v>1</v>
      </c>
      <c r="H365" s="44">
        <v>4000</v>
      </c>
      <c r="I365" s="44">
        <f t="shared" si="35"/>
        <v>4000</v>
      </c>
    </row>
    <row r="366" s="52" customFormat="1" spans="1:9">
      <c r="A366" s="35"/>
      <c r="B366" s="56"/>
      <c r="C366" s="38"/>
      <c r="D366" s="42"/>
      <c r="E366" s="43"/>
      <c r="F366" s="36"/>
      <c r="G366" s="35"/>
      <c r="H366" s="44"/>
      <c r="I366" s="44"/>
    </row>
    <row r="367" s="52" customFormat="1" spans="1:9">
      <c r="A367" s="35">
        <v>37</v>
      </c>
      <c r="B367" s="36" t="s">
        <v>150</v>
      </c>
      <c r="C367" s="38">
        <v>43909</v>
      </c>
      <c r="D367" s="42" t="s">
        <v>153</v>
      </c>
      <c r="E367" s="43" t="s">
        <v>102</v>
      </c>
      <c r="F367" s="36" t="s">
        <v>14</v>
      </c>
      <c r="G367" s="35">
        <v>1</v>
      </c>
      <c r="H367" s="44">
        <v>41000</v>
      </c>
      <c r="I367" s="44">
        <f t="shared" ref="I367:I376" si="36">H367*G367</f>
        <v>41000</v>
      </c>
    </row>
    <row r="368" s="52" customFormat="1" spans="1:9">
      <c r="A368" s="35"/>
      <c r="B368" s="36" t="s">
        <v>150</v>
      </c>
      <c r="C368" s="38">
        <v>43909</v>
      </c>
      <c r="D368" s="42" t="s">
        <v>153</v>
      </c>
      <c r="E368" s="43" t="s">
        <v>102</v>
      </c>
      <c r="F368" s="36" t="s">
        <v>85</v>
      </c>
      <c r="G368" s="35">
        <v>1</v>
      </c>
      <c r="H368" s="44">
        <v>5000</v>
      </c>
      <c r="I368" s="44">
        <f t="shared" si="36"/>
        <v>5000</v>
      </c>
    </row>
    <row r="369" s="52" customFormat="1" spans="1:9">
      <c r="A369" s="35"/>
      <c r="B369" s="36" t="s">
        <v>150</v>
      </c>
      <c r="C369" s="38">
        <v>43909</v>
      </c>
      <c r="D369" s="42" t="s">
        <v>153</v>
      </c>
      <c r="E369" s="43" t="s">
        <v>102</v>
      </c>
      <c r="F369" s="36" t="s">
        <v>87</v>
      </c>
      <c r="G369" s="35">
        <v>1</v>
      </c>
      <c r="H369" s="44">
        <v>5000</v>
      </c>
      <c r="I369" s="44">
        <f t="shared" si="36"/>
        <v>5000</v>
      </c>
    </row>
    <row r="370" s="52" customFormat="1" spans="1:9">
      <c r="A370" s="35"/>
      <c r="B370" s="36" t="s">
        <v>150</v>
      </c>
      <c r="C370" s="38">
        <v>43909</v>
      </c>
      <c r="D370" s="42" t="s">
        <v>153</v>
      </c>
      <c r="E370" s="43" t="s">
        <v>102</v>
      </c>
      <c r="F370" s="36" t="s">
        <v>89</v>
      </c>
      <c r="G370" s="35">
        <v>1</v>
      </c>
      <c r="H370" s="44">
        <v>45000</v>
      </c>
      <c r="I370" s="44">
        <f t="shared" si="36"/>
        <v>45000</v>
      </c>
    </row>
    <row r="371" s="52" customFormat="1" spans="1:9">
      <c r="A371" s="35"/>
      <c r="B371" s="36" t="s">
        <v>150</v>
      </c>
      <c r="C371" s="38">
        <v>43909</v>
      </c>
      <c r="D371" s="42" t="s">
        <v>153</v>
      </c>
      <c r="E371" s="43" t="s">
        <v>102</v>
      </c>
      <c r="F371" s="36" t="s">
        <v>86</v>
      </c>
      <c r="G371" s="35">
        <v>1</v>
      </c>
      <c r="H371" s="44">
        <v>10000</v>
      </c>
      <c r="I371" s="44">
        <f t="shared" si="36"/>
        <v>10000</v>
      </c>
    </row>
    <row r="372" s="52" customFormat="1" spans="1:9">
      <c r="A372" s="35"/>
      <c r="B372" s="36" t="s">
        <v>150</v>
      </c>
      <c r="C372" s="38">
        <v>43909</v>
      </c>
      <c r="D372" s="42" t="s">
        <v>153</v>
      </c>
      <c r="E372" s="43" t="s">
        <v>102</v>
      </c>
      <c r="F372" s="36" t="s">
        <v>88</v>
      </c>
      <c r="G372" s="35">
        <v>1</v>
      </c>
      <c r="H372" s="44">
        <v>35000</v>
      </c>
      <c r="I372" s="44">
        <f t="shared" si="36"/>
        <v>35000</v>
      </c>
    </row>
    <row r="373" s="52" customFormat="1" spans="1:9">
      <c r="A373" s="35"/>
      <c r="B373" s="36" t="s">
        <v>150</v>
      </c>
      <c r="C373" s="38">
        <v>43909</v>
      </c>
      <c r="D373" s="42" t="s">
        <v>153</v>
      </c>
      <c r="E373" s="43" t="s">
        <v>102</v>
      </c>
      <c r="F373" s="36" t="s">
        <v>39</v>
      </c>
      <c r="G373" s="35">
        <v>1</v>
      </c>
      <c r="H373" s="44">
        <v>5000</v>
      </c>
      <c r="I373" s="44">
        <f t="shared" si="36"/>
        <v>5000</v>
      </c>
    </row>
    <row r="374" s="52" customFormat="1" spans="1:9">
      <c r="A374" s="35"/>
      <c r="B374" s="36" t="s">
        <v>150</v>
      </c>
      <c r="C374" s="38">
        <v>43909</v>
      </c>
      <c r="D374" s="42" t="s">
        <v>153</v>
      </c>
      <c r="E374" s="43" t="s">
        <v>102</v>
      </c>
      <c r="F374" s="36" t="s">
        <v>154</v>
      </c>
      <c r="G374" s="35">
        <v>1</v>
      </c>
      <c r="H374" s="44">
        <v>45000</v>
      </c>
      <c r="I374" s="44">
        <f t="shared" si="36"/>
        <v>45000</v>
      </c>
    </row>
    <row r="375" s="52" customFormat="1" spans="1:9">
      <c r="A375" s="35"/>
      <c r="B375" s="36" t="s">
        <v>150</v>
      </c>
      <c r="C375" s="38">
        <v>43909</v>
      </c>
      <c r="D375" s="42" t="s">
        <v>153</v>
      </c>
      <c r="E375" s="43" t="s">
        <v>102</v>
      </c>
      <c r="F375" s="36" t="s">
        <v>155</v>
      </c>
      <c r="G375" s="35">
        <v>1</v>
      </c>
      <c r="H375" s="44">
        <v>70000</v>
      </c>
      <c r="I375" s="44">
        <f t="shared" si="36"/>
        <v>70000</v>
      </c>
    </row>
    <row r="376" s="52" customFormat="1" spans="1:9">
      <c r="A376" s="35"/>
      <c r="B376" s="36" t="s">
        <v>150</v>
      </c>
      <c r="C376" s="38">
        <v>43909</v>
      </c>
      <c r="D376" s="42" t="s">
        <v>153</v>
      </c>
      <c r="E376" s="43" t="s">
        <v>102</v>
      </c>
      <c r="F376" s="36" t="s">
        <v>18</v>
      </c>
      <c r="G376" s="35">
        <v>1</v>
      </c>
      <c r="H376" s="44">
        <v>30000</v>
      </c>
      <c r="I376" s="44">
        <f t="shared" si="36"/>
        <v>30000</v>
      </c>
    </row>
    <row r="377" s="52" customFormat="1" spans="1:9">
      <c r="A377" s="35"/>
      <c r="B377" s="56"/>
      <c r="C377" s="38"/>
      <c r="D377" s="42"/>
      <c r="E377" s="43"/>
      <c r="F377" s="36"/>
      <c r="G377" s="35"/>
      <c r="H377" s="44"/>
      <c r="I377" s="44"/>
    </row>
    <row r="378" s="52" customFormat="1" spans="1:9">
      <c r="A378" s="35">
        <v>38</v>
      </c>
      <c r="B378" s="36" t="s">
        <v>150</v>
      </c>
      <c r="C378" s="38">
        <v>43909</v>
      </c>
      <c r="D378" s="42" t="s">
        <v>156</v>
      </c>
      <c r="E378" s="43" t="s">
        <v>13</v>
      </c>
      <c r="F378" s="36" t="s">
        <v>14</v>
      </c>
      <c r="G378" s="35">
        <v>1</v>
      </c>
      <c r="H378" s="44">
        <v>41000</v>
      </c>
      <c r="I378" s="44">
        <f t="shared" ref="I378:I387" si="37">H378*G378</f>
        <v>41000</v>
      </c>
    </row>
    <row r="379" s="52" customFormat="1" spans="1:9">
      <c r="A379" s="35"/>
      <c r="B379" s="36" t="s">
        <v>150</v>
      </c>
      <c r="C379" s="38">
        <v>43909</v>
      </c>
      <c r="D379" s="42" t="s">
        <v>156</v>
      </c>
      <c r="E379" s="43" t="s">
        <v>13</v>
      </c>
      <c r="F379" s="36" t="s">
        <v>38</v>
      </c>
      <c r="G379" s="35">
        <v>1</v>
      </c>
      <c r="H379" s="44">
        <v>15000</v>
      </c>
      <c r="I379" s="44">
        <f t="shared" si="37"/>
        <v>15000</v>
      </c>
    </row>
    <row r="380" s="52" customFormat="1" spans="1:9">
      <c r="A380" s="35"/>
      <c r="B380" s="36" t="s">
        <v>150</v>
      </c>
      <c r="C380" s="38">
        <v>43909</v>
      </c>
      <c r="D380" s="42" t="s">
        <v>156</v>
      </c>
      <c r="E380" s="43" t="s">
        <v>13</v>
      </c>
      <c r="F380" s="36" t="s">
        <v>39</v>
      </c>
      <c r="G380" s="35">
        <v>1</v>
      </c>
      <c r="H380" s="44">
        <v>5000</v>
      </c>
      <c r="I380" s="44">
        <f t="shared" si="37"/>
        <v>5000</v>
      </c>
    </row>
    <row r="381" s="52" customFormat="1" spans="1:9">
      <c r="A381" s="35"/>
      <c r="B381" s="36" t="s">
        <v>150</v>
      </c>
      <c r="C381" s="38">
        <v>43909</v>
      </c>
      <c r="D381" s="42" t="s">
        <v>156</v>
      </c>
      <c r="E381" s="43" t="s">
        <v>13</v>
      </c>
      <c r="F381" s="36" t="s">
        <v>85</v>
      </c>
      <c r="G381" s="35">
        <v>1</v>
      </c>
      <c r="H381" s="44">
        <v>5000</v>
      </c>
      <c r="I381" s="44">
        <f t="shared" si="37"/>
        <v>5000</v>
      </c>
    </row>
    <row r="382" s="52" customFormat="1" spans="1:9">
      <c r="A382" s="35"/>
      <c r="B382" s="36" t="s">
        <v>150</v>
      </c>
      <c r="C382" s="38">
        <v>43909</v>
      </c>
      <c r="D382" s="42" t="s">
        <v>156</v>
      </c>
      <c r="E382" s="43" t="s">
        <v>13</v>
      </c>
      <c r="F382" s="36" t="s">
        <v>87</v>
      </c>
      <c r="G382" s="35">
        <v>1</v>
      </c>
      <c r="H382" s="44">
        <v>5000</v>
      </c>
      <c r="I382" s="44">
        <f t="shared" si="37"/>
        <v>5000</v>
      </c>
    </row>
    <row r="383" s="52" customFormat="1" spans="1:9">
      <c r="A383" s="35"/>
      <c r="B383" s="36" t="s">
        <v>150</v>
      </c>
      <c r="C383" s="38">
        <v>43909</v>
      </c>
      <c r="D383" s="42" t="s">
        <v>156</v>
      </c>
      <c r="E383" s="43" t="s">
        <v>13</v>
      </c>
      <c r="F383" s="36" t="s">
        <v>86</v>
      </c>
      <c r="G383" s="35">
        <v>1</v>
      </c>
      <c r="H383" s="44">
        <v>10000</v>
      </c>
      <c r="I383" s="44">
        <f t="shared" si="37"/>
        <v>10000</v>
      </c>
    </row>
    <row r="384" s="52" customFormat="1" spans="1:9">
      <c r="A384" s="35"/>
      <c r="B384" s="36" t="s">
        <v>150</v>
      </c>
      <c r="C384" s="38">
        <v>43909</v>
      </c>
      <c r="D384" s="42" t="s">
        <v>156</v>
      </c>
      <c r="E384" s="43" t="s">
        <v>13</v>
      </c>
      <c r="F384" s="36" t="s">
        <v>88</v>
      </c>
      <c r="G384" s="35">
        <v>1</v>
      </c>
      <c r="H384" s="44">
        <v>35000</v>
      </c>
      <c r="I384" s="44">
        <f t="shared" si="37"/>
        <v>35000</v>
      </c>
    </row>
    <row r="385" s="52" customFormat="1" spans="1:9">
      <c r="A385" s="35"/>
      <c r="B385" s="36" t="s">
        <v>150</v>
      </c>
      <c r="C385" s="38">
        <v>43909</v>
      </c>
      <c r="D385" s="42" t="s">
        <v>156</v>
      </c>
      <c r="E385" s="43" t="s">
        <v>13</v>
      </c>
      <c r="F385" s="36" t="s">
        <v>90</v>
      </c>
      <c r="G385" s="35">
        <v>1</v>
      </c>
      <c r="H385" s="44">
        <v>4000</v>
      </c>
      <c r="I385" s="44">
        <f t="shared" si="37"/>
        <v>4000</v>
      </c>
    </row>
    <row r="386" s="52" customFormat="1" spans="1:9">
      <c r="A386" s="35"/>
      <c r="B386" s="36" t="s">
        <v>150</v>
      </c>
      <c r="C386" s="38">
        <v>43909</v>
      </c>
      <c r="D386" s="42" t="s">
        <v>156</v>
      </c>
      <c r="E386" s="43" t="s">
        <v>13</v>
      </c>
      <c r="F386" s="36" t="s">
        <v>157</v>
      </c>
      <c r="G386" s="35">
        <v>1</v>
      </c>
      <c r="H386" s="44">
        <v>30000</v>
      </c>
      <c r="I386" s="44">
        <f t="shared" si="37"/>
        <v>30000</v>
      </c>
    </row>
    <row r="387" s="52" customFormat="1" spans="1:9">
      <c r="A387" s="35"/>
      <c r="B387" s="56"/>
      <c r="C387" s="38"/>
      <c r="D387" s="42"/>
      <c r="E387" s="43"/>
      <c r="F387" s="36"/>
      <c r="G387" s="35"/>
      <c r="H387" s="44"/>
      <c r="I387" s="44"/>
    </row>
    <row r="388" s="52" customFormat="1" spans="1:9">
      <c r="A388" s="35">
        <v>39</v>
      </c>
      <c r="B388" s="36" t="s">
        <v>150</v>
      </c>
      <c r="C388" s="38">
        <v>43909</v>
      </c>
      <c r="D388" s="42" t="s">
        <v>158</v>
      </c>
      <c r="E388" s="43" t="s">
        <v>13</v>
      </c>
      <c r="F388" s="36" t="s">
        <v>14</v>
      </c>
      <c r="G388" s="35">
        <v>1</v>
      </c>
      <c r="H388" s="44">
        <v>41000</v>
      </c>
      <c r="I388" s="44">
        <f t="shared" ref="I388:I396" si="38">H388*G388</f>
        <v>41000</v>
      </c>
    </row>
    <row r="389" s="52" customFormat="1" spans="1:9">
      <c r="A389" s="35"/>
      <c r="B389" s="36" t="s">
        <v>150</v>
      </c>
      <c r="C389" s="38">
        <v>43909</v>
      </c>
      <c r="D389" s="42" t="s">
        <v>158</v>
      </c>
      <c r="E389" s="43" t="s">
        <v>13</v>
      </c>
      <c r="F389" s="36" t="s">
        <v>38</v>
      </c>
      <c r="G389" s="35">
        <v>1</v>
      </c>
      <c r="H389" s="44">
        <v>15000</v>
      </c>
      <c r="I389" s="44">
        <f t="shared" si="38"/>
        <v>15000</v>
      </c>
    </row>
    <row r="390" s="52" customFormat="1" spans="1:9">
      <c r="A390" s="35"/>
      <c r="B390" s="36" t="s">
        <v>150</v>
      </c>
      <c r="C390" s="38">
        <v>43909</v>
      </c>
      <c r="D390" s="42" t="s">
        <v>158</v>
      </c>
      <c r="E390" s="43" t="s">
        <v>13</v>
      </c>
      <c r="F390" s="36" t="s">
        <v>39</v>
      </c>
      <c r="G390" s="35">
        <v>1</v>
      </c>
      <c r="H390" s="44">
        <v>5000</v>
      </c>
      <c r="I390" s="44">
        <f t="shared" si="38"/>
        <v>5000</v>
      </c>
    </row>
    <row r="391" s="52" customFormat="1" spans="1:9">
      <c r="A391" s="35"/>
      <c r="B391" s="36" t="s">
        <v>150</v>
      </c>
      <c r="C391" s="38">
        <v>43909</v>
      </c>
      <c r="D391" s="42" t="s">
        <v>158</v>
      </c>
      <c r="E391" s="43" t="s">
        <v>13</v>
      </c>
      <c r="F391" s="36" t="s">
        <v>85</v>
      </c>
      <c r="G391" s="35">
        <v>1</v>
      </c>
      <c r="H391" s="44">
        <v>5000</v>
      </c>
      <c r="I391" s="44">
        <f t="shared" si="38"/>
        <v>5000</v>
      </c>
    </row>
    <row r="392" s="52" customFormat="1" spans="1:9">
      <c r="A392" s="35"/>
      <c r="B392" s="36" t="s">
        <v>150</v>
      </c>
      <c r="C392" s="38">
        <v>43909</v>
      </c>
      <c r="D392" s="42" t="s">
        <v>158</v>
      </c>
      <c r="E392" s="43" t="s">
        <v>13</v>
      </c>
      <c r="F392" s="36" t="s">
        <v>87</v>
      </c>
      <c r="G392" s="35">
        <v>1</v>
      </c>
      <c r="H392" s="44">
        <v>5000</v>
      </c>
      <c r="I392" s="44">
        <f t="shared" si="38"/>
        <v>5000</v>
      </c>
    </row>
    <row r="393" s="52" customFormat="1" spans="1:9">
      <c r="A393" s="35"/>
      <c r="B393" s="36" t="s">
        <v>150</v>
      </c>
      <c r="C393" s="38">
        <v>43909</v>
      </c>
      <c r="D393" s="42" t="s">
        <v>158</v>
      </c>
      <c r="E393" s="43" t="s">
        <v>13</v>
      </c>
      <c r="F393" s="36" t="s">
        <v>86</v>
      </c>
      <c r="G393" s="35">
        <v>1</v>
      </c>
      <c r="H393" s="44">
        <v>10000</v>
      </c>
      <c r="I393" s="44">
        <f t="shared" si="38"/>
        <v>10000</v>
      </c>
    </row>
    <row r="394" s="52" customFormat="1" spans="1:9">
      <c r="A394" s="35"/>
      <c r="B394" s="36" t="s">
        <v>150</v>
      </c>
      <c r="C394" s="38">
        <v>43909</v>
      </c>
      <c r="D394" s="42" t="s">
        <v>158</v>
      </c>
      <c r="E394" s="43" t="s">
        <v>13</v>
      </c>
      <c r="F394" s="36" t="s">
        <v>88</v>
      </c>
      <c r="G394" s="35">
        <v>1</v>
      </c>
      <c r="H394" s="44">
        <v>35000</v>
      </c>
      <c r="I394" s="44">
        <f t="shared" si="38"/>
        <v>35000</v>
      </c>
    </row>
    <row r="395" s="52" customFormat="1" spans="1:9">
      <c r="A395" s="35"/>
      <c r="B395" s="36" t="s">
        <v>150</v>
      </c>
      <c r="C395" s="38">
        <v>43909</v>
      </c>
      <c r="D395" s="42" t="s">
        <v>158</v>
      </c>
      <c r="E395" s="43" t="s">
        <v>13</v>
      </c>
      <c r="F395" s="36" t="s">
        <v>90</v>
      </c>
      <c r="G395" s="35">
        <v>1</v>
      </c>
      <c r="H395" s="44">
        <v>4000</v>
      </c>
      <c r="I395" s="44">
        <f t="shared" si="38"/>
        <v>4000</v>
      </c>
    </row>
    <row r="396" s="52" customFormat="1" spans="1:9">
      <c r="A396" s="35"/>
      <c r="B396" s="56"/>
      <c r="C396" s="38"/>
      <c r="D396" s="42"/>
      <c r="E396" s="43"/>
      <c r="F396" s="36"/>
      <c r="G396" s="35"/>
      <c r="H396" s="44"/>
      <c r="I396" s="44"/>
    </row>
    <row r="397" s="52" customFormat="1" spans="1:9">
      <c r="A397" s="35">
        <v>40</v>
      </c>
      <c r="B397" s="36" t="s">
        <v>150</v>
      </c>
      <c r="C397" s="38">
        <v>43909</v>
      </c>
      <c r="D397" s="42" t="s">
        <v>159</v>
      </c>
      <c r="E397" s="43" t="s">
        <v>13</v>
      </c>
      <c r="F397" s="36" t="s">
        <v>14</v>
      </c>
      <c r="G397" s="35">
        <v>1</v>
      </c>
      <c r="H397" s="44">
        <v>41000</v>
      </c>
      <c r="I397" s="44">
        <f t="shared" ref="I397:I404" si="39">H397*G397</f>
        <v>41000</v>
      </c>
    </row>
    <row r="398" s="52" customFormat="1" spans="1:9">
      <c r="A398" s="35"/>
      <c r="B398" s="36" t="s">
        <v>150</v>
      </c>
      <c r="C398" s="38">
        <v>43909</v>
      </c>
      <c r="D398" s="42" t="s">
        <v>159</v>
      </c>
      <c r="E398" s="43" t="s">
        <v>13</v>
      </c>
      <c r="F398" s="36" t="s">
        <v>39</v>
      </c>
      <c r="G398" s="35">
        <v>1</v>
      </c>
      <c r="H398" s="44">
        <v>5000</v>
      </c>
      <c r="I398" s="44">
        <f t="shared" si="39"/>
        <v>5000</v>
      </c>
    </row>
    <row r="399" s="52" customFormat="1" spans="1:9">
      <c r="A399" s="35"/>
      <c r="B399" s="36" t="s">
        <v>150</v>
      </c>
      <c r="C399" s="38">
        <v>43909</v>
      </c>
      <c r="D399" s="42" t="s">
        <v>159</v>
      </c>
      <c r="E399" s="43" t="s">
        <v>13</v>
      </c>
      <c r="F399" s="36" t="s">
        <v>38</v>
      </c>
      <c r="G399" s="35">
        <v>1</v>
      </c>
      <c r="H399" s="44">
        <v>15000</v>
      </c>
      <c r="I399" s="44">
        <f t="shared" si="39"/>
        <v>15000</v>
      </c>
    </row>
    <row r="400" s="52" customFormat="1" spans="1:9">
      <c r="A400" s="35"/>
      <c r="B400" s="36" t="s">
        <v>150</v>
      </c>
      <c r="C400" s="38">
        <v>43909</v>
      </c>
      <c r="D400" s="42" t="s">
        <v>159</v>
      </c>
      <c r="E400" s="43" t="s">
        <v>13</v>
      </c>
      <c r="F400" s="36" t="s">
        <v>85</v>
      </c>
      <c r="G400" s="35">
        <v>1</v>
      </c>
      <c r="H400" s="44">
        <v>5000</v>
      </c>
      <c r="I400" s="44">
        <f t="shared" si="39"/>
        <v>5000</v>
      </c>
    </row>
    <row r="401" s="52" customFormat="1" spans="1:9">
      <c r="A401" s="35"/>
      <c r="B401" s="36" t="s">
        <v>150</v>
      </c>
      <c r="C401" s="38">
        <v>43909</v>
      </c>
      <c r="D401" s="42" t="s">
        <v>159</v>
      </c>
      <c r="E401" s="43" t="s">
        <v>13</v>
      </c>
      <c r="F401" s="36" t="s">
        <v>87</v>
      </c>
      <c r="G401" s="35">
        <v>1</v>
      </c>
      <c r="H401" s="44">
        <v>5000</v>
      </c>
      <c r="I401" s="44">
        <f t="shared" si="39"/>
        <v>5000</v>
      </c>
    </row>
    <row r="402" s="52" customFormat="1" spans="1:9">
      <c r="A402" s="35"/>
      <c r="B402" s="36" t="s">
        <v>150</v>
      </c>
      <c r="C402" s="38">
        <v>43909</v>
      </c>
      <c r="D402" s="42" t="s">
        <v>159</v>
      </c>
      <c r="E402" s="43" t="s">
        <v>13</v>
      </c>
      <c r="F402" s="36" t="s">
        <v>86</v>
      </c>
      <c r="G402" s="35">
        <v>1</v>
      </c>
      <c r="H402" s="44">
        <v>10000</v>
      </c>
      <c r="I402" s="44">
        <f t="shared" si="39"/>
        <v>10000</v>
      </c>
    </row>
    <row r="403" s="52" customFormat="1" spans="1:9">
      <c r="A403" s="35"/>
      <c r="B403" s="36" t="s">
        <v>150</v>
      </c>
      <c r="C403" s="38">
        <v>43909</v>
      </c>
      <c r="D403" s="42" t="s">
        <v>159</v>
      </c>
      <c r="E403" s="43" t="s">
        <v>13</v>
      </c>
      <c r="F403" s="36" t="s">
        <v>88</v>
      </c>
      <c r="G403" s="35">
        <v>1</v>
      </c>
      <c r="H403" s="44">
        <v>35000</v>
      </c>
      <c r="I403" s="44">
        <f t="shared" si="39"/>
        <v>35000</v>
      </c>
    </row>
    <row r="404" s="52" customFormat="1" spans="1:9">
      <c r="A404" s="35"/>
      <c r="B404" s="36" t="s">
        <v>150</v>
      </c>
      <c r="C404" s="38">
        <v>43909</v>
      </c>
      <c r="D404" s="42" t="s">
        <v>159</v>
      </c>
      <c r="E404" s="43" t="s">
        <v>13</v>
      </c>
      <c r="F404" s="36" t="s">
        <v>90</v>
      </c>
      <c r="G404" s="35">
        <v>1</v>
      </c>
      <c r="H404" s="44">
        <v>4000</v>
      </c>
      <c r="I404" s="44">
        <f t="shared" si="39"/>
        <v>4000</v>
      </c>
    </row>
    <row r="405" s="52" customFormat="1" spans="1:9">
      <c r="A405" s="35"/>
      <c r="B405" s="36"/>
      <c r="C405" s="38"/>
      <c r="D405" s="42"/>
      <c r="E405" s="43"/>
      <c r="F405" s="36"/>
      <c r="G405" s="35"/>
      <c r="H405" s="44"/>
      <c r="I405" s="44"/>
    </row>
    <row r="406" s="52" customFormat="1" spans="1:9">
      <c r="A406" s="47"/>
      <c r="B406" s="47" t="s">
        <v>30</v>
      </c>
      <c r="C406" s="48"/>
      <c r="D406" s="49">
        <v>40</v>
      </c>
      <c r="E406" s="49"/>
      <c r="F406" s="47"/>
      <c r="G406" s="47"/>
      <c r="H406" s="50"/>
      <c r="I406" s="50">
        <f>SUM(I4:I404)</f>
        <v>8345000</v>
      </c>
    </row>
    <row r="407" s="52" customFormat="1" spans="3:9">
      <c r="C407" s="54"/>
      <c r="D407" s="53"/>
      <c r="E407" s="53"/>
      <c r="H407" s="55"/>
      <c r="I407" s="55"/>
    </row>
    <row r="408" s="52" customFormat="1" spans="3:9">
      <c r="C408" s="54"/>
      <c r="D408" s="53"/>
      <c r="E408" s="53"/>
      <c r="H408" s="55"/>
      <c r="I408" s="55"/>
    </row>
    <row r="409" s="52" customFormat="1" spans="3:9">
      <c r="C409" s="54"/>
      <c r="D409" s="53"/>
      <c r="E409" s="53"/>
      <c r="H409" s="55"/>
      <c r="I409" s="55"/>
    </row>
  </sheetData>
  <autoFilter ref="D4:D406">
    <extLst/>
  </autoFilter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6"/>
  <sheetViews>
    <sheetView topLeftCell="A533" workbookViewId="0">
      <selection activeCell="A493" sqref="A493:A552"/>
    </sheetView>
  </sheetViews>
  <sheetFormatPr defaultColWidth="9" defaultRowHeight="15.75"/>
  <cols>
    <col min="1" max="1" width="5.14285714285714" style="52" customWidth="1"/>
    <col min="2" max="2" width="18" style="52" customWidth="1"/>
    <col min="3" max="3" width="19.2857142857143" style="52" customWidth="1"/>
    <col min="4" max="4" width="22.2857142857143" style="53" customWidth="1"/>
    <col min="5" max="5" width="15.2857142857143" style="52" customWidth="1"/>
    <col min="6" max="6" width="36.2857142857143" style="52" customWidth="1"/>
    <col min="7" max="7" width="9.14285714285714" style="52"/>
    <col min="8" max="8" width="15.5714285714286" style="52" customWidth="1"/>
    <col min="9" max="9" width="18.2857142857143" style="52" customWidth="1"/>
    <col min="10" max="10" width="11.2857142857143" style="52" customWidth="1"/>
    <col min="11" max="16384" width="9.14285714285714" style="52"/>
  </cols>
  <sheetData>
    <row r="1" s="52" customFormat="1" spans="1:9">
      <c r="A1" s="22" t="s">
        <v>160</v>
      </c>
      <c r="B1" s="23"/>
      <c r="C1" s="24"/>
      <c r="D1" s="25"/>
      <c r="E1" s="25"/>
      <c r="F1" s="23"/>
      <c r="G1" s="23"/>
      <c r="H1" s="26"/>
      <c r="I1" s="26"/>
    </row>
    <row r="2" s="52" customFormat="1" spans="1:9">
      <c r="A2" s="27" t="s">
        <v>1</v>
      </c>
      <c r="B2" s="28"/>
      <c r="C2" s="29"/>
      <c r="D2" s="30"/>
      <c r="E2" s="30"/>
      <c r="F2" s="28"/>
      <c r="G2" s="28"/>
      <c r="H2" s="31"/>
      <c r="I2" s="31"/>
    </row>
    <row r="3" s="52" customFormat="1" spans="1:9">
      <c r="A3" s="32" t="s">
        <v>2</v>
      </c>
      <c r="B3" s="32" t="s">
        <v>3</v>
      </c>
      <c r="C3" s="33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4" t="s">
        <v>9</v>
      </c>
      <c r="I3" s="34" t="s">
        <v>10</v>
      </c>
    </row>
    <row r="4" s="52" customFormat="1" spans="1:9">
      <c r="A4" s="35"/>
      <c r="B4" s="36"/>
      <c r="C4" s="37"/>
      <c r="D4" s="35"/>
      <c r="E4" s="38"/>
      <c r="F4" s="39"/>
      <c r="G4" s="40"/>
      <c r="H4" s="41"/>
      <c r="I4" s="44"/>
    </row>
    <row r="5" s="52" customFormat="1" spans="1:9">
      <c r="A5" s="35">
        <v>1</v>
      </c>
      <c r="B5" s="36" t="s">
        <v>161</v>
      </c>
      <c r="C5" s="38">
        <v>43906</v>
      </c>
      <c r="D5" s="42" t="s">
        <v>162</v>
      </c>
      <c r="E5" s="43" t="s">
        <v>27</v>
      </c>
      <c r="F5" s="36" t="s">
        <v>14</v>
      </c>
      <c r="G5" s="35">
        <v>1</v>
      </c>
      <c r="H5" s="44">
        <v>38500</v>
      </c>
      <c r="I5" s="44">
        <f t="shared" ref="I5:I13" si="0">H5*G5</f>
        <v>38500</v>
      </c>
    </row>
    <row r="6" s="52" customFormat="1" spans="1:9">
      <c r="A6" s="35"/>
      <c r="B6" s="36" t="s">
        <v>161</v>
      </c>
      <c r="C6" s="38">
        <v>43906</v>
      </c>
      <c r="D6" s="42" t="s">
        <v>162</v>
      </c>
      <c r="E6" s="43" t="s">
        <v>27</v>
      </c>
      <c r="F6" s="36" t="s">
        <v>163</v>
      </c>
      <c r="G6" s="35">
        <v>1</v>
      </c>
      <c r="H6" s="44">
        <v>43000</v>
      </c>
      <c r="I6" s="44">
        <f t="shared" si="0"/>
        <v>43000</v>
      </c>
    </row>
    <row r="7" s="52" customFormat="1" spans="1:9">
      <c r="A7" s="35"/>
      <c r="B7" s="36" t="s">
        <v>161</v>
      </c>
      <c r="C7" s="38">
        <v>43906</v>
      </c>
      <c r="D7" s="42" t="s">
        <v>162</v>
      </c>
      <c r="E7" s="43" t="s">
        <v>27</v>
      </c>
      <c r="F7" s="36" t="s">
        <v>164</v>
      </c>
      <c r="G7" s="35">
        <v>1</v>
      </c>
      <c r="H7" s="44">
        <v>10000</v>
      </c>
      <c r="I7" s="44">
        <f t="shared" si="0"/>
        <v>10000</v>
      </c>
    </row>
    <row r="8" s="52" customFormat="1" spans="1:9">
      <c r="A8" s="35"/>
      <c r="B8" s="36" t="s">
        <v>161</v>
      </c>
      <c r="C8" s="38">
        <v>43906</v>
      </c>
      <c r="D8" s="42" t="s">
        <v>162</v>
      </c>
      <c r="E8" s="43" t="s">
        <v>27</v>
      </c>
      <c r="F8" s="36" t="s">
        <v>38</v>
      </c>
      <c r="G8" s="35">
        <v>1</v>
      </c>
      <c r="H8" s="44">
        <v>5000</v>
      </c>
      <c r="I8" s="44">
        <f t="shared" si="0"/>
        <v>5000</v>
      </c>
    </row>
    <row r="9" s="52" customFormat="1" spans="1:9">
      <c r="A9" s="35"/>
      <c r="B9" s="36" t="s">
        <v>161</v>
      </c>
      <c r="C9" s="38">
        <v>43906</v>
      </c>
      <c r="D9" s="42" t="s">
        <v>162</v>
      </c>
      <c r="E9" s="43" t="s">
        <v>27</v>
      </c>
      <c r="F9" s="36" t="s">
        <v>165</v>
      </c>
      <c r="G9" s="35">
        <v>1</v>
      </c>
      <c r="H9" s="44">
        <v>5000</v>
      </c>
      <c r="I9" s="44">
        <f t="shared" si="0"/>
        <v>5000</v>
      </c>
    </row>
    <row r="10" s="52" customFormat="1" spans="1:9">
      <c r="A10" s="35"/>
      <c r="B10" s="36" t="s">
        <v>161</v>
      </c>
      <c r="C10" s="38">
        <v>43906</v>
      </c>
      <c r="D10" s="42" t="s">
        <v>162</v>
      </c>
      <c r="E10" s="43" t="s">
        <v>27</v>
      </c>
      <c r="F10" s="36" t="s">
        <v>166</v>
      </c>
      <c r="G10" s="35">
        <v>1</v>
      </c>
      <c r="H10" s="44">
        <v>35000</v>
      </c>
      <c r="I10" s="44">
        <f t="shared" si="0"/>
        <v>35000</v>
      </c>
    </row>
    <row r="11" s="52" customFormat="1" spans="1:9">
      <c r="A11" s="35"/>
      <c r="B11" s="36" t="s">
        <v>161</v>
      </c>
      <c r="C11" s="38">
        <v>43906</v>
      </c>
      <c r="D11" s="42" t="s">
        <v>162</v>
      </c>
      <c r="E11" s="43" t="s">
        <v>27</v>
      </c>
      <c r="F11" s="36" t="s">
        <v>167</v>
      </c>
      <c r="G11" s="35">
        <v>1</v>
      </c>
      <c r="H11" s="44">
        <v>50000</v>
      </c>
      <c r="I11" s="44">
        <f t="shared" si="0"/>
        <v>50000</v>
      </c>
    </row>
    <row r="12" s="52" customFormat="1" spans="1:9">
      <c r="A12" s="35"/>
      <c r="B12" s="56"/>
      <c r="C12" s="38"/>
      <c r="D12" s="42"/>
      <c r="E12" s="38"/>
      <c r="F12" s="36"/>
      <c r="G12" s="35"/>
      <c r="H12" s="44"/>
      <c r="I12" s="44"/>
    </row>
    <row r="13" s="52" customFormat="1" spans="1:9">
      <c r="A13" s="35">
        <v>2</v>
      </c>
      <c r="B13" s="36" t="s">
        <v>161</v>
      </c>
      <c r="C13" s="38">
        <v>43906</v>
      </c>
      <c r="D13" s="42" t="s">
        <v>168</v>
      </c>
      <c r="E13" s="43" t="s">
        <v>169</v>
      </c>
      <c r="F13" s="36" t="s">
        <v>14</v>
      </c>
      <c r="G13" s="35">
        <v>1</v>
      </c>
      <c r="H13" s="44">
        <v>38500</v>
      </c>
      <c r="I13" s="44">
        <f t="shared" ref="I13:I21" si="1">H13*G13</f>
        <v>38500</v>
      </c>
    </row>
    <row r="14" s="52" customFormat="1" spans="1:9">
      <c r="A14" s="35"/>
      <c r="B14" s="36" t="s">
        <v>161</v>
      </c>
      <c r="C14" s="38">
        <v>43906</v>
      </c>
      <c r="D14" s="42" t="s">
        <v>168</v>
      </c>
      <c r="E14" s="43" t="s">
        <v>169</v>
      </c>
      <c r="F14" s="36" t="s">
        <v>170</v>
      </c>
      <c r="G14" s="35">
        <v>1</v>
      </c>
      <c r="H14" s="44">
        <v>41000</v>
      </c>
      <c r="I14" s="44">
        <f t="shared" si="1"/>
        <v>41000</v>
      </c>
    </row>
    <row r="15" s="52" customFormat="1" spans="1:9">
      <c r="A15" s="35"/>
      <c r="B15" s="36" t="s">
        <v>161</v>
      </c>
      <c r="C15" s="38">
        <v>43906</v>
      </c>
      <c r="D15" s="42" t="s">
        <v>168</v>
      </c>
      <c r="E15" s="43" t="s">
        <v>169</v>
      </c>
      <c r="F15" s="36" t="s">
        <v>164</v>
      </c>
      <c r="G15" s="35">
        <v>1</v>
      </c>
      <c r="H15" s="44">
        <v>10000</v>
      </c>
      <c r="I15" s="44">
        <f t="shared" si="1"/>
        <v>10000</v>
      </c>
    </row>
    <row r="16" s="52" customFormat="1" spans="1:9">
      <c r="A16" s="35"/>
      <c r="B16" s="36" t="s">
        <v>161</v>
      </c>
      <c r="C16" s="38">
        <v>43906</v>
      </c>
      <c r="D16" s="42" t="s">
        <v>168</v>
      </c>
      <c r="E16" s="43" t="s">
        <v>169</v>
      </c>
      <c r="F16" s="36" t="s">
        <v>39</v>
      </c>
      <c r="G16" s="35">
        <v>1</v>
      </c>
      <c r="H16" s="44">
        <v>5000</v>
      </c>
      <c r="I16" s="44">
        <f t="shared" si="1"/>
        <v>5000</v>
      </c>
    </row>
    <row r="17" s="52" customFormat="1" spans="1:9">
      <c r="A17" s="35"/>
      <c r="B17" s="36" t="s">
        <v>161</v>
      </c>
      <c r="C17" s="38">
        <v>43906</v>
      </c>
      <c r="D17" s="42" t="s">
        <v>168</v>
      </c>
      <c r="E17" s="43" t="s">
        <v>169</v>
      </c>
      <c r="F17" s="36" t="s">
        <v>38</v>
      </c>
      <c r="G17" s="35">
        <v>1</v>
      </c>
      <c r="H17" s="44">
        <v>10000</v>
      </c>
      <c r="I17" s="44">
        <f t="shared" si="1"/>
        <v>10000</v>
      </c>
    </row>
    <row r="18" s="52" customFormat="1" spans="1:9">
      <c r="A18" s="35"/>
      <c r="B18" s="36" t="s">
        <v>161</v>
      </c>
      <c r="C18" s="38">
        <v>43906</v>
      </c>
      <c r="D18" s="42" t="s">
        <v>168</v>
      </c>
      <c r="E18" s="43" t="s">
        <v>169</v>
      </c>
      <c r="F18" s="36" t="s">
        <v>166</v>
      </c>
      <c r="G18" s="35">
        <v>1</v>
      </c>
      <c r="H18" s="44">
        <v>35000</v>
      </c>
      <c r="I18" s="44">
        <f t="shared" si="1"/>
        <v>35000</v>
      </c>
    </row>
    <row r="19" s="52" customFormat="1" spans="1:9">
      <c r="A19" s="35"/>
      <c r="B19" s="45"/>
      <c r="C19" s="38"/>
      <c r="D19" s="42"/>
      <c r="E19" s="38"/>
      <c r="F19" s="36"/>
      <c r="G19" s="35"/>
      <c r="H19" s="44"/>
      <c r="I19" s="44"/>
    </row>
    <row r="20" s="52" customFormat="1" spans="1:9">
      <c r="A20" s="35">
        <v>3</v>
      </c>
      <c r="B20" s="36" t="s">
        <v>161</v>
      </c>
      <c r="C20" s="38">
        <v>43906</v>
      </c>
      <c r="D20" s="42" t="s">
        <v>171</v>
      </c>
      <c r="E20" s="43" t="s">
        <v>102</v>
      </c>
      <c r="F20" s="36" t="s">
        <v>14</v>
      </c>
      <c r="G20" s="35">
        <v>1</v>
      </c>
      <c r="H20" s="44">
        <v>38500</v>
      </c>
      <c r="I20" s="44">
        <f t="shared" ref="I20:I26" si="2">H20*G20</f>
        <v>38500</v>
      </c>
    </row>
    <row r="21" s="52" customFormat="1" spans="1:9">
      <c r="A21" s="35"/>
      <c r="B21" s="36" t="s">
        <v>161</v>
      </c>
      <c r="C21" s="38">
        <v>43906</v>
      </c>
      <c r="D21" s="42" t="s">
        <v>171</v>
      </c>
      <c r="E21" s="43" t="s">
        <v>102</v>
      </c>
      <c r="F21" s="36" t="s">
        <v>170</v>
      </c>
      <c r="G21" s="35">
        <v>1</v>
      </c>
      <c r="H21" s="44">
        <v>46000</v>
      </c>
      <c r="I21" s="44">
        <f t="shared" si="2"/>
        <v>46000</v>
      </c>
    </row>
    <row r="22" s="52" customFormat="1" spans="1:9">
      <c r="A22" s="35"/>
      <c r="B22" s="36" t="s">
        <v>161</v>
      </c>
      <c r="C22" s="38">
        <v>43906</v>
      </c>
      <c r="D22" s="42" t="s">
        <v>171</v>
      </c>
      <c r="E22" s="43" t="s">
        <v>102</v>
      </c>
      <c r="F22" s="36" t="s">
        <v>164</v>
      </c>
      <c r="G22" s="35">
        <v>1</v>
      </c>
      <c r="H22" s="44">
        <v>10000</v>
      </c>
      <c r="I22" s="44">
        <f t="shared" si="2"/>
        <v>10000</v>
      </c>
    </row>
    <row r="23" s="52" customFormat="1" spans="1:9">
      <c r="A23" s="35"/>
      <c r="B23" s="36" t="s">
        <v>161</v>
      </c>
      <c r="C23" s="38">
        <v>43906</v>
      </c>
      <c r="D23" s="42" t="s">
        <v>171</v>
      </c>
      <c r="E23" s="43" t="s">
        <v>102</v>
      </c>
      <c r="F23" s="36" t="s">
        <v>25</v>
      </c>
      <c r="G23" s="35">
        <v>1</v>
      </c>
      <c r="H23" s="44">
        <v>11500</v>
      </c>
      <c r="I23" s="44">
        <f t="shared" si="2"/>
        <v>11500</v>
      </c>
    </row>
    <row r="24" s="52" customFormat="1" spans="1:9">
      <c r="A24" s="35"/>
      <c r="B24" s="36" t="s">
        <v>161</v>
      </c>
      <c r="C24" s="38">
        <v>43906</v>
      </c>
      <c r="D24" s="42" t="s">
        <v>171</v>
      </c>
      <c r="E24" s="43" t="s">
        <v>102</v>
      </c>
      <c r="F24" s="36" t="s">
        <v>172</v>
      </c>
      <c r="G24" s="35">
        <v>1</v>
      </c>
      <c r="H24" s="44">
        <v>15000</v>
      </c>
      <c r="I24" s="44">
        <f t="shared" si="2"/>
        <v>15000</v>
      </c>
    </row>
    <row r="25" s="52" customFormat="1" spans="1:9">
      <c r="A25" s="35"/>
      <c r="B25" s="36" t="s">
        <v>161</v>
      </c>
      <c r="C25" s="38">
        <v>43906</v>
      </c>
      <c r="D25" s="42" t="s">
        <v>171</v>
      </c>
      <c r="E25" s="43" t="s">
        <v>102</v>
      </c>
      <c r="F25" s="36" t="s">
        <v>166</v>
      </c>
      <c r="G25" s="35">
        <v>1</v>
      </c>
      <c r="H25" s="44">
        <v>40000</v>
      </c>
      <c r="I25" s="44">
        <f t="shared" si="2"/>
        <v>40000</v>
      </c>
    </row>
    <row r="26" s="52" customFormat="1" spans="1:9">
      <c r="A26" s="35"/>
      <c r="B26" s="45"/>
      <c r="C26" s="38"/>
      <c r="D26" s="42"/>
      <c r="E26" s="38"/>
      <c r="F26" s="36"/>
      <c r="G26" s="35"/>
      <c r="H26" s="44"/>
      <c r="I26" s="44"/>
    </row>
    <row r="27" s="52" customFormat="1" spans="1:9">
      <c r="A27" s="35">
        <v>4</v>
      </c>
      <c r="B27" s="36" t="s">
        <v>161</v>
      </c>
      <c r="C27" s="38">
        <v>43906</v>
      </c>
      <c r="D27" s="42" t="s">
        <v>173</v>
      </c>
      <c r="E27" s="43" t="s">
        <v>13</v>
      </c>
      <c r="F27" s="36" t="s">
        <v>14</v>
      </c>
      <c r="G27" s="35">
        <v>1</v>
      </c>
      <c r="H27" s="44">
        <v>38500</v>
      </c>
      <c r="I27" s="44">
        <f>H27*G27</f>
        <v>38500</v>
      </c>
    </row>
    <row r="28" s="52" customFormat="1" spans="1:9">
      <c r="A28" s="35"/>
      <c r="B28" s="36" t="s">
        <v>161</v>
      </c>
      <c r="C28" s="38">
        <v>43906</v>
      </c>
      <c r="D28" s="42" t="s">
        <v>173</v>
      </c>
      <c r="E28" s="43" t="s">
        <v>13</v>
      </c>
      <c r="F28" s="36" t="s">
        <v>170</v>
      </c>
      <c r="G28" s="35">
        <v>1</v>
      </c>
      <c r="H28" s="44">
        <v>41000</v>
      </c>
      <c r="I28" s="44">
        <f t="shared" ref="I28:I38" si="3">H28*G28</f>
        <v>41000</v>
      </c>
    </row>
    <row r="29" s="52" customFormat="1" spans="1:9">
      <c r="A29" s="35"/>
      <c r="B29" s="36" t="s">
        <v>161</v>
      </c>
      <c r="C29" s="38">
        <v>43906</v>
      </c>
      <c r="D29" s="42" t="s">
        <v>173</v>
      </c>
      <c r="E29" s="43" t="s">
        <v>13</v>
      </c>
      <c r="F29" s="36" t="s">
        <v>38</v>
      </c>
      <c r="G29" s="35">
        <v>1</v>
      </c>
      <c r="H29" s="44">
        <v>10000</v>
      </c>
      <c r="I29" s="44">
        <f t="shared" si="3"/>
        <v>10000</v>
      </c>
    </row>
    <row r="30" s="52" customFormat="1" spans="1:9">
      <c r="A30" s="35"/>
      <c r="B30" s="36" t="s">
        <v>161</v>
      </c>
      <c r="C30" s="38">
        <v>43906</v>
      </c>
      <c r="D30" s="42" t="s">
        <v>173</v>
      </c>
      <c r="E30" s="43" t="s">
        <v>13</v>
      </c>
      <c r="F30" s="36" t="s">
        <v>174</v>
      </c>
      <c r="G30" s="35">
        <v>1</v>
      </c>
      <c r="H30" s="44">
        <v>20000</v>
      </c>
      <c r="I30" s="44">
        <f t="shared" si="3"/>
        <v>20000</v>
      </c>
    </row>
    <row r="31" s="52" customFormat="1" spans="1:9">
      <c r="A31" s="35"/>
      <c r="B31" s="36" t="s">
        <v>161</v>
      </c>
      <c r="C31" s="38">
        <v>43906</v>
      </c>
      <c r="D31" s="42" t="s">
        <v>173</v>
      </c>
      <c r="E31" s="43" t="s">
        <v>13</v>
      </c>
      <c r="F31" s="36" t="s">
        <v>166</v>
      </c>
      <c r="G31" s="35">
        <v>1</v>
      </c>
      <c r="H31" s="44">
        <v>35000</v>
      </c>
      <c r="I31" s="44">
        <f t="shared" si="3"/>
        <v>35000</v>
      </c>
    </row>
    <row r="32" s="52" customFormat="1" spans="1:9">
      <c r="A32" s="35"/>
      <c r="B32" s="45"/>
      <c r="C32" s="37"/>
      <c r="D32" s="35"/>
      <c r="E32" s="38"/>
      <c r="F32" s="39"/>
      <c r="G32" s="35"/>
      <c r="H32" s="44"/>
      <c r="I32" s="44"/>
    </row>
    <row r="33" s="52" customFormat="1" spans="1:9">
      <c r="A33" s="35">
        <v>5</v>
      </c>
      <c r="B33" s="36" t="s">
        <v>161</v>
      </c>
      <c r="C33" s="38">
        <v>43906</v>
      </c>
      <c r="D33" s="42" t="s">
        <v>175</v>
      </c>
      <c r="E33" s="43" t="s">
        <v>13</v>
      </c>
      <c r="F33" s="36" t="s">
        <v>14</v>
      </c>
      <c r="G33" s="35">
        <v>1</v>
      </c>
      <c r="H33" s="44">
        <v>38500</v>
      </c>
      <c r="I33" s="44">
        <f t="shared" si="3"/>
        <v>38500</v>
      </c>
    </row>
    <row r="34" s="52" customFormat="1" spans="1:9">
      <c r="A34" s="35"/>
      <c r="B34" s="36" t="s">
        <v>161</v>
      </c>
      <c r="C34" s="38">
        <v>43906</v>
      </c>
      <c r="D34" s="42" t="s">
        <v>175</v>
      </c>
      <c r="E34" s="43" t="s">
        <v>13</v>
      </c>
      <c r="F34" s="36" t="s">
        <v>61</v>
      </c>
      <c r="G34" s="35">
        <v>1</v>
      </c>
      <c r="H34" s="44">
        <v>5000</v>
      </c>
      <c r="I34" s="44">
        <f t="shared" si="3"/>
        <v>5000</v>
      </c>
    </row>
    <row r="35" s="52" customFormat="1" spans="1:9">
      <c r="A35" s="35"/>
      <c r="B35" s="36" t="s">
        <v>161</v>
      </c>
      <c r="C35" s="38">
        <v>43906</v>
      </c>
      <c r="D35" s="42" t="s">
        <v>175</v>
      </c>
      <c r="E35" s="43" t="s">
        <v>13</v>
      </c>
      <c r="F35" s="36" t="s">
        <v>164</v>
      </c>
      <c r="G35" s="35">
        <v>1</v>
      </c>
      <c r="H35" s="44">
        <v>10000</v>
      </c>
      <c r="I35" s="44">
        <f t="shared" si="3"/>
        <v>10000</v>
      </c>
    </row>
    <row r="36" s="52" customFormat="1" spans="1:9">
      <c r="A36" s="35"/>
      <c r="B36" s="36" t="s">
        <v>161</v>
      </c>
      <c r="C36" s="38">
        <v>43906</v>
      </c>
      <c r="D36" s="42" t="s">
        <v>175</v>
      </c>
      <c r="E36" s="43" t="s">
        <v>13</v>
      </c>
      <c r="F36" s="36" t="s">
        <v>176</v>
      </c>
      <c r="G36" s="35">
        <v>4</v>
      </c>
      <c r="H36" s="44">
        <v>3750</v>
      </c>
      <c r="I36" s="44">
        <f t="shared" si="3"/>
        <v>15000</v>
      </c>
    </row>
    <row r="37" s="52" customFormat="1" spans="1:9">
      <c r="A37" s="35"/>
      <c r="B37" s="36" t="s">
        <v>161</v>
      </c>
      <c r="C37" s="38">
        <v>43906</v>
      </c>
      <c r="D37" s="42" t="s">
        <v>175</v>
      </c>
      <c r="E37" s="43" t="s">
        <v>13</v>
      </c>
      <c r="F37" s="36" t="s">
        <v>38</v>
      </c>
      <c r="G37" s="35">
        <v>1</v>
      </c>
      <c r="H37" s="44">
        <v>10000</v>
      </c>
      <c r="I37" s="44">
        <f t="shared" si="3"/>
        <v>10000</v>
      </c>
    </row>
    <row r="38" s="52" customFormat="1" spans="1:9">
      <c r="A38" s="35"/>
      <c r="B38" s="36" t="s">
        <v>161</v>
      </c>
      <c r="C38" s="38">
        <v>43906</v>
      </c>
      <c r="D38" s="42" t="s">
        <v>175</v>
      </c>
      <c r="E38" s="43" t="s">
        <v>13</v>
      </c>
      <c r="F38" s="36" t="s">
        <v>166</v>
      </c>
      <c r="G38" s="35">
        <v>1</v>
      </c>
      <c r="H38" s="44">
        <v>35000</v>
      </c>
      <c r="I38" s="44">
        <f t="shared" si="3"/>
        <v>35000</v>
      </c>
    </row>
    <row r="39" s="52" customFormat="1" spans="1:9">
      <c r="A39" s="35"/>
      <c r="B39" s="45"/>
      <c r="C39" s="38"/>
      <c r="D39" s="42"/>
      <c r="E39" s="38"/>
      <c r="F39" s="36"/>
      <c r="G39" s="35"/>
      <c r="H39" s="44"/>
      <c r="I39" s="44"/>
    </row>
    <row r="40" s="52" customFormat="1" spans="1:9">
      <c r="A40" s="35">
        <v>6</v>
      </c>
      <c r="B40" s="36" t="s">
        <v>161</v>
      </c>
      <c r="C40" s="38">
        <v>43906</v>
      </c>
      <c r="D40" s="42" t="s">
        <v>177</v>
      </c>
      <c r="E40" s="43" t="s">
        <v>102</v>
      </c>
      <c r="F40" s="36" t="s">
        <v>14</v>
      </c>
      <c r="G40" s="35">
        <v>1</v>
      </c>
      <c r="H40" s="44">
        <v>38500</v>
      </c>
      <c r="I40" s="44">
        <f t="shared" ref="I40:I45" si="4">H40*G40</f>
        <v>38500</v>
      </c>
    </row>
    <row r="41" s="52" customFormat="1" spans="1:9">
      <c r="A41" s="35"/>
      <c r="B41" s="36" t="s">
        <v>161</v>
      </c>
      <c r="C41" s="38">
        <v>43906</v>
      </c>
      <c r="D41" s="42" t="s">
        <v>177</v>
      </c>
      <c r="E41" s="43" t="s">
        <v>102</v>
      </c>
      <c r="F41" s="36" t="s">
        <v>178</v>
      </c>
      <c r="G41" s="35">
        <v>1</v>
      </c>
      <c r="H41" s="44">
        <v>32000</v>
      </c>
      <c r="I41" s="44">
        <f t="shared" si="4"/>
        <v>32000</v>
      </c>
    </row>
    <row r="42" s="52" customFormat="1" spans="1:9">
      <c r="A42" s="35"/>
      <c r="B42" s="36" t="s">
        <v>161</v>
      </c>
      <c r="C42" s="38">
        <v>43906</v>
      </c>
      <c r="D42" s="42" t="s">
        <v>177</v>
      </c>
      <c r="E42" s="43" t="s">
        <v>102</v>
      </c>
      <c r="F42" s="36" t="s">
        <v>148</v>
      </c>
      <c r="G42" s="35">
        <v>1</v>
      </c>
      <c r="H42" s="44">
        <v>40000</v>
      </c>
      <c r="I42" s="44">
        <f t="shared" si="4"/>
        <v>40000</v>
      </c>
    </row>
    <row r="43" s="52" customFormat="1" spans="1:9">
      <c r="A43" s="35"/>
      <c r="B43" s="36" t="s">
        <v>161</v>
      </c>
      <c r="C43" s="38">
        <v>43906</v>
      </c>
      <c r="D43" s="42" t="s">
        <v>177</v>
      </c>
      <c r="E43" s="43" t="s">
        <v>102</v>
      </c>
      <c r="F43" s="36" t="s">
        <v>164</v>
      </c>
      <c r="G43" s="35">
        <v>1</v>
      </c>
      <c r="H43" s="44">
        <v>10000</v>
      </c>
      <c r="I43" s="44">
        <f t="shared" si="4"/>
        <v>10000</v>
      </c>
    </row>
    <row r="44" s="52" customFormat="1" spans="1:9">
      <c r="A44" s="35"/>
      <c r="B44" s="36" t="s">
        <v>161</v>
      </c>
      <c r="C44" s="38">
        <v>43906</v>
      </c>
      <c r="D44" s="42" t="s">
        <v>177</v>
      </c>
      <c r="E44" s="43" t="s">
        <v>102</v>
      </c>
      <c r="F44" s="36" t="s">
        <v>25</v>
      </c>
      <c r="G44" s="35">
        <v>1</v>
      </c>
      <c r="H44" s="44">
        <v>11500</v>
      </c>
      <c r="I44" s="44">
        <f t="shared" si="4"/>
        <v>11500</v>
      </c>
    </row>
    <row r="45" s="52" customFormat="1" spans="1:9">
      <c r="A45" s="35"/>
      <c r="B45" s="36" t="s">
        <v>161</v>
      </c>
      <c r="C45" s="38">
        <v>43906</v>
      </c>
      <c r="D45" s="42" t="s">
        <v>177</v>
      </c>
      <c r="E45" s="43" t="s">
        <v>102</v>
      </c>
      <c r="F45" s="36" t="s">
        <v>166</v>
      </c>
      <c r="G45" s="35">
        <v>1</v>
      </c>
      <c r="H45" s="44">
        <v>45000</v>
      </c>
      <c r="I45" s="44">
        <f t="shared" si="4"/>
        <v>45000</v>
      </c>
    </row>
    <row r="46" s="52" customFormat="1" spans="1:9">
      <c r="A46" s="35"/>
      <c r="B46" s="45"/>
      <c r="C46" s="38"/>
      <c r="D46" s="42"/>
      <c r="E46" s="38"/>
      <c r="F46" s="36"/>
      <c r="G46" s="35"/>
      <c r="H46" s="44"/>
      <c r="I46" s="44"/>
    </row>
    <row r="47" s="52" customFormat="1" spans="1:9">
      <c r="A47" s="35">
        <v>7</v>
      </c>
      <c r="B47" s="36" t="s">
        <v>161</v>
      </c>
      <c r="C47" s="38">
        <v>43906</v>
      </c>
      <c r="D47" s="42" t="s">
        <v>179</v>
      </c>
      <c r="E47" s="43" t="s">
        <v>102</v>
      </c>
      <c r="F47" s="36" t="s">
        <v>14</v>
      </c>
      <c r="G47" s="35">
        <v>1</v>
      </c>
      <c r="H47" s="44">
        <v>38500</v>
      </c>
      <c r="I47" s="44">
        <f>H47*G47</f>
        <v>38500</v>
      </c>
    </row>
    <row r="48" s="52" customFormat="1" spans="1:9">
      <c r="A48" s="35"/>
      <c r="B48" s="36" t="s">
        <v>161</v>
      </c>
      <c r="C48" s="38">
        <v>43906</v>
      </c>
      <c r="D48" s="42" t="s">
        <v>179</v>
      </c>
      <c r="E48" s="43" t="s">
        <v>102</v>
      </c>
      <c r="F48" s="36" t="s">
        <v>25</v>
      </c>
      <c r="G48" s="35">
        <v>1</v>
      </c>
      <c r="H48" s="44">
        <v>11500</v>
      </c>
      <c r="I48" s="44">
        <f t="shared" ref="I48:I57" si="5">H48*G48</f>
        <v>11500</v>
      </c>
    </row>
    <row r="49" s="52" customFormat="1" spans="1:9">
      <c r="A49" s="35"/>
      <c r="B49" s="36" t="s">
        <v>161</v>
      </c>
      <c r="C49" s="38">
        <v>43906</v>
      </c>
      <c r="D49" s="42" t="s">
        <v>179</v>
      </c>
      <c r="E49" s="43" t="s">
        <v>102</v>
      </c>
      <c r="F49" s="36" t="s">
        <v>39</v>
      </c>
      <c r="G49" s="35">
        <v>1</v>
      </c>
      <c r="H49" s="44">
        <v>5000</v>
      </c>
      <c r="I49" s="44">
        <f t="shared" si="5"/>
        <v>5000</v>
      </c>
    </row>
    <row r="50" s="52" customFormat="1" spans="1:9">
      <c r="A50" s="35"/>
      <c r="B50" s="36" t="s">
        <v>161</v>
      </c>
      <c r="C50" s="38">
        <v>43906</v>
      </c>
      <c r="D50" s="42" t="s">
        <v>179</v>
      </c>
      <c r="E50" s="43" t="s">
        <v>102</v>
      </c>
      <c r="F50" s="36" t="s">
        <v>180</v>
      </c>
      <c r="G50" s="35">
        <v>1</v>
      </c>
      <c r="H50" s="44">
        <v>57000</v>
      </c>
      <c r="I50" s="44">
        <f t="shared" si="5"/>
        <v>57000</v>
      </c>
    </row>
    <row r="51" s="52" customFormat="1" spans="1:9">
      <c r="A51" s="35"/>
      <c r="B51" s="36" t="s">
        <v>161</v>
      </c>
      <c r="C51" s="38">
        <v>43906</v>
      </c>
      <c r="D51" s="42" t="s">
        <v>179</v>
      </c>
      <c r="E51" s="43" t="s">
        <v>102</v>
      </c>
      <c r="F51" s="36" t="s">
        <v>166</v>
      </c>
      <c r="G51" s="35">
        <v>1</v>
      </c>
      <c r="H51" s="44">
        <v>35000</v>
      </c>
      <c r="I51" s="44">
        <f t="shared" si="5"/>
        <v>35000</v>
      </c>
    </row>
    <row r="52" s="52" customFormat="1" spans="1:9">
      <c r="A52" s="35"/>
      <c r="B52" s="45"/>
      <c r="C52" s="38"/>
      <c r="D52" s="42"/>
      <c r="E52" s="38"/>
      <c r="F52" s="36"/>
      <c r="G52" s="35"/>
      <c r="H52" s="44"/>
      <c r="I52" s="44"/>
    </row>
    <row r="53" s="52" customFormat="1" spans="1:9">
      <c r="A53" s="35">
        <v>8</v>
      </c>
      <c r="B53" s="36" t="s">
        <v>161</v>
      </c>
      <c r="C53" s="38">
        <v>43906</v>
      </c>
      <c r="D53" s="42" t="s">
        <v>181</v>
      </c>
      <c r="E53" s="43" t="s">
        <v>13</v>
      </c>
      <c r="F53" s="36" t="s">
        <v>14</v>
      </c>
      <c r="G53" s="35">
        <v>1</v>
      </c>
      <c r="H53" s="44">
        <v>38500</v>
      </c>
      <c r="I53" s="44">
        <f t="shared" si="5"/>
        <v>38500</v>
      </c>
    </row>
    <row r="54" s="52" customFormat="1" spans="1:9">
      <c r="A54" s="35"/>
      <c r="B54" s="36" t="s">
        <v>161</v>
      </c>
      <c r="C54" s="38">
        <v>43906</v>
      </c>
      <c r="D54" s="42" t="s">
        <v>181</v>
      </c>
      <c r="E54" s="43" t="s">
        <v>13</v>
      </c>
      <c r="F54" s="36" t="s">
        <v>61</v>
      </c>
      <c r="G54" s="35">
        <v>1</v>
      </c>
      <c r="H54" s="44">
        <v>5000</v>
      </c>
      <c r="I54" s="44">
        <f t="shared" si="5"/>
        <v>5000</v>
      </c>
    </row>
    <row r="55" s="52" customFormat="1" spans="1:9">
      <c r="A55" s="35"/>
      <c r="B55" s="36" t="s">
        <v>161</v>
      </c>
      <c r="C55" s="38">
        <v>43906</v>
      </c>
      <c r="D55" s="42" t="s">
        <v>181</v>
      </c>
      <c r="E55" s="43" t="s">
        <v>13</v>
      </c>
      <c r="F55" s="36" t="s">
        <v>38</v>
      </c>
      <c r="G55" s="35">
        <v>1</v>
      </c>
      <c r="H55" s="44">
        <v>10000</v>
      </c>
      <c r="I55" s="44">
        <f t="shared" si="5"/>
        <v>10000</v>
      </c>
    </row>
    <row r="56" s="52" customFormat="1" spans="1:9">
      <c r="A56" s="35"/>
      <c r="B56" s="36" t="s">
        <v>161</v>
      </c>
      <c r="C56" s="38">
        <v>43906</v>
      </c>
      <c r="D56" s="42" t="s">
        <v>181</v>
      </c>
      <c r="E56" s="43" t="s">
        <v>13</v>
      </c>
      <c r="F56" s="36" t="s">
        <v>182</v>
      </c>
      <c r="G56" s="35">
        <v>1</v>
      </c>
      <c r="H56" s="44">
        <v>10000</v>
      </c>
      <c r="I56" s="44">
        <f t="shared" si="5"/>
        <v>10000</v>
      </c>
    </row>
    <row r="57" s="52" customFormat="1" spans="1:9">
      <c r="A57" s="35"/>
      <c r="B57" s="36" t="s">
        <v>161</v>
      </c>
      <c r="C57" s="38">
        <v>43906</v>
      </c>
      <c r="D57" s="42" t="s">
        <v>181</v>
      </c>
      <c r="E57" s="43" t="s">
        <v>13</v>
      </c>
      <c r="F57" s="36" t="s">
        <v>166</v>
      </c>
      <c r="G57" s="35">
        <v>1</v>
      </c>
      <c r="H57" s="44">
        <v>30000</v>
      </c>
      <c r="I57" s="44">
        <f t="shared" si="5"/>
        <v>30000</v>
      </c>
    </row>
    <row r="58" s="52" customFormat="1" spans="1:9">
      <c r="A58" s="35"/>
      <c r="B58" s="45"/>
      <c r="C58" s="37"/>
      <c r="D58" s="35"/>
      <c r="E58" s="38"/>
      <c r="F58" s="36"/>
      <c r="G58" s="35"/>
      <c r="H58" s="44"/>
      <c r="I58" s="44"/>
    </row>
    <row r="59" s="52" customFormat="1" spans="1:9">
      <c r="A59" s="35">
        <v>9</v>
      </c>
      <c r="B59" s="36" t="s">
        <v>161</v>
      </c>
      <c r="C59" s="38">
        <v>43906</v>
      </c>
      <c r="D59" s="42" t="s">
        <v>183</v>
      </c>
      <c r="E59" s="43" t="s">
        <v>102</v>
      </c>
      <c r="F59" s="36" t="s">
        <v>14</v>
      </c>
      <c r="G59" s="35">
        <v>1</v>
      </c>
      <c r="H59" s="44">
        <v>38500</v>
      </c>
      <c r="I59" s="44">
        <f t="shared" ref="I59:I66" si="6">H59*G59</f>
        <v>38500</v>
      </c>
    </row>
    <row r="60" s="52" customFormat="1" spans="1:9">
      <c r="A60" s="35"/>
      <c r="B60" s="36" t="s">
        <v>161</v>
      </c>
      <c r="C60" s="38">
        <v>43906</v>
      </c>
      <c r="D60" s="42" t="s">
        <v>183</v>
      </c>
      <c r="E60" s="43" t="s">
        <v>102</v>
      </c>
      <c r="F60" s="36" t="s">
        <v>93</v>
      </c>
      <c r="G60" s="35">
        <v>1</v>
      </c>
      <c r="H60" s="44">
        <v>25000</v>
      </c>
      <c r="I60" s="44">
        <f t="shared" si="6"/>
        <v>25000</v>
      </c>
    </row>
    <row r="61" s="52" customFormat="1" spans="1:9">
      <c r="A61" s="35"/>
      <c r="B61" s="36" t="s">
        <v>161</v>
      </c>
      <c r="C61" s="38">
        <v>43906</v>
      </c>
      <c r="D61" s="42" t="s">
        <v>183</v>
      </c>
      <c r="E61" s="43" t="s">
        <v>102</v>
      </c>
      <c r="F61" s="36" t="s">
        <v>25</v>
      </c>
      <c r="G61" s="35">
        <v>1</v>
      </c>
      <c r="H61" s="44">
        <v>11500</v>
      </c>
      <c r="I61" s="44">
        <f t="shared" si="6"/>
        <v>11500</v>
      </c>
    </row>
    <row r="62" s="52" customFormat="1" spans="1:9">
      <c r="A62" s="35"/>
      <c r="B62" s="36" t="s">
        <v>161</v>
      </c>
      <c r="C62" s="38">
        <v>43906</v>
      </c>
      <c r="D62" s="42" t="s">
        <v>183</v>
      </c>
      <c r="E62" s="43" t="s">
        <v>102</v>
      </c>
      <c r="F62" s="36" t="s">
        <v>170</v>
      </c>
      <c r="G62" s="35">
        <v>1</v>
      </c>
      <c r="H62" s="44">
        <v>46000</v>
      </c>
      <c r="I62" s="44">
        <f t="shared" si="6"/>
        <v>46000</v>
      </c>
    </row>
    <row r="63" s="52" customFormat="1" spans="1:9">
      <c r="A63" s="35"/>
      <c r="B63" s="36" t="s">
        <v>161</v>
      </c>
      <c r="C63" s="38">
        <v>43906</v>
      </c>
      <c r="D63" s="42" t="s">
        <v>183</v>
      </c>
      <c r="E63" s="43" t="s">
        <v>102</v>
      </c>
      <c r="F63" s="36" t="s">
        <v>164</v>
      </c>
      <c r="G63" s="35">
        <v>1</v>
      </c>
      <c r="H63" s="44">
        <v>10000</v>
      </c>
      <c r="I63" s="44">
        <f t="shared" si="6"/>
        <v>10000</v>
      </c>
    </row>
    <row r="64" s="52" customFormat="1" spans="1:9">
      <c r="A64" s="35"/>
      <c r="B64" s="36" t="s">
        <v>161</v>
      </c>
      <c r="C64" s="38">
        <v>43906</v>
      </c>
      <c r="D64" s="42" t="s">
        <v>183</v>
      </c>
      <c r="E64" s="43" t="s">
        <v>102</v>
      </c>
      <c r="F64" s="36" t="s">
        <v>184</v>
      </c>
      <c r="G64" s="35">
        <v>1</v>
      </c>
      <c r="H64" s="44">
        <v>65000</v>
      </c>
      <c r="I64" s="44">
        <f t="shared" si="6"/>
        <v>65000</v>
      </c>
    </row>
    <row r="65" s="52" customFormat="1" spans="1:9">
      <c r="A65" s="35"/>
      <c r="B65" s="36" t="s">
        <v>161</v>
      </c>
      <c r="C65" s="38">
        <v>43906</v>
      </c>
      <c r="D65" s="42" t="s">
        <v>183</v>
      </c>
      <c r="E65" s="43" t="s">
        <v>102</v>
      </c>
      <c r="F65" s="36" t="s">
        <v>185</v>
      </c>
      <c r="G65" s="35">
        <v>1</v>
      </c>
      <c r="H65" s="44">
        <v>125000</v>
      </c>
      <c r="I65" s="44">
        <f t="shared" si="6"/>
        <v>125000</v>
      </c>
    </row>
    <row r="66" s="52" customFormat="1" spans="1:9">
      <c r="A66" s="35"/>
      <c r="B66" s="36" t="s">
        <v>161</v>
      </c>
      <c r="C66" s="38">
        <v>43906</v>
      </c>
      <c r="D66" s="42" t="s">
        <v>183</v>
      </c>
      <c r="E66" s="43" t="s">
        <v>102</v>
      </c>
      <c r="F66" s="36" t="s">
        <v>166</v>
      </c>
      <c r="G66" s="35">
        <v>1</v>
      </c>
      <c r="H66" s="44">
        <v>70000</v>
      </c>
      <c r="I66" s="44">
        <f t="shared" si="6"/>
        <v>70000</v>
      </c>
    </row>
    <row r="67" s="52" customFormat="1" spans="1:9">
      <c r="A67" s="35"/>
      <c r="B67" s="45"/>
      <c r="C67" s="38"/>
      <c r="D67" s="42"/>
      <c r="E67" s="38"/>
      <c r="F67" s="36"/>
      <c r="G67" s="35"/>
      <c r="H67" s="44"/>
      <c r="I67" s="44"/>
    </row>
    <row r="68" s="52" customFormat="1" spans="1:9">
      <c r="A68" s="35">
        <v>10</v>
      </c>
      <c r="B68" s="36" t="s">
        <v>161</v>
      </c>
      <c r="C68" s="38">
        <v>43906</v>
      </c>
      <c r="D68" s="42" t="s">
        <v>186</v>
      </c>
      <c r="E68" s="43" t="s">
        <v>102</v>
      </c>
      <c r="F68" s="36" t="s">
        <v>14</v>
      </c>
      <c r="G68" s="35">
        <v>1</v>
      </c>
      <c r="H68" s="44">
        <v>38500</v>
      </c>
      <c r="I68" s="44">
        <f t="shared" ref="I68:I75" si="7">H68*G68</f>
        <v>38500</v>
      </c>
    </row>
    <row r="69" s="52" customFormat="1" spans="1:9">
      <c r="A69" s="35"/>
      <c r="B69" s="36" t="s">
        <v>161</v>
      </c>
      <c r="C69" s="38">
        <v>43906</v>
      </c>
      <c r="D69" s="42" t="s">
        <v>186</v>
      </c>
      <c r="E69" s="43" t="s">
        <v>102</v>
      </c>
      <c r="F69" s="36" t="s">
        <v>132</v>
      </c>
      <c r="G69" s="35">
        <v>1</v>
      </c>
      <c r="H69" s="44">
        <v>10000</v>
      </c>
      <c r="I69" s="44">
        <f t="shared" si="7"/>
        <v>10000</v>
      </c>
    </row>
    <row r="70" s="52" customFormat="1" spans="1:9">
      <c r="A70" s="35"/>
      <c r="B70" s="36" t="s">
        <v>161</v>
      </c>
      <c r="C70" s="38">
        <v>43906</v>
      </c>
      <c r="D70" s="42" t="s">
        <v>186</v>
      </c>
      <c r="E70" s="43" t="s">
        <v>102</v>
      </c>
      <c r="F70" s="36" t="s">
        <v>187</v>
      </c>
      <c r="G70" s="35">
        <v>1</v>
      </c>
      <c r="H70" s="44">
        <v>192000</v>
      </c>
      <c r="I70" s="44">
        <f t="shared" si="7"/>
        <v>192000</v>
      </c>
    </row>
    <row r="71" s="52" customFormat="1" spans="1:9">
      <c r="A71" s="35"/>
      <c r="B71" s="36" t="s">
        <v>161</v>
      </c>
      <c r="C71" s="38">
        <v>43906</v>
      </c>
      <c r="D71" s="42" t="s">
        <v>186</v>
      </c>
      <c r="E71" s="43" t="s">
        <v>102</v>
      </c>
      <c r="F71" s="36" t="s">
        <v>188</v>
      </c>
      <c r="G71" s="35">
        <v>1</v>
      </c>
      <c r="H71" s="44">
        <v>205000</v>
      </c>
      <c r="I71" s="44">
        <f t="shared" si="7"/>
        <v>205000</v>
      </c>
    </row>
    <row r="72" s="52" customFormat="1" spans="1:9">
      <c r="A72" s="35"/>
      <c r="B72" s="36" t="s">
        <v>161</v>
      </c>
      <c r="C72" s="38">
        <v>43906</v>
      </c>
      <c r="D72" s="42" t="s">
        <v>186</v>
      </c>
      <c r="E72" s="43" t="s">
        <v>102</v>
      </c>
      <c r="F72" s="36" t="s">
        <v>25</v>
      </c>
      <c r="G72" s="35">
        <v>1</v>
      </c>
      <c r="H72" s="44">
        <v>11500</v>
      </c>
      <c r="I72" s="44">
        <f t="shared" si="7"/>
        <v>11500</v>
      </c>
    </row>
    <row r="73" s="52" customFormat="1" spans="1:9">
      <c r="A73" s="35"/>
      <c r="B73" s="36" t="s">
        <v>161</v>
      </c>
      <c r="C73" s="38">
        <v>43906</v>
      </c>
      <c r="D73" s="42" t="s">
        <v>186</v>
      </c>
      <c r="E73" s="43" t="s">
        <v>102</v>
      </c>
      <c r="F73" s="36" t="s">
        <v>189</v>
      </c>
      <c r="G73" s="35">
        <v>1</v>
      </c>
      <c r="H73" s="44">
        <v>55000</v>
      </c>
      <c r="I73" s="44">
        <f t="shared" si="7"/>
        <v>55000</v>
      </c>
    </row>
    <row r="74" s="52" customFormat="1" spans="1:9">
      <c r="A74" s="35"/>
      <c r="B74" s="36" t="s">
        <v>161</v>
      </c>
      <c r="C74" s="38">
        <v>43906</v>
      </c>
      <c r="D74" s="42" t="s">
        <v>186</v>
      </c>
      <c r="E74" s="43" t="s">
        <v>102</v>
      </c>
      <c r="F74" s="36" t="s">
        <v>39</v>
      </c>
      <c r="G74" s="35">
        <v>1</v>
      </c>
      <c r="H74" s="44">
        <v>5000</v>
      </c>
      <c r="I74" s="44">
        <f t="shared" si="7"/>
        <v>5000</v>
      </c>
    </row>
    <row r="75" s="52" customFormat="1" spans="1:9">
      <c r="A75" s="35"/>
      <c r="B75" s="36" t="s">
        <v>161</v>
      </c>
      <c r="C75" s="38">
        <v>43906</v>
      </c>
      <c r="D75" s="42" t="s">
        <v>186</v>
      </c>
      <c r="E75" s="43" t="s">
        <v>102</v>
      </c>
      <c r="F75" s="36" t="s">
        <v>166</v>
      </c>
      <c r="G75" s="35">
        <v>1</v>
      </c>
      <c r="H75" s="44">
        <v>65000</v>
      </c>
      <c r="I75" s="44">
        <f t="shared" si="7"/>
        <v>65000</v>
      </c>
    </row>
    <row r="76" s="52" customFormat="1" spans="1:9">
      <c r="A76" s="35"/>
      <c r="B76" s="45"/>
      <c r="C76" s="51"/>
      <c r="D76" s="35"/>
      <c r="E76" s="38"/>
      <c r="F76" s="36"/>
      <c r="G76" s="35"/>
      <c r="H76" s="44"/>
      <c r="I76" s="44"/>
    </row>
    <row r="77" s="52" customFormat="1" spans="1:9">
      <c r="A77" s="35">
        <v>11</v>
      </c>
      <c r="B77" s="36" t="s">
        <v>190</v>
      </c>
      <c r="C77" s="38">
        <v>43908</v>
      </c>
      <c r="D77" s="42" t="s">
        <v>191</v>
      </c>
      <c r="E77" s="43" t="s">
        <v>169</v>
      </c>
      <c r="F77" s="36" t="s">
        <v>14</v>
      </c>
      <c r="G77" s="35">
        <v>1</v>
      </c>
      <c r="H77" s="44">
        <v>38500</v>
      </c>
      <c r="I77" s="44">
        <f t="shared" ref="I77:I84" si="8">H77*G77</f>
        <v>38500</v>
      </c>
    </row>
    <row r="78" s="52" customFormat="1" spans="1:9">
      <c r="A78" s="35"/>
      <c r="B78" s="36" t="s">
        <v>190</v>
      </c>
      <c r="C78" s="38">
        <v>43908</v>
      </c>
      <c r="D78" s="42" t="s">
        <v>191</v>
      </c>
      <c r="E78" s="43" t="s">
        <v>169</v>
      </c>
      <c r="F78" s="36" t="s">
        <v>29</v>
      </c>
      <c r="G78" s="35">
        <v>2</v>
      </c>
      <c r="H78" s="44">
        <v>21000</v>
      </c>
      <c r="I78" s="44">
        <f t="shared" si="8"/>
        <v>42000</v>
      </c>
    </row>
    <row r="79" s="52" customFormat="1" spans="1:9">
      <c r="A79" s="35"/>
      <c r="B79" s="36" t="s">
        <v>190</v>
      </c>
      <c r="C79" s="38">
        <v>43908</v>
      </c>
      <c r="D79" s="42" t="s">
        <v>191</v>
      </c>
      <c r="E79" s="43" t="s">
        <v>169</v>
      </c>
      <c r="F79" s="36" t="s">
        <v>164</v>
      </c>
      <c r="G79" s="35">
        <v>1</v>
      </c>
      <c r="H79" s="44">
        <v>10000</v>
      </c>
      <c r="I79" s="44">
        <f t="shared" si="8"/>
        <v>10000</v>
      </c>
    </row>
    <row r="80" s="52" customFormat="1" spans="1:9">
      <c r="A80" s="35"/>
      <c r="B80" s="36" t="s">
        <v>190</v>
      </c>
      <c r="C80" s="38">
        <v>43908</v>
      </c>
      <c r="D80" s="42" t="s">
        <v>191</v>
      </c>
      <c r="E80" s="43" t="s">
        <v>169</v>
      </c>
      <c r="F80" s="36" t="s">
        <v>192</v>
      </c>
      <c r="G80" s="35">
        <v>1</v>
      </c>
      <c r="H80" s="44">
        <v>90000</v>
      </c>
      <c r="I80" s="44">
        <f t="shared" si="8"/>
        <v>90000</v>
      </c>
    </row>
    <row r="81" s="52" customFormat="1" spans="1:9">
      <c r="A81" s="35"/>
      <c r="B81" s="36" t="s">
        <v>190</v>
      </c>
      <c r="C81" s="38">
        <v>43908</v>
      </c>
      <c r="D81" s="42" t="s">
        <v>191</v>
      </c>
      <c r="E81" s="43" t="s">
        <v>169</v>
      </c>
      <c r="F81" s="36" t="s">
        <v>38</v>
      </c>
      <c r="G81" s="35">
        <v>1</v>
      </c>
      <c r="H81" s="44">
        <v>10000</v>
      </c>
      <c r="I81" s="44">
        <f t="shared" si="8"/>
        <v>10000</v>
      </c>
    </row>
    <row r="82" s="52" customFormat="1" spans="1:9">
      <c r="A82" s="35"/>
      <c r="B82" s="36" t="s">
        <v>190</v>
      </c>
      <c r="C82" s="38">
        <v>43908</v>
      </c>
      <c r="D82" s="42" t="s">
        <v>191</v>
      </c>
      <c r="E82" s="43" t="s">
        <v>169</v>
      </c>
      <c r="F82" s="36" t="s">
        <v>166</v>
      </c>
      <c r="G82" s="35">
        <v>1</v>
      </c>
      <c r="H82" s="44">
        <v>40000</v>
      </c>
      <c r="I82" s="44">
        <f t="shared" si="8"/>
        <v>40000</v>
      </c>
    </row>
    <row r="83" s="52" customFormat="1" spans="1:9">
      <c r="A83" s="35"/>
      <c r="B83" s="45"/>
      <c r="C83" s="51"/>
      <c r="D83" s="35"/>
      <c r="E83" s="38"/>
      <c r="F83" s="36"/>
      <c r="G83" s="35"/>
      <c r="H83" s="44"/>
      <c r="I83" s="44"/>
    </row>
    <row r="84" s="52" customFormat="1" spans="1:9">
      <c r="A84" s="35">
        <v>12</v>
      </c>
      <c r="B84" s="36" t="s">
        <v>190</v>
      </c>
      <c r="C84" s="38">
        <v>43908</v>
      </c>
      <c r="D84" s="42" t="s">
        <v>193</v>
      </c>
      <c r="E84" s="43" t="s">
        <v>27</v>
      </c>
      <c r="F84" s="36" t="s">
        <v>14</v>
      </c>
      <c r="G84" s="35">
        <v>1</v>
      </c>
      <c r="H84" s="44">
        <v>38500</v>
      </c>
      <c r="I84" s="44">
        <f t="shared" ref="I84:I89" si="9">H84*G84</f>
        <v>38500</v>
      </c>
    </row>
    <row r="85" s="52" customFormat="1" spans="1:9">
      <c r="A85" s="35"/>
      <c r="B85" s="36" t="s">
        <v>190</v>
      </c>
      <c r="C85" s="38">
        <v>43908</v>
      </c>
      <c r="D85" s="42" t="s">
        <v>193</v>
      </c>
      <c r="E85" s="43" t="s">
        <v>27</v>
      </c>
      <c r="F85" s="36" t="s">
        <v>164</v>
      </c>
      <c r="G85" s="35">
        <v>1</v>
      </c>
      <c r="H85" s="44">
        <v>10000</v>
      </c>
      <c r="I85" s="44">
        <f t="shared" si="9"/>
        <v>10000</v>
      </c>
    </row>
    <row r="86" s="52" customFormat="1" spans="1:9">
      <c r="A86" s="35"/>
      <c r="B86" s="36" t="s">
        <v>190</v>
      </c>
      <c r="C86" s="38">
        <v>43908</v>
      </c>
      <c r="D86" s="42" t="s">
        <v>193</v>
      </c>
      <c r="E86" s="43" t="s">
        <v>27</v>
      </c>
      <c r="F86" s="36" t="s">
        <v>18</v>
      </c>
      <c r="G86" s="35">
        <v>1</v>
      </c>
      <c r="H86" s="44">
        <v>68000</v>
      </c>
      <c r="I86" s="44">
        <f t="shared" si="9"/>
        <v>68000</v>
      </c>
    </row>
    <row r="87" s="52" customFormat="1" spans="1:9">
      <c r="A87" s="35"/>
      <c r="B87" s="36" t="s">
        <v>190</v>
      </c>
      <c r="C87" s="38">
        <v>43908</v>
      </c>
      <c r="D87" s="42" t="s">
        <v>193</v>
      </c>
      <c r="E87" s="43" t="s">
        <v>27</v>
      </c>
      <c r="F87" s="36" t="s">
        <v>38</v>
      </c>
      <c r="G87" s="35">
        <v>1</v>
      </c>
      <c r="H87" s="44">
        <v>10000</v>
      </c>
      <c r="I87" s="44">
        <f t="shared" si="9"/>
        <v>10000</v>
      </c>
    </row>
    <row r="88" s="52" customFormat="1" spans="1:9">
      <c r="A88" s="35"/>
      <c r="B88" s="36" t="s">
        <v>190</v>
      </c>
      <c r="C88" s="38">
        <v>43908</v>
      </c>
      <c r="D88" s="42" t="s">
        <v>193</v>
      </c>
      <c r="E88" s="43" t="s">
        <v>27</v>
      </c>
      <c r="F88" s="36" t="s">
        <v>39</v>
      </c>
      <c r="G88" s="35">
        <v>1</v>
      </c>
      <c r="H88" s="44">
        <v>5000</v>
      </c>
      <c r="I88" s="44">
        <f t="shared" si="9"/>
        <v>5000</v>
      </c>
    </row>
    <row r="89" s="52" customFormat="1" spans="1:9">
      <c r="A89" s="35"/>
      <c r="B89" s="36" t="s">
        <v>190</v>
      </c>
      <c r="C89" s="38">
        <v>43908</v>
      </c>
      <c r="D89" s="42" t="s">
        <v>193</v>
      </c>
      <c r="E89" s="43" t="s">
        <v>27</v>
      </c>
      <c r="F89" s="36" t="s">
        <v>166</v>
      </c>
      <c r="G89" s="35">
        <v>1</v>
      </c>
      <c r="H89" s="44">
        <v>35000</v>
      </c>
      <c r="I89" s="44">
        <f t="shared" si="9"/>
        <v>35000</v>
      </c>
    </row>
    <row r="90" s="52" customFormat="1" spans="1:9">
      <c r="A90" s="35"/>
      <c r="B90" s="45"/>
      <c r="C90" s="37"/>
      <c r="D90" s="35"/>
      <c r="E90" s="38"/>
      <c r="F90" s="36"/>
      <c r="G90" s="35"/>
      <c r="H90" s="44"/>
      <c r="I90" s="44"/>
    </row>
    <row r="91" s="52" customFormat="1" spans="1:9">
      <c r="A91" s="35">
        <v>13</v>
      </c>
      <c r="B91" s="36" t="s">
        <v>190</v>
      </c>
      <c r="C91" s="38">
        <v>43908</v>
      </c>
      <c r="D91" s="42" t="s">
        <v>194</v>
      </c>
      <c r="E91" s="43" t="s">
        <v>13</v>
      </c>
      <c r="F91" s="36" t="s">
        <v>14</v>
      </c>
      <c r="G91" s="35">
        <v>1</v>
      </c>
      <c r="H91" s="44">
        <v>38500</v>
      </c>
      <c r="I91" s="44">
        <f t="shared" ref="I91:I100" si="10">H91*G91</f>
        <v>38500</v>
      </c>
    </row>
    <row r="92" s="52" customFormat="1" spans="1:9">
      <c r="A92" s="35"/>
      <c r="B92" s="36" t="s">
        <v>190</v>
      </c>
      <c r="C92" s="38">
        <v>43908</v>
      </c>
      <c r="D92" s="42" t="s">
        <v>194</v>
      </c>
      <c r="E92" s="43" t="s">
        <v>13</v>
      </c>
      <c r="F92" s="36" t="s">
        <v>195</v>
      </c>
      <c r="G92" s="35">
        <v>1</v>
      </c>
      <c r="H92" s="44">
        <v>41000</v>
      </c>
      <c r="I92" s="44">
        <f t="shared" si="10"/>
        <v>41000</v>
      </c>
    </row>
    <row r="93" s="52" customFormat="1" spans="1:9">
      <c r="A93" s="35"/>
      <c r="B93" s="36" t="s">
        <v>190</v>
      </c>
      <c r="C93" s="38">
        <v>43908</v>
      </c>
      <c r="D93" s="42" t="s">
        <v>194</v>
      </c>
      <c r="E93" s="43" t="s">
        <v>13</v>
      </c>
      <c r="F93" s="36" t="s">
        <v>196</v>
      </c>
      <c r="G93" s="35">
        <v>1</v>
      </c>
      <c r="H93" s="44">
        <v>38000</v>
      </c>
      <c r="I93" s="44">
        <f t="shared" si="10"/>
        <v>38000</v>
      </c>
    </row>
    <row r="94" s="52" customFormat="1" spans="1:9">
      <c r="A94" s="35"/>
      <c r="B94" s="36" t="s">
        <v>190</v>
      </c>
      <c r="C94" s="38">
        <v>43908</v>
      </c>
      <c r="D94" s="42" t="s">
        <v>194</v>
      </c>
      <c r="E94" s="43" t="s">
        <v>13</v>
      </c>
      <c r="F94" s="36" t="s">
        <v>192</v>
      </c>
      <c r="G94" s="35">
        <v>1</v>
      </c>
      <c r="H94" s="44">
        <v>90000</v>
      </c>
      <c r="I94" s="44">
        <f t="shared" si="10"/>
        <v>90000</v>
      </c>
    </row>
    <row r="95" s="52" customFormat="1" spans="1:9">
      <c r="A95" s="35"/>
      <c r="B95" s="36" t="s">
        <v>190</v>
      </c>
      <c r="C95" s="38">
        <v>43908</v>
      </c>
      <c r="D95" s="42" t="s">
        <v>194</v>
      </c>
      <c r="E95" s="43" t="s">
        <v>13</v>
      </c>
      <c r="F95" s="36" t="s">
        <v>132</v>
      </c>
      <c r="G95" s="35">
        <v>1</v>
      </c>
      <c r="H95" s="44">
        <v>7000</v>
      </c>
      <c r="I95" s="44">
        <f t="shared" si="10"/>
        <v>7000</v>
      </c>
    </row>
    <row r="96" s="52" customFormat="1" spans="1:9">
      <c r="A96" s="35"/>
      <c r="B96" s="36" t="s">
        <v>190</v>
      </c>
      <c r="C96" s="38">
        <v>43908</v>
      </c>
      <c r="D96" s="42" t="s">
        <v>194</v>
      </c>
      <c r="E96" s="43" t="s">
        <v>13</v>
      </c>
      <c r="F96" s="36" t="s">
        <v>164</v>
      </c>
      <c r="G96" s="35">
        <v>1</v>
      </c>
      <c r="H96" s="44">
        <v>10000</v>
      </c>
      <c r="I96" s="44">
        <f t="shared" si="10"/>
        <v>10000</v>
      </c>
    </row>
    <row r="97" s="52" customFormat="1" spans="1:9">
      <c r="A97" s="35"/>
      <c r="B97" s="36" t="s">
        <v>190</v>
      </c>
      <c r="C97" s="38">
        <v>43908</v>
      </c>
      <c r="D97" s="42" t="s">
        <v>194</v>
      </c>
      <c r="E97" s="43" t="s">
        <v>13</v>
      </c>
      <c r="F97" s="36" t="s">
        <v>18</v>
      </c>
      <c r="G97" s="35">
        <v>1</v>
      </c>
      <c r="H97" s="44">
        <v>68000</v>
      </c>
      <c r="I97" s="44">
        <f t="shared" si="10"/>
        <v>68000</v>
      </c>
    </row>
    <row r="98" s="52" customFormat="1" spans="1:9">
      <c r="A98" s="35"/>
      <c r="B98" s="36" t="s">
        <v>190</v>
      </c>
      <c r="C98" s="38">
        <v>43908</v>
      </c>
      <c r="D98" s="42" t="s">
        <v>194</v>
      </c>
      <c r="E98" s="43" t="s">
        <v>13</v>
      </c>
      <c r="F98" s="36" t="s">
        <v>38</v>
      </c>
      <c r="G98" s="35">
        <v>1</v>
      </c>
      <c r="H98" s="44">
        <v>10000</v>
      </c>
      <c r="I98" s="44">
        <f t="shared" si="10"/>
        <v>10000</v>
      </c>
    </row>
    <row r="99" s="52" customFormat="1" spans="1:9">
      <c r="A99" s="35"/>
      <c r="B99" s="36" t="s">
        <v>190</v>
      </c>
      <c r="C99" s="38">
        <v>43908</v>
      </c>
      <c r="D99" s="42" t="s">
        <v>194</v>
      </c>
      <c r="E99" s="43" t="s">
        <v>13</v>
      </c>
      <c r="F99" s="36" t="s">
        <v>39</v>
      </c>
      <c r="G99" s="35">
        <v>1</v>
      </c>
      <c r="H99" s="44">
        <v>5000</v>
      </c>
      <c r="I99" s="44">
        <f t="shared" si="10"/>
        <v>5000</v>
      </c>
    </row>
    <row r="100" s="52" customFormat="1" spans="1:9">
      <c r="A100" s="35"/>
      <c r="B100" s="36" t="s">
        <v>190</v>
      </c>
      <c r="C100" s="38">
        <v>43908</v>
      </c>
      <c r="D100" s="42" t="s">
        <v>194</v>
      </c>
      <c r="E100" s="43" t="s">
        <v>13</v>
      </c>
      <c r="F100" s="36" t="s">
        <v>166</v>
      </c>
      <c r="G100" s="35">
        <v>1</v>
      </c>
      <c r="H100" s="44">
        <v>70000</v>
      </c>
      <c r="I100" s="44">
        <f t="shared" si="10"/>
        <v>70000</v>
      </c>
    </row>
    <row r="101" s="52" customFormat="1" spans="1:9">
      <c r="A101" s="35"/>
      <c r="B101" s="45"/>
      <c r="C101" s="38"/>
      <c r="D101" s="42"/>
      <c r="E101" s="38"/>
      <c r="F101" s="36"/>
      <c r="G101" s="35"/>
      <c r="H101" s="44"/>
      <c r="I101" s="44"/>
    </row>
    <row r="102" s="52" customFormat="1" spans="1:9">
      <c r="A102" s="35">
        <v>14</v>
      </c>
      <c r="B102" s="36" t="s">
        <v>190</v>
      </c>
      <c r="C102" s="38">
        <v>43908</v>
      </c>
      <c r="D102" s="42" t="s">
        <v>197</v>
      </c>
      <c r="E102" s="43" t="s">
        <v>44</v>
      </c>
      <c r="F102" s="36" t="s">
        <v>14</v>
      </c>
      <c r="G102" s="35">
        <v>1</v>
      </c>
      <c r="H102" s="44">
        <v>38500</v>
      </c>
      <c r="I102" s="44">
        <f t="shared" ref="I102:I111" si="11">H102*G102</f>
        <v>38500</v>
      </c>
    </row>
    <row r="103" s="52" customFormat="1" spans="1:9">
      <c r="A103" s="35"/>
      <c r="B103" s="36" t="s">
        <v>190</v>
      </c>
      <c r="C103" s="38">
        <v>43908</v>
      </c>
      <c r="D103" s="42" t="s">
        <v>197</v>
      </c>
      <c r="E103" s="43" t="s">
        <v>44</v>
      </c>
      <c r="F103" s="36" t="s">
        <v>196</v>
      </c>
      <c r="G103" s="35">
        <v>1</v>
      </c>
      <c r="H103" s="44">
        <v>38000</v>
      </c>
      <c r="I103" s="44">
        <f t="shared" si="11"/>
        <v>38000</v>
      </c>
    </row>
    <row r="104" s="52" customFormat="1" spans="1:9">
      <c r="A104" s="35"/>
      <c r="B104" s="36" t="s">
        <v>190</v>
      </c>
      <c r="C104" s="38">
        <v>43908</v>
      </c>
      <c r="D104" s="42" t="s">
        <v>197</v>
      </c>
      <c r="E104" s="43" t="s">
        <v>44</v>
      </c>
      <c r="F104" s="36" t="s">
        <v>192</v>
      </c>
      <c r="G104" s="35">
        <v>1</v>
      </c>
      <c r="H104" s="44">
        <v>90000</v>
      </c>
      <c r="I104" s="44">
        <f t="shared" si="11"/>
        <v>90000</v>
      </c>
    </row>
    <row r="105" s="52" customFormat="1" spans="1:9">
      <c r="A105" s="35"/>
      <c r="B105" s="36" t="s">
        <v>190</v>
      </c>
      <c r="C105" s="38">
        <v>43908</v>
      </c>
      <c r="D105" s="42" t="s">
        <v>197</v>
      </c>
      <c r="E105" s="43" t="s">
        <v>44</v>
      </c>
      <c r="F105" s="36" t="s">
        <v>132</v>
      </c>
      <c r="G105" s="35">
        <v>4</v>
      </c>
      <c r="H105" s="44">
        <v>2500</v>
      </c>
      <c r="I105" s="44">
        <f t="shared" si="11"/>
        <v>10000</v>
      </c>
    </row>
    <row r="106" s="52" customFormat="1" spans="1:9">
      <c r="A106" s="35"/>
      <c r="B106" s="36" t="s">
        <v>190</v>
      </c>
      <c r="C106" s="38">
        <v>43908</v>
      </c>
      <c r="D106" s="42" t="s">
        <v>197</v>
      </c>
      <c r="E106" s="43" t="s">
        <v>44</v>
      </c>
      <c r="F106" s="36" t="s">
        <v>39</v>
      </c>
      <c r="G106" s="35">
        <v>1</v>
      </c>
      <c r="H106" s="44">
        <v>5000</v>
      </c>
      <c r="I106" s="44">
        <f t="shared" si="11"/>
        <v>5000</v>
      </c>
    </row>
    <row r="107" s="52" customFormat="1" spans="1:9">
      <c r="A107" s="35"/>
      <c r="B107" s="36" t="s">
        <v>190</v>
      </c>
      <c r="C107" s="38">
        <v>43908</v>
      </c>
      <c r="D107" s="42" t="s">
        <v>197</v>
      </c>
      <c r="E107" s="43" t="s">
        <v>44</v>
      </c>
      <c r="F107" s="36" t="s">
        <v>104</v>
      </c>
      <c r="G107" s="35">
        <v>1</v>
      </c>
      <c r="H107" s="44">
        <v>210000</v>
      </c>
      <c r="I107" s="44">
        <f t="shared" si="11"/>
        <v>210000</v>
      </c>
    </row>
    <row r="108" s="52" customFormat="1" spans="1:9">
      <c r="A108" s="35"/>
      <c r="B108" s="36" t="s">
        <v>190</v>
      </c>
      <c r="C108" s="38">
        <v>43908</v>
      </c>
      <c r="D108" s="42" t="s">
        <v>197</v>
      </c>
      <c r="E108" s="43" t="s">
        <v>44</v>
      </c>
      <c r="F108" s="36" t="s">
        <v>38</v>
      </c>
      <c r="G108" s="35">
        <v>1</v>
      </c>
      <c r="H108" s="44">
        <v>10000</v>
      </c>
      <c r="I108" s="44">
        <f t="shared" si="11"/>
        <v>10000</v>
      </c>
    </row>
    <row r="109" s="52" customFormat="1" spans="1:9">
      <c r="A109" s="35"/>
      <c r="B109" s="36" t="s">
        <v>190</v>
      </c>
      <c r="C109" s="38">
        <v>43908</v>
      </c>
      <c r="D109" s="42" t="s">
        <v>197</v>
      </c>
      <c r="E109" s="43" t="s">
        <v>44</v>
      </c>
      <c r="F109" s="36" t="s">
        <v>166</v>
      </c>
      <c r="G109" s="35">
        <v>1</v>
      </c>
      <c r="H109" s="44">
        <v>35000</v>
      </c>
      <c r="I109" s="44">
        <f t="shared" si="11"/>
        <v>35000</v>
      </c>
    </row>
    <row r="110" s="52" customFormat="1" spans="1:9">
      <c r="A110" s="35"/>
      <c r="B110" s="45"/>
      <c r="C110" s="38"/>
      <c r="D110" s="42"/>
      <c r="E110" s="38"/>
      <c r="F110" s="36"/>
      <c r="G110" s="35"/>
      <c r="H110" s="44"/>
      <c r="I110" s="44"/>
    </row>
    <row r="111" s="52" customFormat="1" spans="1:9">
      <c r="A111" s="35">
        <v>15</v>
      </c>
      <c r="B111" s="36" t="s">
        <v>190</v>
      </c>
      <c r="C111" s="38">
        <v>43908</v>
      </c>
      <c r="D111" s="42" t="s">
        <v>198</v>
      </c>
      <c r="E111" s="43" t="s">
        <v>27</v>
      </c>
      <c r="F111" s="36" t="s">
        <v>14</v>
      </c>
      <c r="G111" s="35">
        <v>1</v>
      </c>
      <c r="H111" s="44">
        <v>38500</v>
      </c>
      <c r="I111" s="44">
        <f t="shared" ref="I111:I118" si="12">H111*G111</f>
        <v>38500</v>
      </c>
    </row>
    <row r="112" s="52" customFormat="1" spans="1:9">
      <c r="A112" s="35"/>
      <c r="B112" s="36" t="s">
        <v>190</v>
      </c>
      <c r="C112" s="38">
        <v>43908</v>
      </c>
      <c r="D112" s="42" t="s">
        <v>198</v>
      </c>
      <c r="E112" s="43" t="s">
        <v>27</v>
      </c>
      <c r="F112" s="36" t="s">
        <v>132</v>
      </c>
      <c r="G112" s="35">
        <v>4</v>
      </c>
      <c r="H112" s="44">
        <v>2500</v>
      </c>
      <c r="I112" s="44">
        <f t="shared" si="12"/>
        <v>10000</v>
      </c>
    </row>
    <row r="113" s="52" customFormat="1" spans="1:9">
      <c r="A113" s="35"/>
      <c r="B113" s="36" t="s">
        <v>190</v>
      </c>
      <c r="C113" s="38">
        <v>43908</v>
      </c>
      <c r="D113" s="42" t="s">
        <v>198</v>
      </c>
      <c r="E113" s="43" t="s">
        <v>27</v>
      </c>
      <c r="F113" s="36" t="s">
        <v>18</v>
      </c>
      <c r="G113" s="35">
        <v>1</v>
      </c>
      <c r="H113" s="44">
        <v>68000</v>
      </c>
      <c r="I113" s="44">
        <f t="shared" si="12"/>
        <v>68000</v>
      </c>
    </row>
    <row r="114" s="52" customFormat="1" spans="1:9">
      <c r="A114" s="35"/>
      <c r="B114" s="36" t="s">
        <v>190</v>
      </c>
      <c r="C114" s="38">
        <v>43908</v>
      </c>
      <c r="D114" s="42" t="s">
        <v>198</v>
      </c>
      <c r="E114" s="43" t="s">
        <v>27</v>
      </c>
      <c r="F114" s="36" t="s">
        <v>38</v>
      </c>
      <c r="G114" s="35">
        <v>1</v>
      </c>
      <c r="H114" s="44">
        <v>10000</v>
      </c>
      <c r="I114" s="44">
        <f t="shared" si="12"/>
        <v>10000</v>
      </c>
    </row>
    <row r="115" s="52" customFormat="1" spans="1:9">
      <c r="A115" s="35"/>
      <c r="B115" s="36" t="s">
        <v>190</v>
      </c>
      <c r="C115" s="38">
        <v>43908</v>
      </c>
      <c r="D115" s="42" t="s">
        <v>198</v>
      </c>
      <c r="E115" s="43" t="s">
        <v>27</v>
      </c>
      <c r="F115" s="36" t="s">
        <v>39</v>
      </c>
      <c r="G115" s="35">
        <v>1</v>
      </c>
      <c r="H115" s="44">
        <v>5000</v>
      </c>
      <c r="I115" s="44">
        <f t="shared" si="12"/>
        <v>5000</v>
      </c>
    </row>
    <row r="116" s="52" customFormat="1" spans="1:9">
      <c r="A116" s="35"/>
      <c r="B116" s="36" t="s">
        <v>190</v>
      </c>
      <c r="C116" s="38">
        <v>43908</v>
      </c>
      <c r="D116" s="42" t="s">
        <v>198</v>
      </c>
      <c r="E116" s="43" t="s">
        <v>27</v>
      </c>
      <c r="F116" s="36" t="s">
        <v>166</v>
      </c>
      <c r="G116" s="35">
        <v>1</v>
      </c>
      <c r="H116" s="44">
        <v>35000</v>
      </c>
      <c r="I116" s="44">
        <f t="shared" si="12"/>
        <v>35000</v>
      </c>
    </row>
    <row r="117" s="52" customFormat="1" spans="1:9">
      <c r="A117" s="35"/>
      <c r="B117" s="56"/>
      <c r="C117" s="38"/>
      <c r="D117" s="42"/>
      <c r="E117" s="43"/>
      <c r="F117" s="36"/>
      <c r="G117" s="35"/>
      <c r="H117" s="44"/>
      <c r="I117" s="44"/>
    </row>
    <row r="118" s="52" customFormat="1" spans="1:9">
      <c r="A118" s="35">
        <v>16</v>
      </c>
      <c r="B118" s="36" t="s">
        <v>190</v>
      </c>
      <c r="C118" s="38">
        <v>43908</v>
      </c>
      <c r="D118" s="42" t="s">
        <v>199</v>
      </c>
      <c r="E118" s="43" t="s">
        <v>102</v>
      </c>
      <c r="F118" s="36" t="s">
        <v>14</v>
      </c>
      <c r="G118" s="35">
        <v>1</v>
      </c>
      <c r="H118" s="44">
        <v>38500</v>
      </c>
      <c r="I118" s="44">
        <f>H118*G118</f>
        <v>38500</v>
      </c>
    </row>
    <row r="119" s="52" customFormat="1" spans="1:9">
      <c r="A119" s="35"/>
      <c r="B119" s="36" t="s">
        <v>190</v>
      </c>
      <c r="C119" s="38">
        <v>43908</v>
      </c>
      <c r="D119" s="42" t="s">
        <v>199</v>
      </c>
      <c r="E119" s="43" t="s">
        <v>102</v>
      </c>
      <c r="F119" s="36" t="s">
        <v>200</v>
      </c>
      <c r="G119" s="35">
        <v>1</v>
      </c>
      <c r="H119" s="44">
        <v>220000</v>
      </c>
      <c r="I119" s="44">
        <f>H119*G119</f>
        <v>220000</v>
      </c>
    </row>
    <row r="120" s="52" customFormat="1" spans="1:9">
      <c r="A120" s="35"/>
      <c r="B120" s="36" t="s">
        <v>190</v>
      </c>
      <c r="C120" s="38">
        <v>43908</v>
      </c>
      <c r="D120" s="42" t="s">
        <v>199</v>
      </c>
      <c r="E120" s="43" t="s">
        <v>102</v>
      </c>
      <c r="F120" s="36" t="s">
        <v>39</v>
      </c>
      <c r="G120" s="35">
        <v>1</v>
      </c>
      <c r="H120" s="44">
        <v>5000</v>
      </c>
      <c r="I120" s="44">
        <f>H120*G120</f>
        <v>5000</v>
      </c>
    </row>
    <row r="121" s="52" customFormat="1" spans="1:9">
      <c r="A121" s="35"/>
      <c r="B121" s="36" t="s">
        <v>190</v>
      </c>
      <c r="C121" s="38">
        <v>43908</v>
      </c>
      <c r="D121" s="42" t="s">
        <v>199</v>
      </c>
      <c r="E121" s="43" t="s">
        <v>102</v>
      </c>
      <c r="F121" s="36" t="s">
        <v>180</v>
      </c>
      <c r="G121" s="35">
        <v>1</v>
      </c>
      <c r="H121" s="44">
        <v>57000</v>
      </c>
      <c r="I121" s="44">
        <f>H121*G121</f>
        <v>57000</v>
      </c>
    </row>
    <row r="122" s="52" customFormat="1" spans="1:9">
      <c r="A122" s="35"/>
      <c r="B122" s="36" t="s">
        <v>190</v>
      </c>
      <c r="C122" s="38">
        <v>43908</v>
      </c>
      <c r="D122" s="42" t="s">
        <v>199</v>
      </c>
      <c r="E122" s="43" t="s">
        <v>102</v>
      </c>
      <c r="F122" s="36" t="s">
        <v>166</v>
      </c>
      <c r="G122" s="35">
        <v>1</v>
      </c>
      <c r="H122" s="44">
        <v>40000</v>
      </c>
      <c r="I122" s="44">
        <f>H122*G122</f>
        <v>40000</v>
      </c>
    </row>
    <row r="123" s="52" customFormat="1" spans="1:9">
      <c r="A123" s="35"/>
      <c r="B123" s="45"/>
      <c r="C123" s="37"/>
      <c r="D123" s="35"/>
      <c r="E123" s="38"/>
      <c r="F123" s="36"/>
      <c r="G123" s="35"/>
      <c r="H123" s="44"/>
      <c r="I123" s="44"/>
    </row>
    <row r="124" s="52" customFormat="1" spans="1:9">
      <c r="A124" s="35">
        <v>17</v>
      </c>
      <c r="B124" s="36" t="s">
        <v>190</v>
      </c>
      <c r="C124" s="38">
        <v>43908</v>
      </c>
      <c r="D124" s="42" t="s">
        <v>201</v>
      </c>
      <c r="E124" s="43" t="s">
        <v>102</v>
      </c>
      <c r="F124" s="36" t="s">
        <v>14</v>
      </c>
      <c r="G124" s="35">
        <v>1</v>
      </c>
      <c r="H124" s="44">
        <v>38500</v>
      </c>
      <c r="I124" s="44">
        <f t="shared" ref="I124:I133" si="13">H124*G124</f>
        <v>38500</v>
      </c>
    </row>
    <row r="125" s="52" customFormat="1" spans="1:9">
      <c r="A125" s="35"/>
      <c r="B125" s="36" t="s">
        <v>190</v>
      </c>
      <c r="C125" s="38">
        <v>43908</v>
      </c>
      <c r="D125" s="42" t="s">
        <v>201</v>
      </c>
      <c r="E125" s="43" t="s">
        <v>102</v>
      </c>
      <c r="F125" s="36" t="s">
        <v>25</v>
      </c>
      <c r="G125" s="35">
        <v>1</v>
      </c>
      <c r="H125" s="44">
        <v>11500</v>
      </c>
      <c r="I125" s="44">
        <f t="shared" si="13"/>
        <v>11500</v>
      </c>
    </row>
    <row r="126" s="52" customFormat="1" spans="1:9">
      <c r="A126" s="35"/>
      <c r="B126" s="36" t="s">
        <v>190</v>
      </c>
      <c r="C126" s="38">
        <v>43908</v>
      </c>
      <c r="D126" s="42" t="s">
        <v>201</v>
      </c>
      <c r="E126" s="43" t="s">
        <v>102</v>
      </c>
      <c r="F126" s="36" t="s">
        <v>29</v>
      </c>
      <c r="G126" s="35">
        <v>2</v>
      </c>
      <c r="H126" s="44">
        <v>21000</v>
      </c>
      <c r="I126" s="44">
        <f t="shared" si="13"/>
        <v>42000</v>
      </c>
    </row>
    <row r="127" s="52" customFormat="1" spans="1:9">
      <c r="A127" s="35"/>
      <c r="B127" s="36" t="s">
        <v>190</v>
      </c>
      <c r="C127" s="38">
        <v>43908</v>
      </c>
      <c r="D127" s="42" t="s">
        <v>201</v>
      </c>
      <c r="E127" s="43" t="s">
        <v>102</v>
      </c>
      <c r="F127" s="36" t="s">
        <v>202</v>
      </c>
      <c r="G127" s="35">
        <v>2</v>
      </c>
      <c r="H127" s="44">
        <v>28000</v>
      </c>
      <c r="I127" s="44">
        <f t="shared" si="13"/>
        <v>56000</v>
      </c>
    </row>
    <row r="128" s="52" customFormat="1" spans="1:9">
      <c r="A128" s="35"/>
      <c r="B128" s="36" t="s">
        <v>190</v>
      </c>
      <c r="C128" s="38">
        <v>43908</v>
      </c>
      <c r="D128" s="42" t="s">
        <v>201</v>
      </c>
      <c r="E128" s="43" t="s">
        <v>102</v>
      </c>
      <c r="F128" s="36" t="s">
        <v>164</v>
      </c>
      <c r="G128" s="35">
        <v>1</v>
      </c>
      <c r="H128" s="44">
        <v>10000</v>
      </c>
      <c r="I128" s="44">
        <f t="shared" si="13"/>
        <v>10000</v>
      </c>
    </row>
    <row r="129" s="52" customFormat="1" spans="1:9">
      <c r="A129" s="35"/>
      <c r="B129" s="36" t="s">
        <v>190</v>
      </c>
      <c r="C129" s="38">
        <v>43908</v>
      </c>
      <c r="D129" s="42" t="s">
        <v>201</v>
      </c>
      <c r="E129" s="43" t="s">
        <v>102</v>
      </c>
      <c r="F129" s="36" t="s">
        <v>18</v>
      </c>
      <c r="G129" s="35">
        <v>1</v>
      </c>
      <c r="H129" s="44">
        <v>68000</v>
      </c>
      <c r="I129" s="44">
        <f t="shared" si="13"/>
        <v>68000</v>
      </c>
    </row>
    <row r="130" s="52" customFormat="1" spans="1:9">
      <c r="A130" s="35"/>
      <c r="B130" s="36" t="s">
        <v>190</v>
      </c>
      <c r="C130" s="38">
        <v>43908</v>
      </c>
      <c r="D130" s="42" t="s">
        <v>201</v>
      </c>
      <c r="E130" s="43" t="s">
        <v>102</v>
      </c>
      <c r="F130" s="36" t="s">
        <v>39</v>
      </c>
      <c r="G130" s="35">
        <v>1</v>
      </c>
      <c r="H130" s="44">
        <v>5000</v>
      </c>
      <c r="I130" s="44">
        <f t="shared" si="13"/>
        <v>5000</v>
      </c>
    </row>
    <row r="131" s="52" customFormat="1" spans="1:9">
      <c r="A131" s="35"/>
      <c r="B131" s="36" t="s">
        <v>190</v>
      </c>
      <c r="C131" s="38">
        <v>43908</v>
      </c>
      <c r="D131" s="42" t="s">
        <v>201</v>
      </c>
      <c r="E131" s="43" t="s">
        <v>102</v>
      </c>
      <c r="F131" s="36" t="s">
        <v>180</v>
      </c>
      <c r="G131" s="35">
        <v>1</v>
      </c>
      <c r="H131" s="44">
        <v>55000</v>
      </c>
      <c r="I131" s="44">
        <f t="shared" si="13"/>
        <v>55000</v>
      </c>
    </row>
    <row r="132" s="52" customFormat="1" spans="1:9">
      <c r="A132" s="35"/>
      <c r="B132" s="36" t="s">
        <v>190</v>
      </c>
      <c r="C132" s="38">
        <v>43908</v>
      </c>
      <c r="D132" s="42" t="s">
        <v>201</v>
      </c>
      <c r="E132" s="43" t="s">
        <v>102</v>
      </c>
      <c r="F132" s="36" t="s">
        <v>203</v>
      </c>
      <c r="G132" s="35">
        <v>1</v>
      </c>
      <c r="H132" s="44">
        <v>45000</v>
      </c>
      <c r="I132" s="44">
        <f t="shared" si="13"/>
        <v>45000</v>
      </c>
    </row>
    <row r="133" s="52" customFormat="1" spans="1:9">
      <c r="A133" s="35"/>
      <c r="B133" s="36" t="s">
        <v>190</v>
      </c>
      <c r="C133" s="38">
        <v>43908</v>
      </c>
      <c r="D133" s="42" t="s">
        <v>201</v>
      </c>
      <c r="E133" s="43" t="s">
        <v>102</v>
      </c>
      <c r="F133" s="39" t="s">
        <v>166</v>
      </c>
      <c r="G133" s="35">
        <v>1</v>
      </c>
      <c r="H133" s="44">
        <v>70000</v>
      </c>
      <c r="I133" s="44">
        <f t="shared" si="13"/>
        <v>70000</v>
      </c>
    </row>
    <row r="134" s="52" customFormat="1" spans="1:9">
      <c r="A134" s="35"/>
      <c r="B134" s="45"/>
      <c r="C134" s="38"/>
      <c r="D134" s="42"/>
      <c r="E134" s="38"/>
      <c r="F134" s="36"/>
      <c r="G134" s="35"/>
      <c r="H134" s="44"/>
      <c r="I134" s="44"/>
    </row>
    <row r="135" s="52" customFormat="1" spans="1:9">
      <c r="A135" s="35">
        <v>18</v>
      </c>
      <c r="B135" s="36" t="s">
        <v>190</v>
      </c>
      <c r="C135" s="38">
        <v>43908</v>
      </c>
      <c r="D135" s="42" t="s">
        <v>204</v>
      </c>
      <c r="E135" s="43" t="s">
        <v>13</v>
      </c>
      <c r="F135" s="36" t="s">
        <v>14</v>
      </c>
      <c r="G135" s="35">
        <v>1</v>
      </c>
      <c r="H135" s="44">
        <v>38500</v>
      </c>
      <c r="I135" s="44">
        <f t="shared" ref="I135:I144" si="14">H135*G135</f>
        <v>38500</v>
      </c>
    </row>
    <row r="136" s="52" customFormat="1" spans="1:9">
      <c r="A136" s="35"/>
      <c r="B136" s="36" t="s">
        <v>190</v>
      </c>
      <c r="C136" s="38">
        <v>43908</v>
      </c>
      <c r="D136" s="42" t="s">
        <v>204</v>
      </c>
      <c r="E136" s="43" t="s">
        <v>13</v>
      </c>
      <c r="F136" s="36" t="s">
        <v>195</v>
      </c>
      <c r="G136" s="35">
        <v>1</v>
      </c>
      <c r="H136" s="44">
        <v>41000</v>
      </c>
      <c r="I136" s="44">
        <f t="shared" si="14"/>
        <v>41000</v>
      </c>
    </row>
    <row r="137" s="52" customFormat="1" spans="1:9">
      <c r="A137" s="35"/>
      <c r="B137" s="36" t="s">
        <v>190</v>
      </c>
      <c r="C137" s="38">
        <v>43908</v>
      </c>
      <c r="D137" s="42" t="s">
        <v>204</v>
      </c>
      <c r="E137" s="43" t="s">
        <v>13</v>
      </c>
      <c r="F137" s="36" t="s">
        <v>196</v>
      </c>
      <c r="G137" s="35">
        <v>1</v>
      </c>
      <c r="H137" s="44">
        <v>38000</v>
      </c>
      <c r="I137" s="44">
        <f t="shared" si="14"/>
        <v>38000</v>
      </c>
    </row>
    <row r="138" s="52" customFormat="1" spans="1:9">
      <c r="A138" s="35"/>
      <c r="B138" s="36" t="s">
        <v>190</v>
      </c>
      <c r="C138" s="38">
        <v>43908</v>
      </c>
      <c r="D138" s="42" t="s">
        <v>204</v>
      </c>
      <c r="E138" s="43" t="s">
        <v>13</v>
      </c>
      <c r="F138" s="36" t="s">
        <v>29</v>
      </c>
      <c r="G138" s="35">
        <v>1</v>
      </c>
      <c r="H138" s="44">
        <v>21000</v>
      </c>
      <c r="I138" s="44">
        <f t="shared" si="14"/>
        <v>21000</v>
      </c>
    </row>
    <row r="139" s="52" customFormat="1" spans="1:9">
      <c r="A139" s="35"/>
      <c r="B139" s="36" t="s">
        <v>190</v>
      </c>
      <c r="C139" s="38">
        <v>43908</v>
      </c>
      <c r="D139" s="42" t="s">
        <v>204</v>
      </c>
      <c r="E139" s="43" t="s">
        <v>13</v>
      </c>
      <c r="F139" s="36" t="s">
        <v>18</v>
      </c>
      <c r="G139" s="35">
        <v>1</v>
      </c>
      <c r="H139" s="44">
        <v>68000</v>
      </c>
      <c r="I139" s="44">
        <f t="shared" si="14"/>
        <v>68000</v>
      </c>
    </row>
    <row r="140" s="52" customFormat="1" spans="1:9">
      <c r="A140" s="35"/>
      <c r="B140" s="36" t="s">
        <v>190</v>
      </c>
      <c r="C140" s="38">
        <v>43908</v>
      </c>
      <c r="D140" s="42" t="s">
        <v>204</v>
      </c>
      <c r="E140" s="43" t="s">
        <v>13</v>
      </c>
      <c r="F140" s="36" t="s">
        <v>38</v>
      </c>
      <c r="G140" s="35">
        <v>1</v>
      </c>
      <c r="H140" s="44">
        <v>10000</v>
      </c>
      <c r="I140" s="44">
        <f t="shared" si="14"/>
        <v>10000</v>
      </c>
    </row>
    <row r="141" s="52" customFormat="1" spans="1:9">
      <c r="A141" s="35"/>
      <c r="B141" s="36" t="s">
        <v>190</v>
      </c>
      <c r="C141" s="38">
        <v>43908</v>
      </c>
      <c r="D141" s="42" t="s">
        <v>204</v>
      </c>
      <c r="E141" s="43" t="s">
        <v>13</v>
      </c>
      <c r="F141" s="36" t="s">
        <v>39</v>
      </c>
      <c r="G141" s="35">
        <v>1</v>
      </c>
      <c r="H141" s="44">
        <v>5000</v>
      </c>
      <c r="I141" s="44">
        <f t="shared" si="14"/>
        <v>5000</v>
      </c>
    </row>
    <row r="142" s="52" customFormat="1" spans="1:9">
      <c r="A142" s="35"/>
      <c r="B142" s="36" t="s">
        <v>190</v>
      </c>
      <c r="C142" s="38">
        <v>43908</v>
      </c>
      <c r="D142" s="42" t="s">
        <v>204</v>
      </c>
      <c r="E142" s="43" t="s">
        <v>13</v>
      </c>
      <c r="F142" s="36" t="s">
        <v>205</v>
      </c>
      <c r="G142" s="35">
        <v>1</v>
      </c>
      <c r="H142" s="44">
        <v>10000</v>
      </c>
      <c r="I142" s="44">
        <f t="shared" si="14"/>
        <v>10000</v>
      </c>
    </row>
    <row r="143" s="52" customFormat="1" spans="1:9">
      <c r="A143" s="35"/>
      <c r="B143" s="36" t="s">
        <v>190</v>
      </c>
      <c r="C143" s="38">
        <v>43908</v>
      </c>
      <c r="D143" s="42" t="s">
        <v>204</v>
      </c>
      <c r="E143" s="43" t="s">
        <v>13</v>
      </c>
      <c r="F143" s="36" t="s">
        <v>166</v>
      </c>
      <c r="G143" s="35">
        <v>1</v>
      </c>
      <c r="H143" s="44">
        <v>85000</v>
      </c>
      <c r="I143" s="44">
        <f t="shared" si="14"/>
        <v>85000</v>
      </c>
    </row>
    <row r="144" s="52" customFormat="1" spans="1:9">
      <c r="A144" s="35"/>
      <c r="B144" s="36" t="s">
        <v>190</v>
      </c>
      <c r="C144" s="38">
        <v>43908</v>
      </c>
      <c r="D144" s="42" t="s">
        <v>204</v>
      </c>
      <c r="E144" s="43" t="s">
        <v>13</v>
      </c>
      <c r="F144" s="36" t="s">
        <v>167</v>
      </c>
      <c r="G144" s="35">
        <v>1</v>
      </c>
      <c r="H144" s="44">
        <v>50000</v>
      </c>
      <c r="I144" s="44">
        <f t="shared" si="14"/>
        <v>50000</v>
      </c>
    </row>
    <row r="145" s="52" customFormat="1" spans="1:9">
      <c r="A145" s="35"/>
      <c r="B145" s="45"/>
      <c r="C145" s="37"/>
      <c r="D145" s="35"/>
      <c r="E145" s="38"/>
      <c r="F145" s="36"/>
      <c r="G145" s="35"/>
      <c r="H145" s="44"/>
      <c r="I145" s="44"/>
    </row>
    <row r="146" s="52" customFormat="1" spans="1:9">
      <c r="A146" s="35">
        <v>19</v>
      </c>
      <c r="B146" s="36" t="s">
        <v>190</v>
      </c>
      <c r="C146" s="38">
        <v>43908</v>
      </c>
      <c r="D146" s="42" t="s">
        <v>206</v>
      </c>
      <c r="E146" s="43" t="s">
        <v>44</v>
      </c>
      <c r="F146" s="36" t="s">
        <v>14</v>
      </c>
      <c r="G146" s="35">
        <v>1</v>
      </c>
      <c r="H146" s="44">
        <v>38500</v>
      </c>
      <c r="I146" s="44">
        <f>H146*G146</f>
        <v>38500</v>
      </c>
    </row>
    <row r="147" s="52" customFormat="1" spans="1:9">
      <c r="A147" s="35"/>
      <c r="B147" s="36" t="s">
        <v>190</v>
      </c>
      <c r="C147" s="38">
        <v>43908</v>
      </c>
      <c r="D147" s="42" t="s">
        <v>206</v>
      </c>
      <c r="E147" s="43" t="s">
        <v>44</v>
      </c>
      <c r="F147" s="36" t="s">
        <v>200</v>
      </c>
      <c r="G147" s="35">
        <v>1</v>
      </c>
      <c r="H147" s="44">
        <v>220000</v>
      </c>
      <c r="I147" s="44">
        <f>H147*G147</f>
        <v>220000</v>
      </c>
    </row>
    <row r="148" s="52" customFormat="1" spans="1:9">
      <c r="A148" s="35"/>
      <c r="B148" s="36" t="s">
        <v>190</v>
      </c>
      <c r="C148" s="38">
        <v>43908</v>
      </c>
      <c r="D148" s="42" t="s">
        <v>206</v>
      </c>
      <c r="E148" s="43" t="s">
        <v>44</v>
      </c>
      <c r="F148" s="36" t="s">
        <v>38</v>
      </c>
      <c r="G148" s="35">
        <v>1</v>
      </c>
      <c r="H148" s="44">
        <v>10000</v>
      </c>
      <c r="I148" s="44">
        <f>H148*G148</f>
        <v>10000</v>
      </c>
    </row>
    <row r="149" s="52" customFormat="1" spans="1:9">
      <c r="A149" s="35"/>
      <c r="B149" s="36" t="s">
        <v>190</v>
      </c>
      <c r="C149" s="38">
        <v>43908</v>
      </c>
      <c r="D149" s="42" t="s">
        <v>206</v>
      </c>
      <c r="E149" s="43" t="s">
        <v>44</v>
      </c>
      <c r="F149" s="36" t="s">
        <v>39</v>
      </c>
      <c r="G149" s="35">
        <v>1</v>
      </c>
      <c r="H149" s="44">
        <v>5000</v>
      </c>
      <c r="I149" s="44">
        <f>H149*G149</f>
        <v>5000</v>
      </c>
    </row>
    <row r="150" s="52" customFormat="1" spans="1:9">
      <c r="A150" s="35"/>
      <c r="B150" s="36" t="s">
        <v>190</v>
      </c>
      <c r="C150" s="38">
        <v>43908</v>
      </c>
      <c r="D150" s="42" t="s">
        <v>206</v>
      </c>
      <c r="E150" s="43" t="s">
        <v>44</v>
      </c>
      <c r="F150" s="36" t="s">
        <v>166</v>
      </c>
      <c r="G150" s="35">
        <v>1</v>
      </c>
      <c r="H150" s="44">
        <v>40000</v>
      </c>
      <c r="I150" s="44">
        <f>H150*G150</f>
        <v>40000</v>
      </c>
    </row>
    <row r="151" s="52" customFormat="1" spans="1:9">
      <c r="A151" s="35"/>
      <c r="B151" s="45"/>
      <c r="C151" s="37"/>
      <c r="D151" s="35"/>
      <c r="E151" s="38"/>
      <c r="F151" s="39"/>
      <c r="G151" s="35"/>
      <c r="H151" s="44"/>
      <c r="I151" s="44"/>
    </row>
    <row r="152" s="52" customFormat="1" spans="1:9">
      <c r="A152" s="35">
        <v>20</v>
      </c>
      <c r="B152" s="36" t="s">
        <v>207</v>
      </c>
      <c r="C152" s="38">
        <v>43909</v>
      </c>
      <c r="D152" s="42" t="s">
        <v>208</v>
      </c>
      <c r="E152" s="43" t="s">
        <v>102</v>
      </c>
      <c r="F152" s="36" t="s">
        <v>14</v>
      </c>
      <c r="G152" s="35">
        <v>1</v>
      </c>
      <c r="H152" s="44">
        <v>38500</v>
      </c>
      <c r="I152" s="44">
        <f>H152*G152</f>
        <v>38500</v>
      </c>
    </row>
    <row r="153" s="52" customFormat="1" spans="1:9">
      <c r="A153" s="35"/>
      <c r="B153" s="36" t="s">
        <v>207</v>
      </c>
      <c r="C153" s="38">
        <v>43909</v>
      </c>
      <c r="D153" s="42" t="s">
        <v>208</v>
      </c>
      <c r="E153" s="43" t="s">
        <v>102</v>
      </c>
      <c r="F153" s="36" t="s">
        <v>196</v>
      </c>
      <c r="G153" s="35">
        <v>1</v>
      </c>
      <c r="H153" s="44">
        <v>43000</v>
      </c>
      <c r="I153" s="44">
        <f t="shared" ref="I153:I158" si="15">H153*G153</f>
        <v>43000</v>
      </c>
    </row>
    <row r="154" s="52" customFormat="1" spans="1:9">
      <c r="A154" s="35"/>
      <c r="B154" s="36" t="s">
        <v>207</v>
      </c>
      <c r="C154" s="38">
        <v>43909</v>
      </c>
      <c r="D154" s="42" t="s">
        <v>208</v>
      </c>
      <c r="E154" s="43" t="s">
        <v>102</v>
      </c>
      <c r="F154" s="36" t="s">
        <v>29</v>
      </c>
      <c r="G154" s="35">
        <v>1</v>
      </c>
      <c r="H154" s="44">
        <v>21000</v>
      </c>
      <c r="I154" s="44">
        <f t="shared" si="15"/>
        <v>21000</v>
      </c>
    </row>
    <row r="155" s="52" customFormat="1" spans="1:9">
      <c r="A155" s="35"/>
      <c r="B155" s="36" t="s">
        <v>207</v>
      </c>
      <c r="C155" s="38">
        <v>43909</v>
      </c>
      <c r="D155" s="42" t="s">
        <v>208</v>
      </c>
      <c r="E155" s="43" t="s">
        <v>102</v>
      </c>
      <c r="F155" s="36" t="s">
        <v>164</v>
      </c>
      <c r="G155" s="35">
        <v>1</v>
      </c>
      <c r="H155" s="44">
        <v>10000</v>
      </c>
      <c r="I155" s="44">
        <f t="shared" si="15"/>
        <v>10000</v>
      </c>
    </row>
    <row r="156" s="52" customFormat="1" spans="1:9">
      <c r="A156" s="35"/>
      <c r="B156" s="36" t="s">
        <v>207</v>
      </c>
      <c r="C156" s="38">
        <v>43909</v>
      </c>
      <c r="D156" s="42" t="s">
        <v>208</v>
      </c>
      <c r="E156" s="43" t="s">
        <v>102</v>
      </c>
      <c r="F156" s="36" t="s">
        <v>180</v>
      </c>
      <c r="G156" s="35">
        <v>1</v>
      </c>
      <c r="H156" s="44">
        <v>55000</v>
      </c>
      <c r="I156" s="44">
        <f t="shared" si="15"/>
        <v>55000</v>
      </c>
    </row>
    <row r="157" s="52" customFormat="1" spans="1:9">
      <c r="A157" s="35"/>
      <c r="B157" s="36" t="s">
        <v>207</v>
      </c>
      <c r="C157" s="38">
        <v>43909</v>
      </c>
      <c r="D157" s="42" t="s">
        <v>208</v>
      </c>
      <c r="E157" s="43" t="s">
        <v>102</v>
      </c>
      <c r="F157" s="36" t="s">
        <v>132</v>
      </c>
      <c r="G157" s="35">
        <v>4</v>
      </c>
      <c r="H157" s="44">
        <v>2500</v>
      </c>
      <c r="I157" s="44">
        <f t="shared" si="15"/>
        <v>10000</v>
      </c>
    </row>
    <row r="158" s="52" customFormat="1" spans="1:9">
      <c r="A158" s="35"/>
      <c r="B158" s="36" t="s">
        <v>207</v>
      </c>
      <c r="C158" s="38">
        <v>43909</v>
      </c>
      <c r="D158" s="42" t="s">
        <v>208</v>
      </c>
      <c r="E158" s="43" t="s">
        <v>102</v>
      </c>
      <c r="F158" s="36" t="s">
        <v>166</v>
      </c>
      <c r="G158" s="35">
        <v>1</v>
      </c>
      <c r="H158" s="44">
        <v>50000</v>
      </c>
      <c r="I158" s="44">
        <f t="shared" si="15"/>
        <v>50000</v>
      </c>
    </row>
    <row r="159" s="52" customFormat="1" spans="1:9">
      <c r="A159" s="35"/>
      <c r="B159" s="45"/>
      <c r="C159" s="51"/>
      <c r="D159" s="35"/>
      <c r="E159" s="38"/>
      <c r="F159" s="36"/>
      <c r="G159" s="35"/>
      <c r="H159" s="44"/>
      <c r="I159" s="44"/>
    </row>
    <row r="160" s="52" customFormat="1" spans="1:9">
      <c r="A160" s="35">
        <v>21</v>
      </c>
      <c r="B160" s="36" t="s">
        <v>207</v>
      </c>
      <c r="C160" s="38">
        <v>43909</v>
      </c>
      <c r="D160" s="42" t="s">
        <v>209</v>
      </c>
      <c r="E160" s="43" t="s">
        <v>169</v>
      </c>
      <c r="F160" s="36" t="s">
        <v>14</v>
      </c>
      <c r="G160" s="35">
        <v>1</v>
      </c>
      <c r="H160" s="44">
        <v>38500</v>
      </c>
      <c r="I160" s="44">
        <f t="shared" ref="I160:I171" si="16">H160*G160</f>
        <v>38500</v>
      </c>
    </row>
    <row r="161" s="52" customFormat="1" spans="1:9">
      <c r="A161" s="35"/>
      <c r="B161" s="36" t="s">
        <v>207</v>
      </c>
      <c r="C161" s="38">
        <v>43909</v>
      </c>
      <c r="D161" s="42" t="s">
        <v>209</v>
      </c>
      <c r="E161" s="43" t="s">
        <v>169</v>
      </c>
      <c r="F161" s="36" t="s">
        <v>15</v>
      </c>
      <c r="G161" s="35">
        <v>1</v>
      </c>
      <c r="H161" s="44">
        <v>15000</v>
      </c>
      <c r="I161" s="44">
        <f t="shared" si="16"/>
        <v>15000</v>
      </c>
    </row>
    <row r="162" s="52" customFormat="1" spans="1:9">
      <c r="A162" s="35"/>
      <c r="B162" s="36" t="s">
        <v>207</v>
      </c>
      <c r="C162" s="38">
        <v>43909</v>
      </c>
      <c r="D162" s="42" t="s">
        <v>209</v>
      </c>
      <c r="E162" s="43" t="s">
        <v>169</v>
      </c>
      <c r="F162" s="36" t="s">
        <v>196</v>
      </c>
      <c r="G162" s="35">
        <v>1</v>
      </c>
      <c r="H162" s="44">
        <v>38000</v>
      </c>
      <c r="I162" s="44">
        <f t="shared" si="16"/>
        <v>38000</v>
      </c>
    </row>
    <row r="163" s="52" customFormat="1" spans="1:9">
      <c r="A163" s="35"/>
      <c r="B163" s="36" t="s">
        <v>207</v>
      </c>
      <c r="C163" s="38">
        <v>43909</v>
      </c>
      <c r="D163" s="42" t="s">
        <v>209</v>
      </c>
      <c r="E163" s="43" t="s">
        <v>169</v>
      </c>
      <c r="F163" s="36" t="s">
        <v>77</v>
      </c>
      <c r="G163" s="35">
        <v>1</v>
      </c>
      <c r="H163" s="44">
        <v>27000</v>
      </c>
      <c r="I163" s="44">
        <f t="shared" si="16"/>
        <v>27000</v>
      </c>
    </row>
    <row r="164" s="52" customFormat="1" spans="1:9">
      <c r="A164" s="35"/>
      <c r="B164" s="36" t="s">
        <v>207</v>
      </c>
      <c r="C164" s="38">
        <v>43909</v>
      </c>
      <c r="D164" s="42" t="s">
        <v>209</v>
      </c>
      <c r="E164" s="43" t="s">
        <v>169</v>
      </c>
      <c r="F164" s="36" t="s">
        <v>210</v>
      </c>
      <c r="G164" s="35">
        <v>1</v>
      </c>
      <c r="H164" s="44">
        <v>75000</v>
      </c>
      <c r="I164" s="44">
        <f t="shared" si="16"/>
        <v>75000</v>
      </c>
    </row>
    <row r="165" s="52" customFormat="1" spans="1:9">
      <c r="A165" s="35"/>
      <c r="B165" s="36" t="s">
        <v>207</v>
      </c>
      <c r="C165" s="38">
        <v>43909</v>
      </c>
      <c r="D165" s="42" t="s">
        <v>209</v>
      </c>
      <c r="E165" s="43" t="s">
        <v>169</v>
      </c>
      <c r="F165" s="36" t="s">
        <v>211</v>
      </c>
      <c r="G165" s="35">
        <v>1</v>
      </c>
      <c r="H165" s="44">
        <v>50000</v>
      </c>
      <c r="I165" s="44">
        <f t="shared" si="16"/>
        <v>50000</v>
      </c>
    </row>
    <row r="166" s="52" customFormat="1" spans="1:9">
      <c r="A166" s="35"/>
      <c r="B166" s="36" t="s">
        <v>207</v>
      </c>
      <c r="C166" s="38">
        <v>43909</v>
      </c>
      <c r="D166" s="42" t="s">
        <v>209</v>
      </c>
      <c r="E166" s="43" t="s">
        <v>169</v>
      </c>
      <c r="F166" s="36" t="s">
        <v>212</v>
      </c>
      <c r="G166" s="35">
        <v>1</v>
      </c>
      <c r="H166" s="44">
        <v>25000</v>
      </c>
      <c r="I166" s="44">
        <f t="shared" si="16"/>
        <v>25000</v>
      </c>
    </row>
    <row r="167" s="52" customFormat="1" spans="1:9">
      <c r="A167" s="35"/>
      <c r="B167" s="36" t="s">
        <v>207</v>
      </c>
      <c r="C167" s="38">
        <v>43909</v>
      </c>
      <c r="D167" s="42" t="s">
        <v>209</v>
      </c>
      <c r="E167" s="43" t="s">
        <v>169</v>
      </c>
      <c r="F167" s="36" t="s">
        <v>213</v>
      </c>
      <c r="G167" s="35">
        <v>1</v>
      </c>
      <c r="H167" s="44">
        <v>125000</v>
      </c>
      <c r="I167" s="44">
        <f t="shared" si="16"/>
        <v>125000</v>
      </c>
    </row>
    <row r="168" s="52" customFormat="1" spans="1:9">
      <c r="A168" s="35"/>
      <c r="B168" s="36" t="s">
        <v>207</v>
      </c>
      <c r="C168" s="38">
        <v>43909</v>
      </c>
      <c r="D168" s="42" t="s">
        <v>209</v>
      </c>
      <c r="E168" s="43" t="s">
        <v>169</v>
      </c>
      <c r="F168" s="36" t="s">
        <v>164</v>
      </c>
      <c r="G168" s="35">
        <v>1</v>
      </c>
      <c r="H168" s="44">
        <v>10000</v>
      </c>
      <c r="I168" s="44">
        <f t="shared" si="16"/>
        <v>10000</v>
      </c>
    </row>
    <row r="169" s="52" customFormat="1" spans="1:9">
      <c r="A169" s="35"/>
      <c r="B169" s="36" t="s">
        <v>207</v>
      </c>
      <c r="C169" s="38">
        <v>43909</v>
      </c>
      <c r="D169" s="42" t="s">
        <v>209</v>
      </c>
      <c r="E169" s="43" t="s">
        <v>169</v>
      </c>
      <c r="F169" s="36" t="s">
        <v>214</v>
      </c>
      <c r="G169" s="35">
        <v>1</v>
      </c>
      <c r="H169" s="44">
        <v>25000</v>
      </c>
      <c r="I169" s="44">
        <f t="shared" si="16"/>
        <v>25000</v>
      </c>
    </row>
    <row r="170" s="52" customFormat="1" spans="1:9">
      <c r="A170" s="35"/>
      <c r="B170" s="36" t="s">
        <v>207</v>
      </c>
      <c r="C170" s="38">
        <v>43909</v>
      </c>
      <c r="D170" s="42" t="s">
        <v>209</v>
      </c>
      <c r="E170" s="43" t="s">
        <v>169</v>
      </c>
      <c r="F170" s="36" t="s">
        <v>215</v>
      </c>
      <c r="G170" s="35">
        <v>1</v>
      </c>
      <c r="H170" s="44">
        <v>15000</v>
      </c>
      <c r="I170" s="44">
        <f t="shared" si="16"/>
        <v>15000</v>
      </c>
    </row>
    <row r="171" s="52" customFormat="1" spans="1:9">
      <c r="A171" s="35"/>
      <c r="B171" s="36" t="s">
        <v>207</v>
      </c>
      <c r="C171" s="38">
        <v>43909</v>
      </c>
      <c r="D171" s="42" t="s">
        <v>209</v>
      </c>
      <c r="E171" s="43" t="s">
        <v>169</v>
      </c>
      <c r="F171" s="36" t="s">
        <v>166</v>
      </c>
      <c r="G171" s="35">
        <v>1</v>
      </c>
      <c r="H171" s="44">
        <v>100000</v>
      </c>
      <c r="I171" s="44">
        <f t="shared" si="16"/>
        <v>100000</v>
      </c>
    </row>
    <row r="172" s="52" customFormat="1" spans="1:9">
      <c r="A172" s="35"/>
      <c r="B172" s="45"/>
      <c r="C172" s="51"/>
      <c r="D172" s="35"/>
      <c r="E172" s="38"/>
      <c r="F172" s="36"/>
      <c r="G172" s="35"/>
      <c r="H172" s="44"/>
      <c r="I172" s="44"/>
    </row>
    <row r="173" s="52" customFormat="1" spans="1:9">
      <c r="A173" s="35">
        <v>22</v>
      </c>
      <c r="B173" s="36" t="s">
        <v>207</v>
      </c>
      <c r="C173" s="38">
        <v>43909</v>
      </c>
      <c r="D173" s="42" t="s">
        <v>216</v>
      </c>
      <c r="E173" s="43" t="s">
        <v>13</v>
      </c>
      <c r="F173" s="36" t="s">
        <v>14</v>
      </c>
      <c r="G173" s="35">
        <v>1</v>
      </c>
      <c r="H173" s="44">
        <v>38500</v>
      </c>
      <c r="I173" s="44">
        <f t="shared" ref="I173:I179" si="17">H173*G173</f>
        <v>38500</v>
      </c>
    </row>
    <row r="174" s="52" customFormat="1" spans="1:9">
      <c r="A174" s="35"/>
      <c r="B174" s="36" t="s">
        <v>207</v>
      </c>
      <c r="C174" s="38">
        <v>43909</v>
      </c>
      <c r="D174" s="42" t="s">
        <v>216</v>
      </c>
      <c r="E174" s="43" t="s">
        <v>13</v>
      </c>
      <c r="F174" s="36" t="s">
        <v>195</v>
      </c>
      <c r="G174" s="35">
        <v>1</v>
      </c>
      <c r="H174" s="44">
        <v>41000</v>
      </c>
      <c r="I174" s="44">
        <f t="shared" si="17"/>
        <v>41000</v>
      </c>
    </row>
    <row r="175" s="52" customFormat="1" spans="1:9">
      <c r="A175" s="35"/>
      <c r="B175" s="36" t="s">
        <v>207</v>
      </c>
      <c r="C175" s="38">
        <v>43909</v>
      </c>
      <c r="D175" s="42" t="s">
        <v>216</v>
      </c>
      <c r="E175" s="43" t="s">
        <v>13</v>
      </c>
      <c r="F175" s="36" t="s">
        <v>196</v>
      </c>
      <c r="G175" s="35">
        <v>1</v>
      </c>
      <c r="H175" s="44">
        <v>38000</v>
      </c>
      <c r="I175" s="44">
        <f t="shared" si="17"/>
        <v>38000</v>
      </c>
    </row>
    <row r="176" s="52" customFormat="1" spans="1:9">
      <c r="A176" s="35"/>
      <c r="B176" s="36" t="s">
        <v>207</v>
      </c>
      <c r="C176" s="38">
        <v>43909</v>
      </c>
      <c r="D176" s="42" t="s">
        <v>216</v>
      </c>
      <c r="E176" s="43" t="s">
        <v>13</v>
      </c>
      <c r="F176" s="36" t="s">
        <v>164</v>
      </c>
      <c r="G176" s="35">
        <v>1</v>
      </c>
      <c r="H176" s="44">
        <v>10000</v>
      </c>
      <c r="I176" s="44">
        <f t="shared" si="17"/>
        <v>10000</v>
      </c>
    </row>
    <row r="177" s="52" customFormat="1" spans="1:9">
      <c r="A177" s="35"/>
      <c r="B177" s="36" t="s">
        <v>207</v>
      </c>
      <c r="C177" s="38">
        <v>43909</v>
      </c>
      <c r="D177" s="42" t="s">
        <v>216</v>
      </c>
      <c r="E177" s="43" t="s">
        <v>13</v>
      </c>
      <c r="F177" s="36" t="s">
        <v>38</v>
      </c>
      <c r="G177" s="35">
        <v>1</v>
      </c>
      <c r="H177" s="44">
        <v>10000</v>
      </c>
      <c r="I177" s="44">
        <f t="shared" si="17"/>
        <v>10000</v>
      </c>
    </row>
    <row r="178" s="52" customFormat="1" spans="1:9">
      <c r="A178" s="35"/>
      <c r="B178" s="36" t="s">
        <v>207</v>
      </c>
      <c r="C178" s="38">
        <v>43909</v>
      </c>
      <c r="D178" s="42" t="s">
        <v>216</v>
      </c>
      <c r="E178" s="43" t="s">
        <v>13</v>
      </c>
      <c r="F178" s="36" t="s">
        <v>166</v>
      </c>
      <c r="G178" s="35">
        <v>1</v>
      </c>
      <c r="H178" s="44">
        <v>40000</v>
      </c>
      <c r="I178" s="44">
        <f t="shared" si="17"/>
        <v>40000</v>
      </c>
    </row>
    <row r="179" s="52" customFormat="1" spans="1:9">
      <c r="A179" s="35"/>
      <c r="B179" s="45"/>
      <c r="C179" s="38"/>
      <c r="D179" s="42"/>
      <c r="E179" s="38"/>
      <c r="F179" s="36"/>
      <c r="G179" s="35"/>
      <c r="H179" s="44"/>
      <c r="I179" s="44"/>
    </row>
    <row r="180" s="52" customFormat="1" spans="1:9">
      <c r="A180" s="35">
        <v>23</v>
      </c>
      <c r="B180" s="36" t="s">
        <v>207</v>
      </c>
      <c r="C180" s="38">
        <v>43909</v>
      </c>
      <c r="D180" s="42" t="s">
        <v>217</v>
      </c>
      <c r="E180" s="43" t="s">
        <v>102</v>
      </c>
      <c r="F180" s="36" t="s">
        <v>14</v>
      </c>
      <c r="G180" s="35">
        <v>1</v>
      </c>
      <c r="H180" s="44">
        <v>38500</v>
      </c>
      <c r="I180" s="44">
        <f t="shared" ref="I180:I185" si="18">H180*G180</f>
        <v>38500</v>
      </c>
    </row>
    <row r="181" s="52" customFormat="1" spans="1:9">
      <c r="A181" s="35"/>
      <c r="B181" s="36" t="s">
        <v>207</v>
      </c>
      <c r="C181" s="38">
        <v>43909</v>
      </c>
      <c r="D181" s="42" t="s">
        <v>217</v>
      </c>
      <c r="E181" s="43" t="s">
        <v>102</v>
      </c>
      <c r="F181" s="36" t="s">
        <v>25</v>
      </c>
      <c r="G181" s="35">
        <v>1</v>
      </c>
      <c r="H181" s="44">
        <v>11500</v>
      </c>
      <c r="I181" s="44">
        <f t="shared" si="18"/>
        <v>11500</v>
      </c>
    </row>
    <row r="182" s="52" customFormat="1" spans="1:9">
      <c r="A182" s="35"/>
      <c r="B182" s="36" t="s">
        <v>207</v>
      </c>
      <c r="C182" s="38">
        <v>43909</v>
      </c>
      <c r="D182" s="42" t="s">
        <v>217</v>
      </c>
      <c r="E182" s="43" t="s">
        <v>102</v>
      </c>
      <c r="F182" s="36" t="s">
        <v>180</v>
      </c>
      <c r="G182" s="35">
        <v>1</v>
      </c>
      <c r="H182" s="44">
        <v>55000</v>
      </c>
      <c r="I182" s="44">
        <f t="shared" si="18"/>
        <v>55000</v>
      </c>
    </row>
    <row r="183" s="52" customFormat="1" spans="1:9">
      <c r="A183" s="35"/>
      <c r="B183" s="36" t="s">
        <v>207</v>
      </c>
      <c r="C183" s="38">
        <v>43909</v>
      </c>
      <c r="D183" s="42" t="s">
        <v>217</v>
      </c>
      <c r="E183" s="43" t="s">
        <v>102</v>
      </c>
      <c r="F183" s="36" t="s">
        <v>39</v>
      </c>
      <c r="G183" s="35">
        <v>1</v>
      </c>
      <c r="H183" s="44">
        <v>5000</v>
      </c>
      <c r="I183" s="44">
        <f t="shared" si="18"/>
        <v>5000</v>
      </c>
    </row>
    <row r="184" s="52" customFormat="1" spans="1:9">
      <c r="A184" s="35"/>
      <c r="B184" s="36" t="s">
        <v>207</v>
      </c>
      <c r="C184" s="38">
        <v>43909</v>
      </c>
      <c r="D184" s="42" t="s">
        <v>217</v>
      </c>
      <c r="E184" s="43" t="s">
        <v>102</v>
      </c>
      <c r="F184" s="36" t="s">
        <v>218</v>
      </c>
      <c r="G184" s="35">
        <v>1</v>
      </c>
      <c r="H184" s="44">
        <v>34000</v>
      </c>
      <c r="I184" s="44">
        <f t="shared" si="18"/>
        <v>34000</v>
      </c>
    </row>
    <row r="185" s="52" customFormat="1" spans="1:9">
      <c r="A185" s="35"/>
      <c r="B185" s="36" t="s">
        <v>207</v>
      </c>
      <c r="C185" s="38">
        <v>43909</v>
      </c>
      <c r="D185" s="42" t="s">
        <v>217</v>
      </c>
      <c r="E185" s="43" t="s">
        <v>102</v>
      </c>
      <c r="F185" s="36" t="s">
        <v>166</v>
      </c>
      <c r="G185" s="35">
        <v>1</v>
      </c>
      <c r="H185" s="44">
        <v>30000</v>
      </c>
      <c r="I185" s="44">
        <f t="shared" si="18"/>
        <v>30000</v>
      </c>
    </row>
    <row r="186" s="52" customFormat="1" spans="1:9">
      <c r="A186" s="35"/>
      <c r="B186" s="45"/>
      <c r="C186" s="37"/>
      <c r="D186" s="35"/>
      <c r="E186" s="38"/>
      <c r="F186" s="36"/>
      <c r="G186" s="35"/>
      <c r="H186" s="44"/>
      <c r="I186" s="44"/>
    </row>
    <row r="187" s="52" customFormat="1" spans="1:9">
      <c r="A187" s="35">
        <v>24</v>
      </c>
      <c r="B187" s="36" t="s">
        <v>207</v>
      </c>
      <c r="C187" s="38">
        <v>43909</v>
      </c>
      <c r="D187" s="42" t="s">
        <v>219</v>
      </c>
      <c r="E187" s="43" t="s">
        <v>169</v>
      </c>
      <c r="F187" s="36" t="s">
        <v>14</v>
      </c>
      <c r="G187" s="35">
        <v>1</v>
      </c>
      <c r="H187" s="44">
        <v>38500</v>
      </c>
      <c r="I187" s="44">
        <f t="shared" ref="I187:I193" si="19">H187*G187</f>
        <v>38500</v>
      </c>
    </row>
    <row r="188" s="52" customFormat="1" spans="1:9">
      <c r="A188" s="35"/>
      <c r="B188" s="36" t="s">
        <v>207</v>
      </c>
      <c r="C188" s="38">
        <v>43909</v>
      </c>
      <c r="D188" s="42" t="s">
        <v>219</v>
      </c>
      <c r="E188" s="43" t="s">
        <v>169</v>
      </c>
      <c r="F188" s="36" t="s">
        <v>195</v>
      </c>
      <c r="G188" s="35">
        <v>1</v>
      </c>
      <c r="H188" s="44">
        <v>41000</v>
      </c>
      <c r="I188" s="44">
        <f t="shared" si="19"/>
        <v>41000</v>
      </c>
    </row>
    <row r="189" s="52" customFormat="1" spans="1:9">
      <c r="A189" s="35"/>
      <c r="B189" s="36" t="s">
        <v>207</v>
      </c>
      <c r="C189" s="38">
        <v>43909</v>
      </c>
      <c r="D189" s="42" t="s">
        <v>219</v>
      </c>
      <c r="E189" s="43" t="s">
        <v>169</v>
      </c>
      <c r="F189" s="36" t="s">
        <v>196</v>
      </c>
      <c r="G189" s="35">
        <v>1</v>
      </c>
      <c r="H189" s="44">
        <v>38000</v>
      </c>
      <c r="I189" s="44">
        <f t="shared" si="19"/>
        <v>38000</v>
      </c>
    </row>
    <row r="190" s="52" customFormat="1" spans="1:9">
      <c r="A190" s="35"/>
      <c r="B190" s="36" t="s">
        <v>207</v>
      </c>
      <c r="C190" s="38">
        <v>43909</v>
      </c>
      <c r="D190" s="42" t="s">
        <v>219</v>
      </c>
      <c r="E190" s="43" t="s">
        <v>169</v>
      </c>
      <c r="F190" s="36" t="s">
        <v>164</v>
      </c>
      <c r="G190" s="35">
        <v>1</v>
      </c>
      <c r="H190" s="44">
        <v>10000</v>
      </c>
      <c r="I190" s="44">
        <f t="shared" si="19"/>
        <v>10000</v>
      </c>
    </row>
    <row r="191" s="52" customFormat="1" spans="1:9">
      <c r="A191" s="35"/>
      <c r="B191" s="36" t="s">
        <v>207</v>
      </c>
      <c r="C191" s="38">
        <v>43909</v>
      </c>
      <c r="D191" s="42" t="s">
        <v>219</v>
      </c>
      <c r="E191" s="43" t="s">
        <v>169</v>
      </c>
      <c r="F191" s="36" t="s">
        <v>38</v>
      </c>
      <c r="G191" s="35">
        <v>1</v>
      </c>
      <c r="H191" s="44">
        <v>10000</v>
      </c>
      <c r="I191" s="44">
        <f t="shared" si="19"/>
        <v>10000</v>
      </c>
    </row>
    <row r="192" s="52" customFormat="1" spans="1:9">
      <c r="A192" s="35"/>
      <c r="B192" s="36" t="s">
        <v>207</v>
      </c>
      <c r="C192" s="38">
        <v>43909</v>
      </c>
      <c r="D192" s="42" t="s">
        <v>219</v>
      </c>
      <c r="E192" s="43" t="s">
        <v>169</v>
      </c>
      <c r="F192" s="36" t="s">
        <v>220</v>
      </c>
      <c r="G192" s="35">
        <v>1</v>
      </c>
      <c r="H192" s="44">
        <v>40000</v>
      </c>
      <c r="I192" s="44">
        <f t="shared" si="19"/>
        <v>40000</v>
      </c>
    </row>
    <row r="193" s="52" customFormat="1" spans="1:9">
      <c r="A193" s="35"/>
      <c r="B193" s="36" t="s">
        <v>207</v>
      </c>
      <c r="C193" s="38">
        <v>43909</v>
      </c>
      <c r="D193" s="42" t="s">
        <v>219</v>
      </c>
      <c r="E193" s="43" t="s">
        <v>169</v>
      </c>
      <c r="F193" s="36" t="s">
        <v>166</v>
      </c>
      <c r="G193" s="35">
        <v>1</v>
      </c>
      <c r="H193" s="44">
        <v>50000</v>
      </c>
      <c r="I193" s="44">
        <f t="shared" si="19"/>
        <v>50000</v>
      </c>
    </row>
    <row r="194" s="52" customFormat="1" spans="1:9">
      <c r="A194" s="35"/>
      <c r="B194" s="45"/>
      <c r="C194" s="51"/>
      <c r="D194" s="35"/>
      <c r="E194" s="38"/>
      <c r="F194" s="36"/>
      <c r="G194" s="35"/>
      <c r="H194" s="44"/>
      <c r="I194" s="44"/>
    </row>
    <row r="195" s="52" customFormat="1" spans="1:9">
      <c r="A195" s="35">
        <v>25</v>
      </c>
      <c r="B195" s="36" t="s">
        <v>207</v>
      </c>
      <c r="C195" s="38">
        <v>43909</v>
      </c>
      <c r="D195" s="42" t="s">
        <v>221</v>
      </c>
      <c r="E195" s="43" t="s">
        <v>102</v>
      </c>
      <c r="F195" s="36" t="s">
        <v>14</v>
      </c>
      <c r="G195" s="35">
        <v>1</v>
      </c>
      <c r="H195" s="44">
        <v>38500</v>
      </c>
      <c r="I195" s="44">
        <f t="shared" ref="I195:I201" si="20">H195*G195</f>
        <v>38500</v>
      </c>
    </row>
    <row r="196" s="52" customFormat="1" spans="1:9">
      <c r="A196" s="35"/>
      <c r="B196" s="36" t="s">
        <v>207</v>
      </c>
      <c r="C196" s="38">
        <v>43909</v>
      </c>
      <c r="D196" s="42" t="s">
        <v>221</v>
      </c>
      <c r="E196" s="43" t="s">
        <v>102</v>
      </c>
      <c r="F196" s="36" t="s">
        <v>195</v>
      </c>
      <c r="G196" s="35">
        <v>1</v>
      </c>
      <c r="H196" s="44">
        <v>41000</v>
      </c>
      <c r="I196" s="44">
        <f t="shared" si="20"/>
        <v>41000</v>
      </c>
    </row>
    <row r="197" s="52" customFormat="1" spans="1:9">
      <c r="A197" s="35"/>
      <c r="B197" s="36" t="s">
        <v>207</v>
      </c>
      <c r="C197" s="38">
        <v>43909</v>
      </c>
      <c r="D197" s="42" t="s">
        <v>221</v>
      </c>
      <c r="E197" s="43" t="s">
        <v>102</v>
      </c>
      <c r="F197" s="36" t="s">
        <v>25</v>
      </c>
      <c r="G197" s="35">
        <v>1</v>
      </c>
      <c r="H197" s="44">
        <v>11500</v>
      </c>
      <c r="I197" s="44">
        <f t="shared" si="20"/>
        <v>11500</v>
      </c>
    </row>
    <row r="198" s="52" customFormat="1" spans="1:9">
      <c r="A198" s="35"/>
      <c r="B198" s="36" t="s">
        <v>207</v>
      </c>
      <c r="C198" s="38">
        <v>43909</v>
      </c>
      <c r="D198" s="42" t="s">
        <v>221</v>
      </c>
      <c r="E198" s="43" t="s">
        <v>102</v>
      </c>
      <c r="F198" s="36" t="s">
        <v>164</v>
      </c>
      <c r="G198" s="35">
        <v>1</v>
      </c>
      <c r="H198" s="44">
        <v>10000</v>
      </c>
      <c r="I198" s="44">
        <f t="shared" si="20"/>
        <v>10000</v>
      </c>
    </row>
    <row r="199" s="52" customFormat="1" spans="1:9">
      <c r="A199" s="35"/>
      <c r="B199" s="36" t="s">
        <v>207</v>
      </c>
      <c r="C199" s="38">
        <v>43909</v>
      </c>
      <c r="D199" s="42" t="s">
        <v>221</v>
      </c>
      <c r="E199" s="43" t="s">
        <v>102</v>
      </c>
      <c r="F199" s="36" t="s">
        <v>39</v>
      </c>
      <c r="G199" s="35">
        <v>1</v>
      </c>
      <c r="H199" s="44">
        <v>5000</v>
      </c>
      <c r="I199" s="44">
        <f t="shared" si="20"/>
        <v>5000</v>
      </c>
    </row>
    <row r="200" s="52" customFormat="1" spans="1:9">
      <c r="A200" s="35"/>
      <c r="B200" s="36" t="s">
        <v>207</v>
      </c>
      <c r="C200" s="38">
        <v>43909</v>
      </c>
      <c r="D200" s="42" t="s">
        <v>221</v>
      </c>
      <c r="E200" s="43" t="s">
        <v>102</v>
      </c>
      <c r="F200" s="36" t="s">
        <v>180</v>
      </c>
      <c r="G200" s="35">
        <v>1</v>
      </c>
      <c r="H200" s="44">
        <v>55000</v>
      </c>
      <c r="I200" s="44">
        <f t="shared" si="20"/>
        <v>55000</v>
      </c>
    </row>
    <row r="201" s="52" customFormat="1" spans="1:9">
      <c r="A201" s="35"/>
      <c r="B201" s="36" t="s">
        <v>207</v>
      </c>
      <c r="C201" s="38">
        <v>43909</v>
      </c>
      <c r="D201" s="42" t="s">
        <v>221</v>
      </c>
      <c r="E201" s="43" t="s">
        <v>102</v>
      </c>
      <c r="F201" s="36" t="s">
        <v>166</v>
      </c>
      <c r="G201" s="35">
        <v>1</v>
      </c>
      <c r="H201" s="44">
        <v>45000</v>
      </c>
      <c r="I201" s="44">
        <f t="shared" si="20"/>
        <v>45000</v>
      </c>
    </row>
    <row r="202" s="52" customFormat="1" spans="1:9">
      <c r="A202" s="35"/>
      <c r="B202" s="45"/>
      <c r="C202" s="38"/>
      <c r="D202" s="42"/>
      <c r="E202" s="38"/>
      <c r="F202" s="36"/>
      <c r="G202" s="35"/>
      <c r="H202" s="44"/>
      <c r="I202" s="44"/>
    </row>
    <row r="203" s="52" customFormat="1" spans="1:9">
      <c r="A203" s="35">
        <v>26</v>
      </c>
      <c r="B203" s="36" t="s">
        <v>207</v>
      </c>
      <c r="C203" s="38">
        <v>43909</v>
      </c>
      <c r="D203" s="42" t="s">
        <v>222</v>
      </c>
      <c r="E203" s="43" t="s">
        <v>102</v>
      </c>
      <c r="F203" s="36" t="s">
        <v>14</v>
      </c>
      <c r="G203" s="35">
        <v>1</v>
      </c>
      <c r="H203" s="44">
        <v>38500</v>
      </c>
      <c r="I203" s="44">
        <f t="shared" ref="I203:I209" si="21">H203*G203</f>
        <v>38500</v>
      </c>
    </row>
    <row r="204" s="52" customFormat="1" spans="1:9">
      <c r="A204" s="35"/>
      <c r="B204" s="36" t="s">
        <v>207</v>
      </c>
      <c r="C204" s="38">
        <v>43909</v>
      </c>
      <c r="D204" s="42" t="s">
        <v>222</v>
      </c>
      <c r="E204" s="43" t="s">
        <v>102</v>
      </c>
      <c r="F204" s="36" t="s">
        <v>25</v>
      </c>
      <c r="G204" s="35">
        <v>1</v>
      </c>
      <c r="H204" s="44">
        <v>11500</v>
      </c>
      <c r="I204" s="44">
        <f t="shared" si="21"/>
        <v>11500</v>
      </c>
    </row>
    <row r="205" s="52" customFormat="1" spans="1:9">
      <c r="A205" s="35"/>
      <c r="B205" s="36" t="s">
        <v>207</v>
      </c>
      <c r="C205" s="38">
        <v>43909</v>
      </c>
      <c r="D205" s="42" t="s">
        <v>222</v>
      </c>
      <c r="E205" s="43" t="s">
        <v>102</v>
      </c>
      <c r="F205" s="36" t="s">
        <v>164</v>
      </c>
      <c r="G205" s="35">
        <v>1</v>
      </c>
      <c r="H205" s="44">
        <v>10000</v>
      </c>
      <c r="I205" s="44">
        <f t="shared" si="21"/>
        <v>10000</v>
      </c>
    </row>
    <row r="206" s="52" customFormat="1" spans="1:9">
      <c r="A206" s="35"/>
      <c r="B206" s="36" t="s">
        <v>207</v>
      </c>
      <c r="C206" s="38">
        <v>43909</v>
      </c>
      <c r="D206" s="42" t="s">
        <v>222</v>
      </c>
      <c r="E206" s="43" t="s">
        <v>102</v>
      </c>
      <c r="F206" s="36" t="s">
        <v>38</v>
      </c>
      <c r="G206" s="35">
        <v>1</v>
      </c>
      <c r="H206" s="44">
        <v>10000</v>
      </c>
      <c r="I206" s="44">
        <f t="shared" si="21"/>
        <v>10000</v>
      </c>
    </row>
    <row r="207" s="52" customFormat="1" spans="1:9">
      <c r="A207" s="35"/>
      <c r="B207" s="36" t="s">
        <v>207</v>
      </c>
      <c r="C207" s="38">
        <v>43909</v>
      </c>
      <c r="D207" s="42" t="s">
        <v>222</v>
      </c>
      <c r="E207" s="43" t="s">
        <v>102</v>
      </c>
      <c r="F207" s="36" t="s">
        <v>180</v>
      </c>
      <c r="G207" s="35">
        <v>1</v>
      </c>
      <c r="H207" s="44">
        <v>55000</v>
      </c>
      <c r="I207" s="44">
        <f t="shared" si="21"/>
        <v>55000</v>
      </c>
    </row>
    <row r="208" s="52" customFormat="1" spans="1:9">
      <c r="A208" s="35"/>
      <c r="B208" s="36" t="s">
        <v>207</v>
      </c>
      <c r="C208" s="38">
        <v>43909</v>
      </c>
      <c r="D208" s="42" t="s">
        <v>222</v>
      </c>
      <c r="E208" s="43" t="s">
        <v>102</v>
      </c>
      <c r="F208" s="36" t="s">
        <v>166</v>
      </c>
      <c r="G208" s="35">
        <v>1</v>
      </c>
      <c r="H208" s="44">
        <v>35000</v>
      </c>
      <c r="I208" s="44">
        <f t="shared" si="21"/>
        <v>35000</v>
      </c>
    </row>
    <row r="209" s="52" customFormat="1" spans="1:9">
      <c r="A209" s="35"/>
      <c r="B209" s="45"/>
      <c r="C209" s="37"/>
      <c r="D209" s="35"/>
      <c r="E209" s="38"/>
      <c r="F209" s="39"/>
      <c r="G209" s="35"/>
      <c r="H209" s="44"/>
      <c r="I209" s="44"/>
    </row>
    <row r="210" s="52" customFormat="1" spans="1:9">
      <c r="A210" s="35">
        <v>27</v>
      </c>
      <c r="B210" s="36" t="s">
        <v>207</v>
      </c>
      <c r="C210" s="38">
        <v>43909</v>
      </c>
      <c r="D210" s="42" t="s">
        <v>223</v>
      </c>
      <c r="E210" s="43" t="s">
        <v>13</v>
      </c>
      <c r="F210" s="36" t="s">
        <v>14</v>
      </c>
      <c r="G210" s="35">
        <v>1</v>
      </c>
      <c r="H210" s="44">
        <v>38500</v>
      </c>
      <c r="I210" s="44">
        <f t="shared" ref="I210:I221" si="22">H210*G210</f>
        <v>38500</v>
      </c>
    </row>
    <row r="211" s="52" customFormat="1" spans="1:9">
      <c r="A211" s="35"/>
      <c r="B211" s="36" t="s">
        <v>207</v>
      </c>
      <c r="C211" s="38">
        <v>43909</v>
      </c>
      <c r="D211" s="42" t="s">
        <v>223</v>
      </c>
      <c r="E211" s="43" t="s">
        <v>13</v>
      </c>
      <c r="F211" s="36" t="s">
        <v>15</v>
      </c>
      <c r="G211" s="35">
        <v>1</v>
      </c>
      <c r="H211" s="44">
        <v>15000</v>
      </c>
      <c r="I211" s="44">
        <f t="shared" si="22"/>
        <v>15000</v>
      </c>
    </row>
    <row r="212" s="52" customFormat="1" spans="1:9">
      <c r="A212" s="35"/>
      <c r="B212" s="36" t="s">
        <v>207</v>
      </c>
      <c r="C212" s="38">
        <v>43909</v>
      </c>
      <c r="D212" s="42" t="s">
        <v>223</v>
      </c>
      <c r="E212" s="43" t="s">
        <v>13</v>
      </c>
      <c r="F212" s="36" t="s">
        <v>196</v>
      </c>
      <c r="G212" s="35">
        <v>1</v>
      </c>
      <c r="H212" s="44">
        <v>38000</v>
      </c>
      <c r="I212" s="44">
        <f t="shared" si="22"/>
        <v>38000</v>
      </c>
    </row>
    <row r="213" s="52" customFormat="1" spans="1:9">
      <c r="A213" s="35"/>
      <c r="B213" s="36" t="s">
        <v>207</v>
      </c>
      <c r="C213" s="38">
        <v>43909</v>
      </c>
      <c r="D213" s="42" t="s">
        <v>223</v>
      </c>
      <c r="E213" s="43" t="s">
        <v>13</v>
      </c>
      <c r="F213" s="36" t="s">
        <v>38</v>
      </c>
      <c r="G213" s="35">
        <v>1</v>
      </c>
      <c r="H213" s="44">
        <v>10000</v>
      </c>
      <c r="I213" s="44">
        <f t="shared" si="22"/>
        <v>10000</v>
      </c>
    </row>
    <row r="214" s="52" customFormat="1" spans="1:9">
      <c r="A214" s="35"/>
      <c r="B214" s="36" t="s">
        <v>207</v>
      </c>
      <c r="C214" s="38">
        <v>43909</v>
      </c>
      <c r="D214" s="42" t="s">
        <v>223</v>
      </c>
      <c r="E214" s="43" t="s">
        <v>13</v>
      </c>
      <c r="F214" s="36" t="s">
        <v>164</v>
      </c>
      <c r="G214" s="35">
        <v>1</v>
      </c>
      <c r="H214" s="44">
        <v>10000</v>
      </c>
      <c r="I214" s="44">
        <f t="shared" si="22"/>
        <v>10000</v>
      </c>
    </row>
    <row r="215" s="52" customFormat="1" spans="1:9">
      <c r="A215" s="35"/>
      <c r="B215" s="36" t="s">
        <v>207</v>
      </c>
      <c r="C215" s="38">
        <v>43909</v>
      </c>
      <c r="D215" s="42" t="s">
        <v>223</v>
      </c>
      <c r="E215" s="43" t="s">
        <v>13</v>
      </c>
      <c r="F215" s="36" t="s">
        <v>214</v>
      </c>
      <c r="G215" s="35">
        <v>1</v>
      </c>
      <c r="H215" s="44">
        <v>25000</v>
      </c>
      <c r="I215" s="44">
        <f t="shared" si="22"/>
        <v>25000</v>
      </c>
    </row>
    <row r="216" s="52" customFormat="1" spans="1:9">
      <c r="A216" s="35"/>
      <c r="B216" s="36" t="s">
        <v>207</v>
      </c>
      <c r="C216" s="38">
        <v>43909</v>
      </c>
      <c r="D216" s="42" t="s">
        <v>223</v>
      </c>
      <c r="E216" s="43" t="s">
        <v>13</v>
      </c>
      <c r="F216" s="36" t="s">
        <v>104</v>
      </c>
      <c r="G216" s="35">
        <v>1</v>
      </c>
      <c r="H216" s="44">
        <v>210000</v>
      </c>
      <c r="I216" s="44">
        <f t="shared" si="22"/>
        <v>210000</v>
      </c>
    </row>
    <row r="217" s="52" customFormat="1" spans="1:9">
      <c r="A217" s="35"/>
      <c r="B217" s="36" t="s">
        <v>207</v>
      </c>
      <c r="C217" s="38">
        <v>43909</v>
      </c>
      <c r="D217" s="42" t="s">
        <v>223</v>
      </c>
      <c r="E217" s="43" t="s">
        <v>13</v>
      </c>
      <c r="F217" s="36" t="s">
        <v>224</v>
      </c>
      <c r="G217" s="35">
        <v>1</v>
      </c>
      <c r="H217" s="44">
        <v>20000</v>
      </c>
      <c r="I217" s="44">
        <f t="shared" si="22"/>
        <v>20000</v>
      </c>
    </row>
    <row r="218" s="52" customFormat="1" spans="1:9">
      <c r="A218" s="35"/>
      <c r="B218" s="36" t="s">
        <v>207</v>
      </c>
      <c r="C218" s="38">
        <v>43909</v>
      </c>
      <c r="D218" s="42" t="s">
        <v>223</v>
      </c>
      <c r="E218" s="43" t="s">
        <v>13</v>
      </c>
      <c r="F218" s="36" t="s">
        <v>166</v>
      </c>
      <c r="G218" s="35">
        <v>1</v>
      </c>
      <c r="H218" s="44">
        <v>65000</v>
      </c>
      <c r="I218" s="44">
        <f t="shared" si="22"/>
        <v>65000</v>
      </c>
    </row>
    <row r="219" s="52" customFormat="1" spans="1:9">
      <c r="A219" s="35"/>
      <c r="B219" s="45"/>
      <c r="C219" s="38"/>
      <c r="D219" s="42"/>
      <c r="E219" s="38"/>
      <c r="F219" s="36"/>
      <c r="G219" s="35"/>
      <c r="H219" s="44"/>
      <c r="I219" s="44"/>
    </row>
    <row r="220" s="52" customFormat="1" spans="1:9">
      <c r="A220" s="35">
        <v>28</v>
      </c>
      <c r="B220" s="36" t="s">
        <v>207</v>
      </c>
      <c r="C220" s="38">
        <v>43909</v>
      </c>
      <c r="D220" s="42" t="s">
        <v>225</v>
      </c>
      <c r="E220" s="43" t="s">
        <v>102</v>
      </c>
      <c r="F220" s="36" t="s">
        <v>14</v>
      </c>
      <c r="G220" s="35">
        <v>1</v>
      </c>
      <c r="H220" s="44">
        <v>38500</v>
      </c>
      <c r="I220" s="44">
        <f t="shared" ref="I220:I226" si="23">H220*G220</f>
        <v>38500</v>
      </c>
    </row>
    <row r="221" s="52" customFormat="1" spans="1:9">
      <c r="A221" s="35"/>
      <c r="B221" s="36" t="s">
        <v>207</v>
      </c>
      <c r="C221" s="38">
        <v>43909</v>
      </c>
      <c r="D221" s="42" t="s">
        <v>225</v>
      </c>
      <c r="E221" s="43" t="s">
        <v>102</v>
      </c>
      <c r="F221" s="36" t="s">
        <v>164</v>
      </c>
      <c r="G221" s="35">
        <v>1</v>
      </c>
      <c r="H221" s="44">
        <v>10000</v>
      </c>
      <c r="I221" s="44">
        <f t="shared" si="23"/>
        <v>10000</v>
      </c>
    </row>
    <row r="222" s="52" customFormat="1" spans="1:9">
      <c r="A222" s="35"/>
      <c r="B222" s="36" t="s">
        <v>207</v>
      </c>
      <c r="C222" s="38">
        <v>43909</v>
      </c>
      <c r="D222" s="42" t="s">
        <v>225</v>
      </c>
      <c r="E222" s="43" t="s">
        <v>102</v>
      </c>
      <c r="F222" s="36" t="s">
        <v>18</v>
      </c>
      <c r="G222" s="35">
        <v>1</v>
      </c>
      <c r="H222" s="44">
        <v>68000</v>
      </c>
      <c r="I222" s="44">
        <f t="shared" si="23"/>
        <v>68000</v>
      </c>
    </row>
    <row r="223" s="52" customFormat="1" spans="1:9">
      <c r="A223" s="35"/>
      <c r="B223" s="36" t="s">
        <v>207</v>
      </c>
      <c r="C223" s="38">
        <v>43909</v>
      </c>
      <c r="D223" s="42" t="s">
        <v>225</v>
      </c>
      <c r="E223" s="43" t="s">
        <v>102</v>
      </c>
      <c r="F223" s="36" t="s">
        <v>25</v>
      </c>
      <c r="G223" s="35">
        <v>1</v>
      </c>
      <c r="H223" s="44">
        <v>11500</v>
      </c>
      <c r="I223" s="44">
        <f t="shared" si="23"/>
        <v>11500</v>
      </c>
    </row>
    <row r="224" s="52" customFormat="1" spans="1:9">
      <c r="A224" s="35"/>
      <c r="B224" s="36" t="s">
        <v>207</v>
      </c>
      <c r="C224" s="38">
        <v>43909</v>
      </c>
      <c r="D224" s="42" t="s">
        <v>225</v>
      </c>
      <c r="E224" s="43" t="s">
        <v>102</v>
      </c>
      <c r="F224" s="36" t="s">
        <v>180</v>
      </c>
      <c r="G224" s="35">
        <v>1</v>
      </c>
      <c r="H224" s="44">
        <v>55000</v>
      </c>
      <c r="I224" s="44">
        <f t="shared" si="23"/>
        <v>55000</v>
      </c>
    </row>
    <row r="225" s="52" customFormat="1" spans="1:9">
      <c r="A225" s="35"/>
      <c r="B225" s="36" t="s">
        <v>207</v>
      </c>
      <c r="C225" s="38">
        <v>43909</v>
      </c>
      <c r="D225" s="42" t="s">
        <v>225</v>
      </c>
      <c r="E225" s="43" t="s">
        <v>102</v>
      </c>
      <c r="F225" s="36" t="s">
        <v>166</v>
      </c>
      <c r="G225" s="35">
        <v>1</v>
      </c>
      <c r="H225" s="44">
        <v>45000</v>
      </c>
      <c r="I225" s="44">
        <f t="shared" si="23"/>
        <v>45000</v>
      </c>
    </row>
    <row r="226" s="52" customFormat="1" spans="1:9">
      <c r="A226" s="35"/>
      <c r="B226" s="36" t="s">
        <v>207</v>
      </c>
      <c r="C226" s="38">
        <v>43909</v>
      </c>
      <c r="D226" s="42" t="s">
        <v>225</v>
      </c>
      <c r="E226" s="43" t="s">
        <v>102</v>
      </c>
      <c r="F226" s="36" t="s">
        <v>167</v>
      </c>
      <c r="G226" s="35">
        <v>1</v>
      </c>
      <c r="H226" s="44">
        <v>50000</v>
      </c>
      <c r="I226" s="44">
        <f t="shared" si="23"/>
        <v>50000</v>
      </c>
    </row>
    <row r="227" s="52" customFormat="1" spans="1:9">
      <c r="A227" s="35"/>
      <c r="B227" s="45"/>
      <c r="C227" s="38"/>
      <c r="D227" s="42"/>
      <c r="E227" s="38"/>
      <c r="F227" s="36"/>
      <c r="G227" s="35"/>
      <c r="H227" s="44"/>
      <c r="I227" s="44"/>
    </row>
    <row r="228" s="52" customFormat="1" spans="1:9">
      <c r="A228" s="35">
        <v>29</v>
      </c>
      <c r="B228" s="36" t="s">
        <v>207</v>
      </c>
      <c r="C228" s="38">
        <v>43909</v>
      </c>
      <c r="D228" s="42" t="s">
        <v>226</v>
      </c>
      <c r="E228" s="43" t="s">
        <v>13</v>
      </c>
      <c r="F228" s="36" t="s">
        <v>14</v>
      </c>
      <c r="G228" s="35">
        <v>1</v>
      </c>
      <c r="H228" s="44">
        <v>38500</v>
      </c>
      <c r="I228" s="44">
        <f t="shared" ref="I228:I238" si="24">H228*G228</f>
        <v>38500</v>
      </c>
    </row>
    <row r="229" s="52" customFormat="1" spans="1:9">
      <c r="A229" s="35"/>
      <c r="B229" s="36" t="s">
        <v>207</v>
      </c>
      <c r="C229" s="38">
        <v>43909</v>
      </c>
      <c r="D229" s="42" t="s">
        <v>226</v>
      </c>
      <c r="E229" s="43" t="s">
        <v>13</v>
      </c>
      <c r="F229" s="36" t="s">
        <v>93</v>
      </c>
      <c r="G229" s="35">
        <v>1</v>
      </c>
      <c r="H229" s="44">
        <v>25000</v>
      </c>
      <c r="I229" s="44">
        <f t="shared" si="24"/>
        <v>25000</v>
      </c>
    </row>
    <row r="230" s="52" customFormat="1" spans="1:9">
      <c r="A230" s="35"/>
      <c r="B230" s="36" t="s">
        <v>207</v>
      </c>
      <c r="C230" s="38">
        <v>43909</v>
      </c>
      <c r="D230" s="42" t="s">
        <v>226</v>
      </c>
      <c r="E230" s="43" t="s">
        <v>13</v>
      </c>
      <c r="F230" s="36" t="s">
        <v>15</v>
      </c>
      <c r="G230" s="35">
        <v>1</v>
      </c>
      <c r="H230" s="44">
        <v>15000</v>
      </c>
      <c r="I230" s="44">
        <f t="shared" si="24"/>
        <v>15000</v>
      </c>
    </row>
    <row r="231" s="52" customFormat="1" spans="1:9">
      <c r="A231" s="35"/>
      <c r="B231" s="36" t="s">
        <v>207</v>
      </c>
      <c r="C231" s="38">
        <v>43909</v>
      </c>
      <c r="D231" s="42" t="s">
        <v>226</v>
      </c>
      <c r="E231" s="43" t="s">
        <v>13</v>
      </c>
      <c r="F231" s="36" t="s">
        <v>196</v>
      </c>
      <c r="G231" s="35">
        <v>1</v>
      </c>
      <c r="H231" s="44">
        <v>38000</v>
      </c>
      <c r="I231" s="44">
        <f t="shared" si="24"/>
        <v>38000</v>
      </c>
    </row>
    <row r="232" s="52" customFormat="1" spans="1:9">
      <c r="A232" s="35"/>
      <c r="B232" s="36" t="s">
        <v>207</v>
      </c>
      <c r="C232" s="38">
        <v>43909</v>
      </c>
      <c r="D232" s="42" t="s">
        <v>226</v>
      </c>
      <c r="E232" s="43" t="s">
        <v>13</v>
      </c>
      <c r="F232" s="36" t="s">
        <v>227</v>
      </c>
      <c r="G232" s="35">
        <v>1</v>
      </c>
      <c r="H232" s="44">
        <v>22000</v>
      </c>
      <c r="I232" s="44">
        <f t="shared" si="24"/>
        <v>22000</v>
      </c>
    </row>
    <row r="233" s="52" customFormat="1" spans="1:9">
      <c r="A233" s="35"/>
      <c r="B233" s="36" t="s">
        <v>207</v>
      </c>
      <c r="C233" s="38">
        <v>43909</v>
      </c>
      <c r="D233" s="42" t="s">
        <v>226</v>
      </c>
      <c r="E233" s="43" t="s">
        <v>13</v>
      </c>
      <c r="F233" s="36" t="s">
        <v>29</v>
      </c>
      <c r="G233" s="35">
        <v>1</v>
      </c>
      <c r="H233" s="44">
        <v>21000</v>
      </c>
      <c r="I233" s="44">
        <f t="shared" si="24"/>
        <v>21000</v>
      </c>
    </row>
    <row r="234" s="52" customFormat="1" spans="1:9">
      <c r="A234" s="35"/>
      <c r="B234" s="36" t="s">
        <v>207</v>
      </c>
      <c r="C234" s="38">
        <v>43909</v>
      </c>
      <c r="D234" s="42" t="s">
        <v>226</v>
      </c>
      <c r="E234" s="43" t="s">
        <v>13</v>
      </c>
      <c r="F234" s="36" t="s">
        <v>164</v>
      </c>
      <c r="G234" s="35">
        <v>1</v>
      </c>
      <c r="H234" s="44">
        <v>10000</v>
      </c>
      <c r="I234" s="44">
        <f t="shared" si="24"/>
        <v>10000</v>
      </c>
    </row>
    <row r="235" s="52" customFormat="1" spans="1:9">
      <c r="A235" s="35"/>
      <c r="B235" s="36" t="s">
        <v>207</v>
      </c>
      <c r="C235" s="38">
        <v>43909</v>
      </c>
      <c r="D235" s="42" t="s">
        <v>226</v>
      </c>
      <c r="E235" s="43" t="s">
        <v>13</v>
      </c>
      <c r="F235" s="36" t="s">
        <v>228</v>
      </c>
      <c r="G235" s="35">
        <v>1</v>
      </c>
      <c r="H235" s="44">
        <v>25000</v>
      </c>
      <c r="I235" s="44">
        <f t="shared" si="24"/>
        <v>25000</v>
      </c>
    </row>
    <row r="236" s="52" customFormat="1" spans="1:9">
      <c r="A236" s="35"/>
      <c r="B236" s="36" t="s">
        <v>207</v>
      </c>
      <c r="C236" s="38">
        <v>43909</v>
      </c>
      <c r="D236" s="42" t="s">
        <v>226</v>
      </c>
      <c r="E236" s="43" t="s">
        <v>13</v>
      </c>
      <c r="F236" s="36" t="s">
        <v>38</v>
      </c>
      <c r="G236" s="35">
        <v>1</v>
      </c>
      <c r="H236" s="44">
        <v>10000</v>
      </c>
      <c r="I236" s="44">
        <f t="shared" si="24"/>
        <v>10000</v>
      </c>
    </row>
    <row r="237" s="52" customFormat="1" spans="1:9">
      <c r="A237" s="35"/>
      <c r="B237" s="36" t="s">
        <v>207</v>
      </c>
      <c r="C237" s="38">
        <v>43909</v>
      </c>
      <c r="D237" s="42" t="s">
        <v>226</v>
      </c>
      <c r="E237" s="43" t="s">
        <v>13</v>
      </c>
      <c r="F237" s="36" t="s">
        <v>104</v>
      </c>
      <c r="G237" s="35">
        <v>1</v>
      </c>
      <c r="H237" s="44">
        <v>210000</v>
      </c>
      <c r="I237" s="44">
        <f t="shared" si="24"/>
        <v>210000</v>
      </c>
    </row>
    <row r="238" s="52" customFormat="1" spans="1:9">
      <c r="A238" s="35"/>
      <c r="B238" s="36" t="s">
        <v>207</v>
      </c>
      <c r="C238" s="38">
        <v>43909</v>
      </c>
      <c r="D238" s="42" t="s">
        <v>226</v>
      </c>
      <c r="E238" s="43" t="s">
        <v>13</v>
      </c>
      <c r="F238" s="36" t="s">
        <v>166</v>
      </c>
      <c r="G238" s="35">
        <v>1</v>
      </c>
      <c r="H238" s="44">
        <v>85000</v>
      </c>
      <c r="I238" s="44">
        <f t="shared" si="24"/>
        <v>85000</v>
      </c>
    </row>
    <row r="239" s="52" customFormat="1" spans="1:9">
      <c r="A239" s="35"/>
      <c r="B239" s="45"/>
      <c r="C239" s="51"/>
      <c r="D239" s="42"/>
      <c r="E239" s="38"/>
      <c r="F239" s="36"/>
      <c r="G239" s="35"/>
      <c r="H239" s="44"/>
      <c r="I239" s="44"/>
    </row>
    <row r="240" s="52" customFormat="1" spans="1:9">
      <c r="A240" s="35">
        <v>30</v>
      </c>
      <c r="B240" s="36" t="s">
        <v>229</v>
      </c>
      <c r="C240" s="38">
        <v>43909</v>
      </c>
      <c r="D240" s="42" t="s">
        <v>230</v>
      </c>
      <c r="E240" s="43" t="s">
        <v>27</v>
      </c>
      <c r="F240" s="36" t="s">
        <v>14</v>
      </c>
      <c r="G240" s="35">
        <v>1</v>
      </c>
      <c r="H240" s="44">
        <v>38500</v>
      </c>
      <c r="I240" s="44">
        <f t="shared" ref="I240:I247" si="25">H240*G240</f>
        <v>38500</v>
      </c>
    </row>
    <row r="241" s="52" customFormat="1" spans="1:9">
      <c r="A241" s="35"/>
      <c r="B241" s="36" t="s">
        <v>229</v>
      </c>
      <c r="C241" s="38">
        <v>43909</v>
      </c>
      <c r="D241" s="42" t="s">
        <v>230</v>
      </c>
      <c r="E241" s="43" t="s">
        <v>27</v>
      </c>
      <c r="F241" s="36" t="s">
        <v>196</v>
      </c>
      <c r="G241" s="35">
        <v>1</v>
      </c>
      <c r="H241" s="44">
        <v>38000</v>
      </c>
      <c r="I241" s="44">
        <f t="shared" si="25"/>
        <v>38000</v>
      </c>
    </row>
    <row r="242" s="52" customFormat="1" spans="1:9">
      <c r="A242" s="35"/>
      <c r="B242" s="36" t="s">
        <v>229</v>
      </c>
      <c r="C242" s="38">
        <v>43909</v>
      </c>
      <c r="D242" s="42" t="s">
        <v>230</v>
      </c>
      <c r="E242" s="43" t="s">
        <v>27</v>
      </c>
      <c r="F242" s="36" t="s">
        <v>178</v>
      </c>
      <c r="G242" s="35">
        <v>1</v>
      </c>
      <c r="H242" s="44">
        <v>32000</v>
      </c>
      <c r="I242" s="44">
        <f t="shared" si="25"/>
        <v>32000</v>
      </c>
    </row>
    <row r="243" s="52" customFormat="1" spans="1:9">
      <c r="A243" s="35"/>
      <c r="B243" s="36" t="s">
        <v>229</v>
      </c>
      <c r="C243" s="38">
        <v>43909</v>
      </c>
      <c r="D243" s="42" t="s">
        <v>230</v>
      </c>
      <c r="E243" s="43" t="s">
        <v>27</v>
      </c>
      <c r="F243" s="36" t="s">
        <v>148</v>
      </c>
      <c r="G243" s="35">
        <v>1</v>
      </c>
      <c r="H243" s="44">
        <v>40000</v>
      </c>
      <c r="I243" s="44">
        <f t="shared" si="25"/>
        <v>40000</v>
      </c>
    </row>
    <row r="244" s="52" customFormat="1" spans="1:9">
      <c r="A244" s="35"/>
      <c r="B244" s="36" t="s">
        <v>229</v>
      </c>
      <c r="C244" s="38">
        <v>43909</v>
      </c>
      <c r="D244" s="42" t="s">
        <v>230</v>
      </c>
      <c r="E244" s="43" t="s">
        <v>27</v>
      </c>
      <c r="F244" s="36" t="s">
        <v>38</v>
      </c>
      <c r="G244" s="35">
        <v>1</v>
      </c>
      <c r="H244" s="44">
        <v>10000</v>
      </c>
      <c r="I244" s="44">
        <f t="shared" si="25"/>
        <v>10000</v>
      </c>
    </row>
    <row r="245" s="52" customFormat="1" spans="1:9">
      <c r="A245" s="35"/>
      <c r="B245" s="36" t="s">
        <v>229</v>
      </c>
      <c r="C245" s="38">
        <v>43909</v>
      </c>
      <c r="D245" s="42" t="s">
        <v>230</v>
      </c>
      <c r="E245" s="43" t="s">
        <v>27</v>
      </c>
      <c r="F245" s="36" t="s">
        <v>166</v>
      </c>
      <c r="G245" s="35">
        <v>1</v>
      </c>
      <c r="H245" s="44">
        <v>40000</v>
      </c>
      <c r="I245" s="44">
        <f t="shared" si="25"/>
        <v>40000</v>
      </c>
    </row>
    <row r="246" s="52" customFormat="1" spans="1:9">
      <c r="A246" s="35"/>
      <c r="B246" s="36" t="s">
        <v>229</v>
      </c>
      <c r="C246" s="38">
        <v>43909</v>
      </c>
      <c r="D246" s="42" t="s">
        <v>230</v>
      </c>
      <c r="E246" s="43" t="s">
        <v>27</v>
      </c>
      <c r="F246" s="36" t="s">
        <v>164</v>
      </c>
      <c r="G246" s="35">
        <v>1</v>
      </c>
      <c r="H246" s="44">
        <v>10000</v>
      </c>
      <c r="I246" s="44">
        <f t="shared" si="25"/>
        <v>10000</v>
      </c>
    </row>
    <row r="247" s="52" customFormat="1" spans="1:9">
      <c r="A247" s="35"/>
      <c r="B247" s="36" t="s">
        <v>229</v>
      </c>
      <c r="C247" s="38">
        <v>43909</v>
      </c>
      <c r="D247" s="42" t="s">
        <v>230</v>
      </c>
      <c r="E247" s="43" t="s">
        <v>27</v>
      </c>
      <c r="F247" s="36" t="s">
        <v>167</v>
      </c>
      <c r="G247" s="35">
        <v>1</v>
      </c>
      <c r="H247" s="44">
        <v>50000</v>
      </c>
      <c r="I247" s="44">
        <f t="shared" si="25"/>
        <v>50000</v>
      </c>
    </row>
    <row r="248" s="52" customFormat="1" spans="1:9">
      <c r="A248" s="35"/>
      <c r="B248" s="45"/>
      <c r="C248" s="38"/>
      <c r="D248" s="42"/>
      <c r="E248" s="38"/>
      <c r="F248" s="36"/>
      <c r="G248" s="35"/>
      <c r="H248" s="44"/>
      <c r="I248" s="44"/>
    </row>
    <row r="249" s="52" customFormat="1" spans="1:9">
      <c r="A249" s="35">
        <v>31</v>
      </c>
      <c r="B249" s="36" t="s">
        <v>229</v>
      </c>
      <c r="C249" s="38">
        <v>43909</v>
      </c>
      <c r="D249" s="42" t="s">
        <v>231</v>
      </c>
      <c r="E249" s="43" t="s">
        <v>27</v>
      </c>
      <c r="F249" s="36" t="s">
        <v>14</v>
      </c>
      <c r="G249" s="35">
        <v>1</v>
      </c>
      <c r="H249" s="44">
        <v>38500</v>
      </c>
      <c r="I249" s="44">
        <f t="shared" ref="I249:I256" si="26">H249*G249</f>
        <v>38500</v>
      </c>
    </row>
    <row r="250" s="52" customFormat="1" spans="1:9">
      <c r="A250" s="35"/>
      <c r="B250" s="36" t="s">
        <v>229</v>
      </c>
      <c r="C250" s="38">
        <v>43909</v>
      </c>
      <c r="D250" s="42" t="s">
        <v>231</v>
      </c>
      <c r="E250" s="43" t="s">
        <v>27</v>
      </c>
      <c r="F250" s="36" t="s">
        <v>195</v>
      </c>
      <c r="G250" s="35">
        <v>1</v>
      </c>
      <c r="H250" s="44">
        <v>41000</v>
      </c>
      <c r="I250" s="44">
        <f t="shared" si="26"/>
        <v>41000</v>
      </c>
    </row>
    <row r="251" s="52" customFormat="1" spans="1:9">
      <c r="A251" s="35"/>
      <c r="B251" s="36" t="s">
        <v>229</v>
      </c>
      <c r="C251" s="38">
        <v>43909</v>
      </c>
      <c r="D251" s="42" t="s">
        <v>231</v>
      </c>
      <c r="E251" s="43" t="s">
        <v>27</v>
      </c>
      <c r="F251" s="36" t="s">
        <v>178</v>
      </c>
      <c r="G251" s="35">
        <v>1</v>
      </c>
      <c r="H251" s="44">
        <v>32000</v>
      </c>
      <c r="I251" s="44">
        <f t="shared" si="26"/>
        <v>32000</v>
      </c>
    </row>
    <row r="252" s="52" customFormat="1" spans="1:9">
      <c r="A252" s="35"/>
      <c r="B252" s="36" t="s">
        <v>229</v>
      </c>
      <c r="C252" s="38">
        <v>43909</v>
      </c>
      <c r="D252" s="42" t="s">
        <v>231</v>
      </c>
      <c r="E252" s="43" t="s">
        <v>27</v>
      </c>
      <c r="F252" s="36" t="s">
        <v>148</v>
      </c>
      <c r="G252" s="35">
        <v>1</v>
      </c>
      <c r="H252" s="44">
        <v>40000</v>
      </c>
      <c r="I252" s="44">
        <f t="shared" si="26"/>
        <v>40000</v>
      </c>
    </row>
    <row r="253" s="52" customFormat="1" spans="1:9">
      <c r="A253" s="35"/>
      <c r="B253" s="36" t="s">
        <v>229</v>
      </c>
      <c r="C253" s="38">
        <v>43909</v>
      </c>
      <c r="D253" s="42" t="s">
        <v>231</v>
      </c>
      <c r="E253" s="43" t="s">
        <v>27</v>
      </c>
      <c r="F253" s="36" t="s">
        <v>38</v>
      </c>
      <c r="G253" s="35">
        <v>1</v>
      </c>
      <c r="H253" s="44">
        <v>10000</v>
      </c>
      <c r="I253" s="44">
        <f t="shared" si="26"/>
        <v>10000</v>
      </c>
    </row>
    <row r="254" s="52" customFormat="1" spans="1:9">
      <c r="A254" s="35"/>
      <c r="B254" s="36" t="s">
        <v>229</v>
      </c>
      <c r="C254" s="38">
        <v>43909</v>
      </c>
      <c r="D254" s="42" t="s">
        <v>231</v>
      </c>
      <c r="E254" s="43" t="s">
        <v>27</v>
      </c>
      <c r="F254" s="36" t="s">
        <v>39</v>
      </c>
      <c r="G254" s="35">
        <v>1</v>
      </c>
      <c r="H254" s="44">
        <v>5000</v>
      </c>
      <c r="I254" s="44">
        <f t="shared" si="26"/>
        <v>5000</v>
      </c>
    </row>
    <row r="255" s="52" customFormat="1" spans="1:9">
      <c r="A255" s="35"/>
      <c r="B255" s="36" t="s">
        <v>229</v>
      </c>
      <c r="C255" s="38">
        <v>43909</v>
      </c>
      <c r="D255" s="42" t="s">
        <v>231</v>
      </c>
      <c r="E255" s="43" t="s">
        <v>27</v>
      </c>
      <c r="F255" s="36" t="s">
        <v>166</v>
      </c>
      <c r="G255" s="35">
        <v>1</v>
      </c>
      <c r="H255" s="44">
        <v>45000</v>
      </c>
      <c r="I255" s="44">
        <f t="shared" si="26"/>
        <v>45000</v>
      </c>
    </row>
    <row r="256" s="52" customFormat="1" spans="1:9">
      <c r="A256" s="35"/>
      <c r="B256" s="36" t="s">
        <v>229</v>
      </c>
      <c r="C256" s="38">
        <v>43909</v>
      </c>
      <c r="D256" s="42" t="s">
        <v>231</v>
      </c>
      <c r="E256" s="43" t="s">
        <v>27</v>
      </c>
      <c r="F256" s="36" t="s">
        <v>164</v>
      </c>
      <c r="G256" s="35">
        <v>1</v>
      </c>
      <c r="H256" s="44">
        <v>10000</v>
      </c>
      <c r="I256" s="44">
        <f t="shared" si="26"/>
        <v>10000</v>
      </c>
    </row>
    <row r="257" s="52" customFormat="1" spans="1:9">
      <c r="A257" s="35"/>
      <c r="B257" s="45"/>
      <c r="C257" s="38"/>
      <c r="D257" s="42"/>
      <c r="E257" s="38"/>
      <c r="F257" s="36"/>
      <c r="G257" s="35"/>
      <c r="H257" s="44"/>
      <c r="I257" s="44"/>
    </row>
    <row r="258" s="52" customFormat="1" spans="1:9">
      <c r="A258" s="35">
        <v>32</v>
      </c>
      <c r="B258" s="36" t="s">
        <v>229</v>
      </c>
      <c r="C258" s="38">
        <v>43909</v>
      </c>
      <c r="D258" s="42" t="s">
        <v>232</v>
      </c>
      <c r="E258" s="43" t="s">
        <v>27</v>
      </c>
      <c r="F258" s="36" t="s">
        <v>14</v>
      </c>
      <c r="G258" s="35">
        <v>1</v>
      </c>
      <c r="H258" s="44">
        <v>38500</v>
      </c>
      <c r="I258" s="44">
        <f t="shared" ref="I258:I265" si="27">H258*G258</f>
        <v>38500</v>
      </c>
    </row>
    <row r="259" s="52" customFormat="1" spans="1:9">
      <c r="A259" s="35"/>
      <c r="B259" s="36" t="s">
        <v>229</v>
      </c>
      <c r="C259" s="38">
        <v>43909</v>
      </c>
      <c r="D259" s="42" t="s">
        <v>232</v>
      </c>
      <c r="E259" s="43" t="s">
        <v>27</v>
      </c>
      <c r="F259" s="36" t="s">
        <v>196</v>
      </c>
      <c r="G259" s="35">
        <v>1</v>
      </c>
      <c r="H259" s="44">
        <v>38000</v>
      </c>
      <c r="I259" s="44">
        <f t="shared" si="27"/>
        <v>38000</v>
      </c>
    </row>
    <row r="260" s="52" customFormat="1" spans="1:9">
      <c r="A260" s="35"/>
      <c r="B260" s="36" t="s">
        <v>229</v>
      </c>
      <c r="C260" s="38">
        <v>43909</v>
      </c>
      <c r="D260" s="42" t="s">
        <v>232</v>
      </c>
      <c r="E260" s="43" t="s">
        <v>27</v>
      </c>
      <c r="F260" s="36" t="s">
        <v>164</v>
      </c>
      <c r="G260" s="35">
        <v>1</v>
      </c>
      <c r="H260" s="44">
        <v>10000</v>
      </c>
      <c r="I260" s="44">
        <f t="shared" si="27"/>
        <v>10000</v>
      </c>
    </row>
    <row r="261" s="52" customFormat="1" spans="1:9">
      <c r="A261" s="35"/>
      <c r="B261" s="36" t="s">
        <v>229</v>
      </c>
      <c r="C261" s="38">
        <v>43909</v>
      </c>
      <c r="D261" s="42" t="s">
        <v>232</v>
      </c>
      <c r="E261" s="43" t="s">
        <v>27</v>
      </c>
      <c r="F261" s="36" t="s">
        <v>38</v>
      </c>
      <c r="G261" s="35">
        <v>1</v>
      </c>
      <c r="H261" s="44">
        <v>10000</v>
      </c>
      <c r="I261" s="44">
        <f t="shared" si="27"/>
        <v>10000</v>
      </c>
    </row>
    <row r="262" s="52" customFormat="1" spans="1:9">
      <c r="A262" s="35"/>
      <c r="B262" s="36" t="s">
        <v>229</v>
      </c>
      <c r="C262" s="38">
        <v>43909</v>
      </c>
      <c r="D262" s="42" t="s">
        <v>232</v>
      </c>
      <c r="E262" s="43" t="s">
        <v>27</v>
      </c>
      <c r="F262" s="36" t="s">
        <v>176</v>
      </c>
      <c r="G262" s="35">
        <v>1</v>
      </c>
      <c r="H262" s="44">
        <v>15000</v>
      </c>
      <c r="I262" s="44">
        <f t="shared" si="27"/>
        <v>15000</v>
      </c>
    </row>
    <row r="263" s="52" customFormat="1" spans="1:9">
      <c r="A263" s="35"/>
      <c r="B263" s="36" t="s">
        <v>229</v>
      </c>
      <c r="C263" s="38">
        <v>43909</v>
      </c>
      <c r="D263" s="42" t="s">
        <v>232</v>
      </c>
      <c r="E263" s="43" t="s">
        <v>27</v>
      </c>
      <c r="F263" s="36" t="s">
        <v>166</v>
      </c>
      <c r="G263" s="35">
        <v>1</v>
      </c>
      <c r="H263" s="44">
        <v>40000</v>
      </c>
      <c r="I263" s="44">
        <f t="shared" si="27"/>
        <v>40000</v>
      </c>
    </row>
    <row r="264" s="52" customFormat="1" spans="1:9">
      <c r="A264" s="35"/>
      <c r="B264" s="45"/>
      <c r="C264" s="37"/>
      <c r="D264" s="35"/>
      <c r="E264" s="38"/>
      <c r="F264" s="36"/>
      <c r="G264" s="35"/>
      <c r="H264" s="44"/>
      <c r="I264" s="44"/>
    </row>
    <row r="265" s="52" customFormat="1" spans="1:9">
      <c r="A265" s="35">
        <v>33</v>
      </c>
      <c r="B265" s="36" t="s">
        <v>233</v>
      </c>
      <c r="C265" s="38">
        <v>43910</v>
      </c>
      <c r="D265" s="42" t="s">
        <v>234</v>
      </c>
      <c r="E265" s="43" t="s">
        <v>44</v>
      </c>
      <c r="F265" s="36" t="s">
        <v>14</v>
      </c>
      <c r="G265" s="35">
        <v>1</v>
      </c>
      <c r="H265" s="44">
        <v>38500</v>
      </c>
      <c r="I265" s="44">
        <f t="shared" ref="I265:I272" si="28">H265*G265</f>
        <v>38500</v>
      </c>
    </row>
    <row r="266" s="52" customFormat="1" spans="1:9">
      <c r="A266" s="35"/>
      <c r="B266" s="36" t="s">
        <v>233</v>
      </c>
      <c r="C266" s="38">
        <v>43910</v>
      </c>
      <c r="D266" s="42" t="s">
        <v>234</v>
      </c>
      <c r="E266" s="43" t="s">
        <v>44</v>
      </c>
      <c r="F266" s="36" t="s">
        <v>195</v>
      </c>
      <c r="G266" s="35">
        <v>1</v>
      </c>
      <c r="H266" s="44">
        <v>41000</v>
      </c>
      <c r="I266" s="44">
        <f t="shared" si="28"/>
        <v>41000</v>
      </c>
    </row>
    <row r="267" s="52" customFormat="1" spans="1:9">
      <c r="A267" s="35"/>
      <c r="B267" s="36" t="s">
        <v>233</v>
      </c>
      <c r="C267" s="38">
        <v>43910</v>
      </c>
      <c r="D267" s="42" t="s">
        <v>234</v>
      </c>
      <c r="E267" s="43" t="s">
        <v>44</v>
      </c>
      <c r="F267" s="36" t="s">
        <v>196</v>
      </c>
      <c r="G267" s="35">
        <v>1</v>
      </c>
      <c r="H267" s="44">
        <v>38000</v>
      </c>
      <c r="I267" s="44">
        <f t="shared" si="28"/>
        <v>38000</v>
      </c>
    </row>
    <row r="268" s="52" customFormat="1" spans="1:9">
      <c r="A268" s="35"/>
      <c r="B268" s="36" t="s">
        <v>233</v>
      </c>
      <c r="C268" s="38">
        <v>43910</v>
      </c>
      <c r="D268" s="42" t="s">
        <v>234</v>
      </c>
      <c r="E268" s="43" t="s">
        <v>44</v>
      </c>
      <c r="F268" s="36" t="s">
        <v>164</v>
      </c>
      <c r="G268" s="35">
        <v>1</v>
      </c>
      <c r="H268" s="44">
        <v>10000</v>
      </c>
      <c r="I268" s="44">
        <f t="shared" si="28"/>
        <v>10000</v>
      </c>
    </row>
    <row r="269" s="52" customFormat="1" spans="1:9">
      <c r="A269" s="35"/>
      <c r="B269" s="36" t="s">
        <v>233</v>
      </c>
      <c r="C269" s="38">
        <v>43910</v>
      </c>
      <c r="D269" s="42" t="s">
        <v>234</v>
      </c>
      <c r="E269" s="43" t="s">
        <v>44</v>
      </c>
      <c r="F269" s="36" t="s">
        <v>235</v>
      </c>
      <c r="G269" s="35">
        <v>1</v>
      </c>
      <c r="H269" s="44">
        <v>65000</v>
      </c>
      <c r="I269" s="44">
        <f t="shared" si="28"/>
        <v>65000</v>
      </c>
    </row>
    <row r="270" s="52" customFormat="1" spans="1:9">
      <c r="A270" s="35"/>
      <c r="B270" s="36" t="s">
        <v>233</v>
      </c>
      <c r="C270" s="38">
        <v>43910</v>
      </c>
      <c r="D270" s="42" t="s">
        <v>234</v>
      </c>
      <c r="E270" s="43" t="s">
        <v>44</v>
      </c>
      <c r="F270" s="36" t="s">
        <v>38</v>
      </c>
      <c r="G270" s="35">
        <v>1</v>
      </c>
      <c r="H270" s="44">
        <v>10000</v>
      </c>
      <c r="I270" s="44">
        <f t="shared" si="28"/>
        <v>10000</v>
      </c>
    </row>
    <row r="271" s="52" customFormat="1" spans="1:9">
      <c r="A271" s="35"/>
      <c r="B271" s="36" t="s">
        <v>233</v>
      </c>
      <c r="C271" s="38">
        <v>43910</v>
      </c>
      <c r="D271" s="42" t="s">
        <v>234</v>
      </c>
      <c r="E271" s="43" t="s">
        <v>44</v>
      </c>
      <c r="F271" s="36" t="s">
        <v>166</v>
      </c>
      <c r="G271" s="35">
        <v>1</v>
      </c>
      <c r="H271" s="44">
        <v>80000</v>
      </c>
      <c r="I271" s="44">
        <f t="shared" si="28"/>
        <v>80000</v>
      </c>
    </row>
    <row r="272" s="52" customFormat="1" spans="1:9">
      <c r="A272" s="35"/>
      <c r="B272" s="36" t="s">
        <v>233</v>
      </c>
      <c r="C272" s="38">
        <v>43910</v>
      </c>
      <c r="D272" s="42" t="s">
        <v>234</v>
      </c>
      <c r="E272" s="43" t="s">
        <v>44</v>
      </c>
      <c r="F272" s="36" t="s">
        <v>167</v>
      </c>
      <c r="G272" s="35">
        <v>1</v>
      </c>
      <c r="H272" s="44">
        <v>50000</v>
      </c>
      <c r="I272" s="44">
        <f t="shared" si="28"/>
        <v>50000</v>
      </c>
    </row>
    <row r="273" s="52" customFormat="1" spans="1:9">
      <c r="A273" s="35"/>
      <c r="B273" s="45"/>
      <c r="C273" s="38"/>
      <c r="D273" s="42"/>
      <c r="E273" s="38"/>
      <c r="F273" s="36"/>
      <c r="G273" s="35"/>
      <c r="H273" s="44"/>
      <c r="I273" s="44"/>
    </row>
    <row r="274" s="52" customFormat="1" spans="1:9">
      <c r="A274" s="35">
        <v>34</v>
      </c>
      <c r="B274" s="36" t="s">
        <v>233</v>
      </c>
      <c r="C274" s="38">
        <v>43910</v>
      </c>
      <c r="D274" s="42" t="s">
        <v>236</v>
      </c>
      <c r="E274" s="43" t="s">
        <v>13</v>
      </c>
      <c r="F274" s="36" t="s">
        <v>14</v>
      </c>
      <c r="G274" s="35">
        <v>1</v>
      </c>
      <c r="H274" s="44">
        <v>38500</v>
      </c>
      <c r="I274" s="44">
        <f>H274*G274</f>
        <v>38500</v>
      </c>
    </row>
    <row r="275" s="52" customFormat="1" spans="1:9">
      <c r="A275" s="35"/>
      <c r="B275" s="36" t="s">
        <v>233</v>
      </c>
      <c r="C275" s="38">
        <v>43910</v>
      </c>
      <c r="D275" s="42" t="s">
        <v>236</v>
      </c>
      <c r="E275" s="43" t="s">
        <v>13</v>
      </c>
      <c r="F275" s="36" t="s">
        <v>164</v>
      </c>
      <c r="G275" s="35">
        <v>1</v>
      </c>
      <c r="H275" s="44">
        <v>10000</v>
      </c>
      <c r="I275" s="44">
        <f t="shared" ref="I275:I287" si="29">H275*G275</f>
        <v>10000</v>
      </c>
    </row>
    <row r="276" s="52" customFormat="1" spans="1:9">
      <c r="A276" s="35"/>
      <c r="B276" s="36" t="s">
        <v>233</v>
      </c>
      <c r="C276" s="38">
        <v>43910</v>
      </c>
      <c r="D276" s="42" t="s">
        <v>236</v>
      </c>
      <c r="E276" s="43" t="s">
        <v>13</v>
      </c>
      <c r="F276" s="36" t="s">
        <v>104</v>
      </c>
      <c r="G276" s="35">
        <v>1</v>
      </c>
      <c r="H276" s="44">
        <v>211000</v>
      </c>
      <c r="I276" s="44">
        <f t="shared" si="29"/>
        <v>211000</v>
      </c>
    </row>
    <row r="277" s="52" customFormat="1" spans="1:9">
      <c r="A277" s="35"/>
      <c r="B277" s="36" t="s">
        <v>233</v>
      </c>
      <c r="C277" s="38">
        <v>43910</v>
      </c>
      <c r="D277" s="42" t="s">
        <v>236</v>
      </c>
      <c r="E277" s="43" t="s">
        <v>13</v>
      </c>
      <c r="F277" s="36" t="s">
        <v>38</v>
      </c>
      <c r="G277" s="35">
        <v>1</v>
      </c>
      <c r="H277" s="44">
        <v>10000</v>
      </c>
      <c r="I277" s="44">
        <f t="shared" si="29"/>
        <v>10000</v>
      </c>
    </row>
    <row r="278" s="52" customFormat="1" spans="1:9">
      <c r="A278" s="35"/>
      <c r="B278" s="36" t="s">
        <v>233</v>
      </c>
      <c r="C278" s="38">
        <v>43910</v>
      </c>
      <c r="D278" s="42" t="s">
        <v>236</v>
      </c>
      <c r="E278" s="43" t="s">
        <v>13</v>
      </c>
      <c r="F278" s="36" t="s">
        <v>166</v>
      </c>
      <c r="G278" s="35">
        <v>1</v>
      </c>
      <c r="H278" s="44">
        <v>35000</v>
      </c>
      <c r="I278" s="44">
        <f t="shared" si="29"/>
        <v>35000</v>
      </c>
    </row>
    <row r="279" s="52" customFormat="1" spans="1:9">
      <c r="A279" s="35"/>
      <c r="B279" s="45"/>
      <c r="C279" s="37"/>
      <c r="D279" s="35"/>
      <c r="E279" s="38"/>
      <c r="F279" s="39"/>
      <c r="G279" s="35"/>
      <c r="H279" s="44"/>
      <c r="I279" s="44"/>
    </row>
    <row r="280" s="52" customFormat="1" spans="1:9">
      <c r="A280" s="35">
        <v>35</v>
      </c>
      <c r="B280" s="36" t="s">
        <v>233</v>
      </c>
      <c r="C280" s="38">
        <v>43910</v>
      </c>
      <c r="D280" s="42" t="s">
        <v>237</v>
      </c>
      <c r="E280" s="43" t="s">
        <v>13</v>
      </c>
      <c r="F280" s="36" t="s">
        <v>14</v>
      </c>
      <c r="G280" s="35">
        <v>1</v>
      </c>
      <c r="H280" s="44">
        <v>38500</v>
      </c>
      <c r="I280" s="44">
        <f t="shared" si="29"/>
        <v>38500</v>
      </c>
    </row>
    <row r="281" s="52" customFormat="1" spans="1:9">
      <c r="A281" s="35"/>
      <c r="B281" s="36" t="s">
        <v>233</v>
      </c>
      <c r="C281" s="38">
        <v>43910</v>
      </c>
      <c r="D281" s="42" t="s">
        <v>237</v>
      </c>
      <c r="E281" s="43" t="s">
        <v>13</v>
      </c>
      <c r="F281" s="36" t="s">
        <v>196</v>
      </c>
      <c r="G281" s="35">
        <v>1</v>
      </c>
      <c r="H281" s="44">
        <v>38000</v>
      </c>
      <c r="I281" s="44">
        <f t="shared" si="29"/>
        <v>38000</v>
      </c>
    </row>
    <row r="282" s="52" customFormat="1" spans="1:9">
      <c r="A282" s="35"/>
      <c r="B282" s="36" t="s">
        <v>233</v>
      </c>
      <c r="C282" s="38">
        <v>43910</v>
      </c>
      <c r="D282" s="42" t="s">
        <v>237</v>
      </c>
      <c r="E282" s="43" t="s">
        <v>13</v>
      </c>
      <c r="F282" s="36" t="s">
        <v>227</v>
      </c>
      <c r="G282" s="35">
        <v>1</v>
      </c>
      <c r="H282" s="44">
        <v>22000</v>
      </c>
      <c r="I282" s="44">
        <f t="shared" si="29"/>
        <v>22000</v>
      </c>
    </row>
    <row r="283" s="52" customFormat="1" spans="1:9">
      <c r="A283" s="35"/>
      <c r="B283" s="36" t="s">
        <v>233</v>
      </c>
      <c r="C283" s="38">
        <v>43910</v>
      </c>
      <c r="D283" s="42" t="s">
        <v>237</v>
      </c>
      <c r="E283" s="43" t="s">
        <v>13</v>
      </c>
      <c r="F283" s="36" t="s">
        <v>188</v>
      </c>
      <c r="G283" s="35">
        <v>1</v>
      </c>
      <c r="H283" s="44">
        <v>205000</v>
      </c>
      <c r="I283" s="44">
        <f t="shared" si="29"/>
        <v>205000</v>
      </c>
    </row>
    <row r="284" s="52" customFormat="1" spans="1:9">
      <c r="A284" s="35"/>
      <c r="B284" s="36" t="s">
        <v>233</v>
      </c>
      <c r="C284" s="38">
        <v>43910</v>
      </c>
      <c r="D284" s="42" t="s">
        <v>237</v>
      </c>
      <c r="E284" s="43" t="s">
        <v>13</v>
      </c>
      <c r="F284" s="36" t="s">
        <v>164</v>
      </c>
      <c r="G284" s="35">
        <v>1</v>
      </c>
      <c r="H284" s="44">
        <v>10000</v>
      </c>
      <c r="I284" s="44">
        <f t="shared" si="29"/>
        <v>10000</v>
      </c>
    </row>
    <row r="285" s="52" customFormat="1" spans="1:9">
      <c r="A285" s="35"/>
      <c r="B285" s="36" t="s">
        <v>233</v>
      </c>
      <c r="C285" s="38">
        <v>43910</v>
      </c>
      <c r="D285" s="42" t="s">
        <v>237</v>
      </c>
      <c r="E285" s="43" t="s">
        <v>13</v>
      </c>
      <c r="F285" s="36" t="s">
        <v>18</v>
      </c>
      <c r="G285" s="35">
        <v>1</v>
      </c>
      <c r="H285" s="44">
        <v>68000</v>
      </c>
      <c r="I285" s="44">
        <f t="shared" si="29"/>
        <v>68000</v>
      </c>
    </row>
    <row r="286" s="52" customFormat="1" spans="1:9">
      <c r="A286" s="35"/>
      <c r="B286" s="36" t="s">
        <v>233</v>
      </c>
      <c r="C286" s="38">
        <v>43910</v>
      </c>
      <c r="D286" s="42" t="s">
        <v>237</v>
      </c>
      <c r="E286" s="43" t="s">
        <v>13</v>
      </c>
      <c r="F286" s="36" t="s">
        <v>38</v>
      </c>
      <c r="G286" s="35">
        <v>1</v>
      </c>
      <c r="H286" s="44">
        <v>10000</v>
      </c>
      <c r="I286" s="44">
        <f t="shared" si="29"/>
        <v>10000</v>
      </c>
    </row>
    <row r="287" s="52" customFormat="1" spans="1:9">
      <c r="A287" s="35"/>
      <c r="B287" s="36" t="s">
        <v>233</v>
      </c>
      <c r="C287" s="38">
        <v>43910</v>
      </c>
      <c r="D287" s="42" t="s">
        <v>237</v>
      </c>
      <c r="E287" s="43" t="s">
        <v>13</v>
      </c>
      <c r="F287" s="36" t="s">
        <v>166</v>
      </c>
      <c r="G287" s="35">
        <v>1</v>
      </c>
      <c r="H287" s="44">
        <v>85000</v>
      </c>
      <c r="I287" s="44">
        <f t="shared" si="29"/>
        <v>85000</v>
      </c>
    </row>
    <row r="288" s="52" customFormat="1" spans="1:9">
      <c r="A288" s="35"/>
      <c r="B288" s="45"/>
      <c r="C288" s="38"/>
      <c r="D288" s="42"/>
      <c r="E288" s="38"/>
      <c r="F288" s="36"/>
      <c r="G288" s="35"/>
      <c r="H288" s="44"/>
      <c r="I288" s="44"/>
    </row>
    <row r="289" s="52" customFormat="1" spans="1:9">
      <c r="A289" s="35">
        <v>36</v>
      </c>
      <c r="B289" s="36" t="s">
        <v>233</v>
      </c>
      <c r="C289" s="38">
        <v>43910</v>
      </c>
      <c r="D289" s="42" t="s">
        <v>238</v>
      </c>
      <c r="E289" s="43" t="s">
        <v>13</v>
      </c>
      <c r="F289" s="36" t="s">
        <v>14</v>
      </c>
      <c r="G289" s="35">
        <v>1</v>
      </c>
      <c r="H289" s="44">
        <v>38500</v>
      </c>
      <c r="I289" s="44">
        <f t="shared" ref="I289:I296" si="30">H289*G289</f>
        <v>38500</v>
      </c>
    </row>
    <row r="290" s="52" customFormat="1" spans="1:9">
      <c r="A290" s="35"/>
      <c r="B290" s="36" t="s">
        <v>233</v>
      </c>
      <c r="C290" s="38">
        <v>43910</v>
      </c>
      <c r="D290" s="42" t="s">
        <v>238</v>
      </c>
      <c r="E290" s="43" t="s">
        <v>13</v>
      </c>
      <c r="F290" s="36" t="s">
        <v>15</v>
      </c>
      <c r="G290" s="35">
        <v>1</v>
      </c>
      <c r="H290" s="44">
        <v>15000</v>
      </c>
      <c r="I290" s="44">
        <f t="shared" si="30"/>
        <v>15000</v>
      </c>
    </row>
    <row r="291" s="52" customFormat="1" spans="1:9">
      <c r="A291" s="35"/>
      <c r="B291" s="36" t="s">
        <v>233</v>
      </c>
      <c r="C291" s="38">
        <v>43910</v>
      </c>
      <c r="D291" s="42" t="s">
        <v>238</v>
      </c>
      <c r="E291" s="43" t="s">
        <v>13</v>
      </c>
      <c r="F291" s="36" t="s">
        <v>195</v>
      </c>
      <c r="G291" s="35">
        <v>1</v>
      </c>
      <c r="H291" s="44">
        <v>41000</v>
      </c>
      <c r="I291" s="44">
        <f t="shared" si="30"/>
        <v>41000</v>
      </c>
    </row>
    <row r="292" s="52" customFormat="1" spans="1:9">
      <c r="A292" s="35"/>
      <c r="B292" s="36" t="s">
        <v>233</v>
      </c>
      <c r="C292" s="38">
        <v>43910</v>
      </c>
      <c r="D292" s="42" t="s">
        <v>238</v>
      </c>
      <c r="E292" s="43" t="s">
        <v>13</v>
      </c>
      <c r="F292" s="36" t="s">
        <v>38</v>
      </c>
      <c r="G292" s="35">
        <v>1</v>
      </c>
      <c r="H292" s="44">
        <v>10000</v>
      </c>
      <c r="I292" s="44">
        <f t="shared" si="30"/>
        <v>10000</v>
      </c>
    </row>
    <row r="293" s="52" customFormat="1" spans="1:9">
      <c r="A293" s="35"/>
      <c r="B293" s="36" t="s">
        <v>233</v>
      </c>
      <c r="C293" s="38">
        <v>43910</v>
      </c>
      <c r="D293" s="42" t="s">
        <v>238</v>
      </c>
      <c r="E293" s="43" t="s">
        <v>13</v>
      </c>
      <c r="F293" s="36" t="s">
        <v>132</v>
      </c>
      <c r="G293" s="35">
        <v>1</v>
      </c>
      <c r="H293" s="44">
        <v>7000</v>
      </c>
      <c r="I293" s="44">
        <f t="shared" si="30"/>
        <v>7000</v>
      </c>
    </row>
    <row r="294" s="52" customFormat="1" spans="1:9">
      <c r="A294" s="35"/>
      <c r="B294" s="36" t="s">
        <v>233</v>
      </c>
      <c r="C294" s="38">
        <v>43910</v>
      </c>
      <c r="D294" s="42" t="s">
        <v>238</v>
      </c>
      <c r="E294" s="43" t="s">
        <v>13</v>
      </c>
      <c r="F294" s="36" t="s">
        <v>228</v>
      </c>
      <c r="G294" s="35">
        <v>1</v>
      </c>
      <c r="H294" s="44">
        <v>25000</v>
      </c>
      <c r="I294" s="44">
        <f t="shared" si="30"/>
        <v>25000</v>
      </c>
    </row>
    <row r="295" s="52" customFormat="1" spans="1:9">
      <c r="A295" s="35"/>
      <c r="B295" s="36" t="s">
        <v>233</v>
      </c>
      <c r="C295" s="38">
        <v>43910</v>
      </c>
      <c r="D295" s="42" t="s">
        <v>238</v>
      </c>
      <c r="E295" s="43" t="s">
        <v>13</v>
      </c>
      <c r="F295" s="36" t="s">
        <v>166</v>
      </c>
      <c r="G295" s="35">
        <v>1</v>
      </c>
      <c r="H295" s="44">
        <v>70000</v>
      </c>
      <c r="I295" s="44">
        <f t="shared" si="30"/>
        <v>70000</v>
      </c>
    </row>
    <row r="296" s="52" customFormat="1" spans="1:9">
      <c r="A296" s="35"/>
      <c r="B296" s="45"/>
      <c r="C296" s="37"/>
      <c r="D296" s="35"/>
      <c r="E296" s="38"/>
      <c r="F296" s="36"/>
      <c r="G296" s="35"/>
      <c r="H296" s="44"/>
      <c r="I296" s="44"/>
    </row>
    <row r="297" s="52" customFormat="1" spans="1:9">
      <c r="A297" s="35">
        <v>37</v>
      </c>
      <c r="B297" s="36" t="s">
        <v>233</v>
      </c>
      <c r="C297" s="38">
        <v>43910</v>
      </c>
      <c r="D297" s="42" t="s">
        <v>239</v>
      </c>
      <c r="E297" s="43" t="s">
        <v>27</v>
      </c>
      <c r="F297" s="36" t="s">
        <v>14</v>
      </c>
      <c r="G297" s="35">
        <v>1</v>
      </c>
      <c r="H297" s="44">
        <v>38500</v>
      </c>
      <c r="I297" s="44">
        <f t="shared" ref="I297:I303" si="31">H297*G297</f>
        <v>38500</v>
      </c>
    </row>
    <row r="298" s="52" customFormat="1" spans="1:9">
      <c r="A298" s="35"/>
      <c r="B298" s="36" t="s">
        <v>233</v>
      </c>
      <c r="C298" s="38">
        <v>43910</v>
      </c>
      <c r="D298" s="42" t="s">
        <v>239</v>
      </c>
      <c r="E298" s="43" t="s">
        <v>27</v>
      </c>
      <c r="F298" s="36" t="s">
        <v>29</v>
      </c>
      <c r="G298" s="35">
        <v>1</v>
      </c>
      <c r="H298" s="44">
        <v>21000</v>
      </c>
      <c r="I298" s="44">
        <f t="shared" si="31"/>
        <v>21000</v>
      </c>
    </row>
    <row r="299" s="52" customFormat="1" spans="1:9">
      <c r="A299" s="35"/>
      <c r="B299" s="36" t="s">
        <v>233</v>
      </c>
      <c r="C299" s="38">
        <v>43910</v>
      </c>
      <c r="D299" s="42" t="s">
        <v>239</v>
      </c>
      <c r="E299" s="43" t="s">
        <v>27</v>
      </c>
      <c r="F299" s="36" t="s">
        <v>240</v>
      </c>
      <c r="G299" s="35">
        <v>1</v>
      </c>
      <c r="H299" s="44">
        <v>145000</v>
      </c>
      <c r="I299" s="44">
        <f t="shared" si="31"/>
        <v>145000</v>
      </c>
    </row>
    <row r="300" s="52" customFormat="1" spans="1:9">
      <c r="A300" s="35"/>
      <c r="B300" s="36" t="s">
        <v>233</v>
      </c>
      <c r="C300" s="38">
        <v>43910</v>
      </c>
      <c r="D300" s="42" t="s">
        <v>239</v>
      </c>
      <c r="E300" s="43" t="s">
        <v>27</v>
      </c>
      <c r="F300" s="36" t="s">
        <v>164</v>
      </c>
      <c r="G300" s="35">
        <v>1</v>
      </c>
      <c r="H300" s="44">
        <v>10000</v>
      </c>
      <c r="I300" s="44">
        <f t="shared" si="31"/>
        <v>10000</v>
      </c>
    </row>
    <row r="301" s="52" customFormat="1" spans="1:9">
      <c r="A301" s="35"/>
      <c r="B301" s="36" t="s">
        <v>233</v>
      </c>
      <c r="C301" s="38">
        <v>43910</v>
      </c>
      <c r="D301" s="42" t="s">
        <v>239</v>
      </c>
      <c r="E301" s="43" t="s">
        <v>27</v>
      </c>
      <c r="F301" s="36" t="s">
        <v>38</v>
      </c>
      <c r="G301" s="35">
        <v>1</v>
      </c>
      <c r="H301" s="44">
        <v>10000</v>
      </c>
      <c r="I301" s="44">
        <f t="shared" si="31"/>
        <v>10000</v>
      </c>
    </row>
    <row r="302" s="52" customFormat="1" spans="1:9">
      <c r="A302" s="35"/>
      <c r="B302" s="36" t="s">
        <v>233</v>
      </c>
      <c r="C302" s="38">
        <v>43910</v>
      </c>
      <c r="D302" s="42" t="s">
        <v>239</v>
      </c>
      <c r="E302" s="43" t="s">
        <v>27</v>
      </c>
      <c r="F302" s="36" t="s">
        <v>39</v>
      </c>
      <c r="G302" s="35">
        <v>1</v>
      </c>
      <c r="H302" s="44">
        <v>5000</v>
      </c>
      <c r="I302" s="44">
        <f t="shared" si="31"/>
        <v>5000</v>
      </c>
    </row>
    <row r="303" s="52" customFormat="1" spans="1:9">
      <c r="A303" s="35"/>
      <c r="B303" s="36" t="s">
        <v>233</v>
      </c>
      <c r="C303" s="38">
        <v>43910</v>
      </c>
      <c r="D303" s="42" t="s">
        <v>239</v>
      </c>
      <c r="E303" s="43" t="s">
        <v>27</v>
      </c>
      <c r="F303" s="36" t="s">
        <v>166</v>
      </c>
      <c r="G303" s="35">
        <v>1</v>
      </c>
      <c r="H303" s="44">
        <v>40000</v>
      </c>
      <c r="I303" s="44">
        <f t="shared" si="31"/>
        <v>40000</v>
      </c>
    </row>
    <row r="304" s="52" customFormat="1" spans="1:9">
      <c r="A304" s="35"/>
      <c r="B304" s="56"/>
      <c r="C304" s="57"/>
      <c r="D304" s="42"/>
      <c r="E304" s="43"/>
      <c r="F304" s="36"/>
      <c r="G304" s="35"/>
      <c r="H304" s="44"/>
      <c r="I304" s="44"/>
    </row>
    <row r="305" s="52" customFormat="1" spans="1:9">
      <c r="A305" s="35">
        <v>38</v>
      </c>
      <c r="B305" s="36" t="s">
        <v>233</v>
      </c>
      <c r="C305" s="38">
        <v>43910</v>
      </c>
      <c r="D305" s="42" t="s">
        <v>241</v>
      </c>
      <c r="E305" s="43" t="s">
        <v>169</v>
      </c>
      <c r="F305" s="36" t="s">
        <v>14</v>
      </c>
      <c r="G305" s="35">
        <v>1</v>
      </c>
      <c r="H305" s="44">
        <v>38500</v>
      </c>
      <c r="I305" s="44">
        <f t="shared" ref="I305:I312" si="32">H305*G305</f>
        <v>38500</v>
      </c>
    </row>
    <row r="306" s="52" customFormat="1" spans="1:9">
      <c r="A306" s="35"/>
      <c r="B306" s="36" t="s">
        <v>233</v>
      </c>
      <c r="C306" s="38">
        <v>43910</v>
      </c>
      <c r="D306" s="42" t="s">
        <v>241</v>
      </c>
      <c r="E306" s="43" t="s">
        <v>169</v>
      </c>
      <c r="F306" s="36" t="s">
        <v>196</v>
      </c>
      <c r="G306" s="35">
        <v>1</v>
      </c>
      <c r="H306" s="44">
        <v>38000</v>
      </c>
      <c r="I306" s="44">
        <f t="shared" si="32"/>
        <v>38000</v>
      </c>
    </row>
    <row r="307" s="52" customFormat="1" spans="1:9">
      <c r="A307" s="35"/>
      <c r="B307" s="36" t="s">
        <v>233</v>
      </c>
      <c r="C307" s="38">
        <v>43910</v>
      </c>
      <c r="D307" s="42" t="s">
        <v>241</v>
      </c>
      <c r="E307" s="43" t="s">
        <v>169</v>
      </c>
      <c r="F307" s="36" t="s">
        <v>227</v>
      </c>
      <c r="G307" s="35">
        <v>1</v>
      </c>
      <c r="H307" s="44">
        <v>22000</v>
      </c>
      <c r="I307" s="44">
        <f t="shared" si="32"/>
        <v>22000</v>
      </c>
    </row>
    <row r="308" s="52" customFormat="1" spans="1:9">
      <c r="A308" s="35"/>
      <c r="B308" s="36" t="s">
        <v>233</v>
      </c>
      <c r="C308" s="38">
        <v>43910</v>
      </c>
      <c r="D308" s="42" t="s">
        <v>241</v>
      </c>
      <c r="E308" s="43" t="s">
        <v>169</v>
      </c>
      <c r="F308" s="36" t="s">
        <v>29</v>
      </c>
      <c r="G308" s="35">
        <v>2</v>
      </c>
      <c r="H308" s="44">
        <v>21000</v>
      </c>
      <c r="I308" s="44">
        <f t="shared" si="32"/>
        <v>42000</v>
      </c>
    </row>
    <row r="309" s="52" customFormat="1" spans="1:9">
      <c r="A309" s="35"/>
      <c r="B309" s="36" t="s">
        <v>233</v>
      </c>
      <c r="C309" s="38">
        <v>43910</v>
      </c>
      <c r="D309" s="42" t="s">
        <v>241</v>
      </c>
      <c r="E309" s="43" t="s">
        <v>169</v>
      </c>
      <c r="F309" s="36" t="s">
        <v>164</v>
      </c>
      <c r="G309" s="35">
        <v>1</v>
      </c>
      <c r="H309" s="44">
        <v>10000</v>
      </c>
      <c r="I309" s="44">
        <f t="shared" si="32"/>
        <v>10000</v>
      </c>
    </row>
    <row r="310" s="52" customFormat="1" spans="1:9">
      <c r="A310" s="35"/>
      <c r="B310" s="36" t="s">
        <v>233</v>
      </c>
      <c r="C310" s="38">
        <v>43910</v>
      </c>
      <c r="D310" s="42" t="s">
        <v>241</v>
      </c>
      <c r="E310" s="43" t="s">
        <v>169</v>
      </c>
      <c r="F310" s="36" t="s">
        <v>38</v>
      </c>
      <c r="G310" s="35">
        <v>1</v>
      </c>
      <c r="H310" s="44">
        <v>10000</v>
      </c>
      <c r="I310" s="44">
        <f t="shared" si="32"/>
        <v>10000</v>
      </c>
    </row>
    <row r="311" s="52" customFormat="1" spans="1:9">
      <c r="A311" s="35"/>
      <c r="B311" s="36" t="s">
        <v>233</v>
      </c>
      <c r="C311" s="38">
        <v>43910</v>
      </c>
      <c r="D311" s="42" t="s">
        <v>241</v>
      </c>
      <c r="E311" s="43" t="s">
        <v>169</v>
      </c>
      <c r="F311" s="36" t="s">
        <v>39</v>
      </c>
      <c r="G311" s="35">
        <v>1</v>
      </c>
      <c r="H311" s="44">
        <v>5000</v>
      </c>
      <c r="I311" s="44">
        <f t="shared" si="32"/>
        <v>5000</v>
      </c>
    </row>
    <row r="312" s="52" customFormat="1" spans="1:9">
      <c r="A312" s="35"/>
      <c r="B312" s="36" t="s">
        <v>233</v>
      </c>
      <c r="C312" s="38">
        <v>43910</v>
      </c>
      <c r="D312" s="42" t="s">
        <v>241</v>
      </c>
      <c r="E312" s="43" t="s">
        <v>169</v>
      </c>
      <c r="F312" s="36" t="s">
        <v>166</v>
      </c>
      <c r="G312" s="35">
        <v>1</v>
      </c>
      <c r="H312" s="44">
        <v>70000</v>
      </c>
      <c r="I312" s="44">
        <f t="shared" si="32"/>
        <v>70000</v>
      </c>
    </row>
    <row r="313" s="52" customFormat="1" spans="1:9">
      <c r="A313" s="35"/>
      <c r="B313" s="56"/>
      <c r="C313" s="57"/>
      <c r="D313" s="42"/>
      <c r="E313" s="43"/>
      <c r="F313" s="36"/>
      <c r="G313" s="35"/>
      <c r="H313" s="44"/>
      <c r="I313" s="44"/>
    </row>
    <row r="314" s="52" customFormat="1" spans="1:9">
      <c r="A314" s="35">
        <v>39</v>
      </c>
      <c r="B314" s="36" t="s">
        <v>233</v>
      </c>
      <c r="C314" s="38">
        <v>43910</v>
      </c>
      <c r="D314" s="42" t="s">
        <v>242</v>
      </c>
      <c r="E314" s="43" t="s">
        <v>102</v>
      </c>
      <c r="F314" s="36" t="s">
        <v>14</v>
      </c>
      <c r="G314" s="35">
        <v>1</v>
      </c>
      <c r="H314" s="44">
        <v>38500</v>
      </c>
      <c r="I314" s="44">
        <f t="shared" ref="I314:I321" si="33">H314*G314</f>
        <v>38500</v>
      </c>
    </row>
    <row r="315" s="52" customFormat="1" spans="1:9">
      <c r="A315" s="35"/>
      <c r="B315" s="36" t="s">
        <v>233</v>
      </c>
      <c r="C315" s="38">
        <v>43910</v>
      </c>
      <c r="D315" s="42" t="s">
        <v>242</v>
      </c>
      <c r="E315" s="43" t="s">
        <v>102</v>
      </c>
      <c r="F315" s="36" t="s">
        <v>25</v>
      </c>
      <c r="G315" s="35">
        <v>1</v>
      </c>
      <c r="H315" s="44">
        <v>11500</v>
      </c>
      <c r="I315" s="44">
        <f t="shared" si="33"/>
        <v>11500</v>
      </c>
    </row>
    <row r="316" s="52" customFormat="1" spans="1:9">
      <c r="A316" s="35"/>
      <c r="B316" s="36" t="s">
        <v>233</v>
      </c>
      <c r="C316" s="38">
        <v>43910</v>
      </c>
      <c r="D316" s="42" t="s">
        <v>242</v>
      </c>
      <c r="E316" s="43" t="s">
        <v>102</v>
      </c>
      <c r="F316" s="36" t="s">
        <v>196</v>
      </c>
      <c r="G316" s="35">
        <v>1</v>
      </c>
      <c r="H316" s="44">
        <v>38000</v>
      </c>
      <c r="I316" s="44">
        <f t="shared" si="33"/>
        <v>38000</v>
      </c>
    </row>
    <row r="317" s="52" customFormat="1" spans="1:9">
      <c r="A317" s="35"/>
      <c r="B317" s="36" t="s">
        <v>233</v>
      </c>
      <c r="C317" s="38">
        <v>43910</v>
      </c>
      <c r="D317" s="42" t="s">
        <v>242</v>
      </c>
      <c r="E317" s="43" t="s">
        <v>102</v>
      </c>
      <c r="F317" s="36" t="s">
        <v>164</v>
      </c>
      <c r="G317" s="35">
        <v>1</v>
      </c>
      <c r="H317" s="44">
        <v>10000</v>
      </c>
      <c r="I317" s="44">
        <f t="shared" si="33"/>
        <v>10000</v>
      </c>
    </row>
    <row r="318" s="52" customFormat="1" spans="1:9">
      <c r="A318" s="35"/>
      <c r="B318" s="36" t="s">
        <v>233</v>
      </c>
      <c r="C318" s="38">
        <v>43910</v>
      </c>
      <c r="D318" s="42" t="s">
        <v>242</v>
      </c>
      <c r="E318" s="43" t="s">
        <v>102</v>
      </c>
      <c r="F318" s="36" t="s">
        <v>243</v>
      </c>
      <c r="G318" s="35">
        <v>1</v>
      </c>
      <c r="H318" s="44">
        <v>125000</v>
      </c>
      <c r="I318" s="44">
        <f t="shared" si="33"/>
        <v>125000</v>
      </c>
    </row>
    <row r="319" s="52" customFormat="1" spans="1:9">
      <c r="A319" s="35"/>
      <c r="B319" s="36" t="s">
        <v>233</v>
      </c>
      <c r="C319" s="38">
        <v>43910</v>
      </c>
      <c r="D319" s="42" t="s">
        <v>242</v>
      </c>
      <c r="E319" s="43" t="s">
        <v>102</v>
      </c>
      <c r="F319" s="36" t="s">
        <v>205</v>
      </c>
      <c r="G319" s="35">
        <v>1</v>
      </c>
      <c r="H319" s="44">
        <v>7000</v>
      </c>
      <c r="I319" s="44">
        <f t="shared" si="33"/>
        <v>7000</v>
      </c>
    </row>
    <row r="320" s="52" customFormat="1" spans="1:9">
      <c r="A320" s="35"/>
      <c r="B320" s="36" t="s">
        <v>233</v>
      </c>
      <c r="C320" s="38">
        <v>43910</v>
      </c>
      <c r="D320" s="42" t="s">
        <v>242</v>
      </c>
      <c r="E320" s="43" t="s">
        <v>102</v>
      </c>
      <c r="F320" s="36" t="s">
        <v>166</v>
      </c>
      <c r="G320" s="35">
        <v>1</v>
      </c>
      <c r="H320" s="44">
        <v>65000</v>
      </c>
      <c r="I320" s="44">
        <f t="shared" si="33"/>
        <v>65000</v>
      </c>
    </row>
    <row r="321" s="52" customFormat="1" spans="1:9">
      <c r="A321" s="35"/>
      <c r="B321" s="56"/>
      <c r="C321" s="57"/>
      <c r="D321" s="42"/>
      <c r="E321" s="43"/>
      <c r="F321" s="36"/>
      <c r="G321" s="35"/>
      <c r="H321" s="44"/>
      <c r="I321" s="44"/>
    </row>
    <row r="322" s="52" customFormat="1" spans="1:9">
      <c r="A322" s="35">
        <v>40</v>
      </c>
      <c r="B322" s="36" t="s">
        <v>233</v>
      </c>
      <c r="C322" s="38">
        <v>43910</v>
      </c>
      <c r="D322" s="42" t="s">
        <v>244</v>
      </c>
      <c r="E322" s="43" t="s">
        <v>27</v>
      </c>
      <c r="F322" s="36" t="s">
        <v>14</v>
      </c>
      <c r="G322" s="35">
        <v>1</v>
      </c>
      <c r="H322" s="44">
        <v>38500</v>
      </c>
      <c r="I322" s="44">
        <f>H322*G322</f>
        <v>38500</v>
      </c>
    </row>
    <row r="323" s="52" customFormat="1" spans="1:9">
      <c r="A323" s="35"/>
      <c r="B323" s="36" t="s">
        <v>233</v>
      </c>
      <c r="C323" s="38">
        <v>43910</v>
      </c>
      <c r="D323" s="42" t="s">
        <v>244</v>
      </c>
      <c r="E323" s="43" t="s">
        <v>27</v>
      </c>
      <c r="F323" s="36" t="s">
        <v>164</v>
      </c>
      <c r="G323" s="35">
        <v>1</v>
      </c>
      <c r="H323" s="44">
        <v>10000</v>
      </c>
      <c r="I323" s="44">
        <f t="shared" ref="I323:I334" si="34">H323*G323</f>
        <v>10000</v>
      </c>
    </row>
    <row r="324" s="52" customFormat="1" spans="1:9">
      <c r="A324" s="35"/>
      <c r="B324" s="36" t="s">
        <v>233</v>
      </c>
      <c r="C324" s="38">
        <v>43910</v>
      </c>
      <c r="D324" s="42" t="s">
        <v>244</v>
      </c>
      <c r="E324" s="43" t="s">
        <v>27</v>
      </c>
      <c r="F324" s="36" t="s">
        <v>38</v>
      </c>
      <c r="G324" s="35">
        <v>1</v>
      </c>
      <c r="H324" s="44">
        <v>10000</v>
      </c>
      <c r="I324" s="44">
        <f t="shared" si="34"/>
        <v>10000</v>
      </c>
    </row>
    <row r="325" s="52" customFormat="1" spans="1:9">
      <c r="A325" s="35"/>
      <c r="B325" s="36" t="s">
        <v>233</v>
      </c>
      <c r="C325" s="38">
        <v>43910</v>
      </c>
      <c r="D325" s="42" t="s">
        <v>244</v>
      </c>
      <c r="E325" s="43" t="s">
        <v>27</v>
      </c>
      <c r="F325" s="36" t="s">
        <v>39</v>
      </c>
      <c r="G325" s="35">
        <v>1</v>
      </c>
      <c r="H325" s="44">
        <v>5000</v>
      </c>
      <c r="I325" s="44">
        <f t="shared" si="34"/>
        <v>5000</v>
      </c>
    </row>
    <row r="326" s="52" customFormat="1" spans="1:9">
      <c r="A326" s="35"/>
      <c r="B326" s="36" t="s">
        <v>233</v>
      </c>
      <c r="C326" s="38">
        <v>43910</v>
      </c>
      <c r="D326" s="42" t="s">
        <v>244</v>
      </c>
      <c r="E326" s="43" t="s">
        <v>27</v>
      </c>
      <c r="F326" s="36" t="s">
        <v>166</v>
      </c>
      <c r="G326" s="35">
        <v>1</v>
      </c>
      <c r="H326" s="44">
        <v>30000</v>
      </c>
      <c r="I326" s="44">
        <f t="shared" si="34"/>
        <v>30000</v>
      </c>
    </row>
    <row r="327" s="52" customFormat="1" spans="1:9">
      <c r="A327" s="35"/>
      <c r="B327" s="56"/>
      <c r="C327" s="57"/>
      <c r="D327" s="42"/>
      <c r="E327" s="43"/>
      <c r="F327" s="36"/>
      <c r="G327" s="35"/>
      <c r="H327" s="44"/>
      <c r="I327" s="44"/>
    </row>
    <row r="328" s="52" customFormat="1" spans="1:9">
      <c r="A328" s="35">
        <v>41</v>
      </c>
      <c r="B328" s="36" t="s">
        <v>233</v>
      </c>
      <c r="C328" s="38">
        <v>43910</v>
      </c>
      <c r="D328" s="42" t="s">
        <v>245</v>
      </c>
      <c r="E328" s="43" t="s">
        <v>27</v>
      </c>
      <c r="F328" s="36" t="s">
        <v>14</v>
      </c>
      <c r="G328" s="35">
        <v>1</v>
      </c>
      <c r="H328" s="44">
        <v>38500</v>
      </c>
      <c r="I328" s="44">
        <f t="shared" si="34"/>
        <v>38500</v>
      </c>
    </row>
    <row r="329" s="52" customFormat="1" spans="1:9">
      <c r="A329" s="35"/>
      <c r="B329" s="36" t="s">
        <v>233</v>
      </c>
      <c r="C329" s="38">
        <v>43910</v>
      </c>
      <c r="D329" s="42" t="s">
        <v>245</v>
      </c>
      <c r="E329" s="43" t="s">
        <v>27</v>
      </c>
      <c r="F329" s="36" t="s">
        <v>164</v>
      </c>
      <c r="G329" s="35">
        <v>1</v>
      </c>
      <c r="H329" s="44">
        <v>10000</v>
      </c>
      <c r="I329" s="44">
        <f t="shared" si="34"/>
        <v>10000</v>
      </c>
    </row>
    <row r="330" s="52" customFormat="1" spans="1:9">
      <c r="A330" s="35"/>
      <c r="B330" s="36" t="s">
        <v>233</v>
      </c>
      <c r="C330" s="38">
        <v>43910</v>
      </c>
      <c r="D330" s="42" t="s">
        <v>245</v>
      </c>
      <c r="E330" s="43" t="s">
        <v>27</v>
      </c>
      <c r="F330" s="36" t="s">
        <v>18</v>
      </c>
      <c r="G330" s="35">
        <v>1</v>
      </c>
      <c r="H330" s="44">
        <v>68000</v>
      </c>
      <c r="I330" s="44">
        <f t="shared" si="34"/>
        <v>68000</v>
      </c>
    </row>
    <row r="331" s="52" customFormat="1" spans="1:9">
      <c r="A331" s="35"/>
      <c r="B331" s="36" t="s">
        <v>233</v>
      </c>
      <c r="C331" s="38">
        <v>43910</v>
      </c>
      <c r="D331" s="42" t="s">
        <v>245</v>
      </c>
      <c r="E331" s="43" t="s">
        <v>27</v>
      </c>
      <c r="F331" s="36" t="s">
        <v>38</v>
      </c>
      <c r="G331" s="35">
        <v>1</v>
      </c>
      <c r="H331" s="44">
        <v>10000</v>
      </c>
      <c r="I331" s="44">
        <f t="shared" si="34"/>
        <v>10000</v>
      </c>
    </row>
    <row r="332" s="52" customFormat="1" spans="1:9">
      <c r="A332" s="35"/>
      <c r="B332" s="36" t="s">
        <v>233</v>
      </c>
      <c r="C332" s="38">
        <v>43910</v>
      </c>
      <c r="D332" s="42" t="s">
        <v>245</v>
      </c>
      <c r="E332" s="43" t="s">
        <v>27</v>
      </c>
      <c r="F332" s="36" t="s">
        <v>39</v>
      </c>
      <c r="G332" s="35">
        <v>1</v>
      </c>
      <c r="H332" s="44">
        <v>5000</v>
      </c>
      <c r="I332" s="44">
        <f t="shared" si="34"/>
        <v>5000</v>
      </c>
    </row>
    <row r="333" s="52" customFormat="1" spans="1:9">
      <c r="A333" s="35"/>
      <c r="B333" s="36" t="s">
        <v>233</v>
      </c>
      <c r="C333" s="38">
        <v>43910</v>
      </c>
      <c r="D333" s="42" t="s">
        <v>245</v>
      </c>
      <c r="E333" s="43" t="s">
        <v>27</v>
      </c>
      <c r="F333" s="36" t="s">
        <v>166</v>
      </c>
      <c r="G333" s="35">
        <v>1</v>
      </c>
      <c r="H333" s="44">
        <v>40000</v>
      </c>
      <c r="I333" s="44">
        <f t="shared" si="34"/>
        <v>40000</v>
      </c>
    </row>
    <row r="334" s="52" customFormat="1" spans="1:9">
      <c r="A334" s="35"/>
      <c r="B334" s="56"/>
      <c r="C334" s="57"/>
      <c r="D334" s="42"/>
      <c r="E334" s="43"/>
      <c r="F334" s="36"/>
      <c r="G334" s="35"/>
      <c r="H334" s="44"/>
      <c r="I334" s="44"/>
    </row>
    <row r="335" s="52" customFormat="1" spans="1:9">
      <c r="A335" s="35">
        <v>42</v>
      </c>
      <c r="B335" s="36" t="s">
        <v>233</v>
      </c>
      <c r="C335" s="38">
        <v>43910</v>
      </c>
      <c r="D335" s="42" t="s">
        <v>246</v>
      </c>
      <c r="E335" s="43" t="s">
        <v>27</v>
      </c>
      <c r="F335" s="36" t="s">
        <v>14</v>
      </c>
      <c r="G335" s="35">
        <v>1</v>
      </c>
      <c r="H335" s="44">
        <v>38500</v>
      </c>
      <c r="I335" s="44">
        <f t="shared" ref="I335:I341" si="35">H335*G335</f>
        <v>38500</v>
      </c>
    </row>
    <row r="336" s="52" customFormat="1" spans="1:9">
      <c r="A336" s="35"/>
      <c r="B336" s="36" t="s">
        <v>233</v>
      </c>
      <c r="C336" s="38">
        <v>43910</v>
      </c>
      <c r="D336" s="42" t="s">
        <v>246</v>
      </c>
      <c r="E336" s="43" t="s">
        <v>27</v>
      </c>
      <c r="F336" s="36" t="s">
        <v>187</v>
      </c>
      <c r="G336" s="35">
        <v>1</v>
      </c>
      <c r="H336" s="44">
        <v>177000</v>
      </c>
      <c r="I336" s="44">
        <f t="shared" si="35"/>
        <v>177000</v>
      </c>
    </row>
    <row r="337" s="52" customFormat="1" spans="1:9">
      <c r="A337" s="35"/>
      <c r="B337" s="36" t="s">
        <v>233</v>
      </c>
      <c r="C337" s="38">
        <v>43910</v>
      </c>
      <c r="D337" s="42" t="s">
        <v>246</v>
      </c>
      <c r="E337" s="43" t="s">
        <v>27</v>
      </c>
      <c r="F337" s="36" t="s">
        <v>164</v>
      </c>
      <c r="G337" s="35">
        <v>1</v>
      </c>
      <c r="H337" s="44">
        <v>10000</v>
      </c>
      <c r="I337" s="44">
        <f t="shared" si="35"/>
        <v>10000</v>
      </c>
    </row>
    <row r="338" s="52" customFormat="1" spans="1:9">
      <c r="A338" s="35"/>
      <c r="B338" s="36" t="s">
        <v>233</v>
      </c>
      <c r="C338" s="38">
        <v>43910</v>
      </c>
      <c r="D338" s="42" t="s">
        <v>246</v>
      </c>
      <c r="E338" s="43" t="s">
        <v>27</v>
      </c>
      <c r="F338" s="36" t="s">
        <v>38</v>
      </c>
      <c r="G338" s="35">
        <v>1</v>
      </c>
      <c r="H338" s="44">
        <v>10000</v>
      </c>
      <c r="I338" s="44">
        <f t="shared" si="35"/>
        <v>10000</v>
      </c>
    </row>
    <row r="339" s="52" customFormat="1" spans="1:9">
      <c r="A339" s="35"/>
      <c r="B339" s="36" t="s">
        <v>233</v>
      </c>
      <c r="C339" s="38">
        <v>43910</v>
      </c>
      <c r="D339" s="42" t="s">
        <v>246</v>
      </c>
      <c r="E339" s="43" t="s">
        <v>27</v>
      </c>
      <c r="F339" s="36" t="s">
        <v>132</v>
      </c>
      <c r="G339" s="35">
        <v>2</v>
      </c>
      <c r="H339" s="44">
        <v>2500</v>
      </c>
      <c r="I339" s="44">
        <f t="shared" si="35"/>
        <v>5000</v>
      </c>
    </row>
    <row r="340" s="52" customFormat="1" spans="1:9">
      <c r="A340" s="35"/>
      <c r="B340" s="36" t="s">
        <v>233</v>
      </c>
      <c r="C340" s="38">
        <v>43910</v>
      </c>
      <c r="D340" s="42" t="s">
        <v>246</v>
      </c>
      <c r="E340" s="43" t="s">
        <v>27</v>
      </c>
      <c r="F340" s="36" t="s">
        <v>39</v>
      </c>
      <c r="G340" s="35">
        <v>1</v>
      </c>
      <c r="H340" s="44">
        <v>5000</v>
      </c>
      <c r="I340" s="44">
        <f t="shared" si="35"/>
        <v>5000</v>
      </c>
    </row>
    <row r="341" s="52" customFormat="1" spans="1:9">
      <c r="A341" s="35"/>
      <c r="B341" s="36" t="s">
        <v>233</v>
      </c>
      <c r="C341" s="38">
        <v>43910</v>
      </c>
      <c r="D341" s="42" t="s">
        <v>246</v>
      </c>
      <c r="E341" s="43" t="s">
        <v>27</v>
      </c>
      <c r="F341" s="36" t="s">
        <v>166</v>
      </c>
      <c r="G341" s="35">
        <v>1</v>
      </c>
      <c r="H341" s="44">
        <v>40000</v>
      </c>
      <c r="I341" s="44">
        <f t="shared" si="35"/>
        <v>40000</v>
      </c>
    </row>
    <row r="342" s="52" customFormat="1" spans="1:9">
      <c r="A342" s="35"/>
      <c r="B342" s="56"/>
      <c r="C342" s="57"/>
      <c r="D342" s="42"/>
      <c r="E342" s="43"/>
      <c r="F342" s="36"/>
      <c r="G342" s="35"/>
      <c r="H342" s="44"/>
      <c r="I342" s="44"/>
    </row>
    <row r="343" s="52" customFormat="1" spans="1:9">
      <c r="A343" s="35">
        <v>43</v>
      </c>
      <c r="B343" s="36" t="s">
        <v>233</v>
      </c>
      <c r="C343" s="38">
        <v>43910</v>
      </c>
      <c r="D343" s="42" t="s">
        <v>247</v>
      </c>
      <c r="E343" s="43" t="s">
        <v>169</v>
      </c>
      <c r="F343" s="36" t="s">
        <v>14</v>
      </c>
      <c r="G343" s="35">
        <v>1</v>
      </c>
      <c r="H343" s="44">
        <v>38500</v>
      </c>
      <c r="I343" s="44">
        <f t="shared" ref="I343:I351" si="36">H343*G343</f>
        <v>38500</v>
      </c>
    </row>
    <row r="344" s="52" customFormat="1" spans="1:9">
      <c r="A344" s="35"/>
      <c r="B344" s="36" t="s">
        <v>233</v>
      </c>
      <c r="C344" s="38">
        <v>43910</v>
      </c>
      <c r="D344" s="42" t="s">
        <v>247</v>
      </c>
      <c r="E344" s="43" t="s">
        <v>169</v>
      </c>
      <c r="F344" s="36" t="s">
        <v>15</v>
      </c>
      <c r="G344" s="35">
        <v>1</v>
      </c>
      <c r="H344" s="44">
        <v>15000</v>
      </c>
      <c r="I344" s="44">
        <f t="shared" si="36"/>
        <v>15000</v>
      </c>
    </row>
    <row r="345" s="52" customFormat="1" spans="1:9">
      <c r="A345" s="35"/>
      <c r="B345" s="36" t="s">
        <v>233</v>
      </c>
      <c r="C345" s="38">
        <v>43910</v>
      </c>
      <c r="D345" s="42" t="s">
        <v>247</v>
      </c>
      <c r="E345" s="43" t="s">
        <v>169</v>
      </c>
      <c r="F345" s="36" t="s">
        <v>195</v>
      </c>
      <c r="G345" s="35">
        <v>1</v>
      </c>
      <c r="H345" s="44">
        <v>41000</v>
      </c>
      <c r="I345" s="44">
        <f t="shared" si="36"/>
        <v>41000</v>
      </c>
    </row>
    <row r="346" s="52" customFormat="1" spans="1:9">
      <c r="A346" s="35"/>
      <c r="B346" s="36" t="s">
        <v>233</v>
      </c>
      <c r="C346" s="38">
        <v>43910</v>
      </c>
      <c r="D346" s="42" t="s">
        <v>247</v>
      </c>
      <c r="E346" s="43" t="s">
        <v>169</v>
      </c>
      <c r="F346" s="36" t="s">
        <v>196</v>
      </c>
      <c r="G346" s="35">
        <v>1</v>
      </c>
      <c r="H346" s="44">
        <v>38000</v>
      </c>
      <c r="I346" s="44">
        <f t="shared" si="36"/>
        <v>38000</v>
      </c>
    </row>
    <row r="347" s="52" customFormat="1" spans="1:9">
      <c r="A347" s="35"/>
      <c r="B347" s="36" t="s">
        <v>233</v>
      </c>
      <c r="C347" s="38">
        <v>43910</v>
      </c>
      <c r="D347" s="42" t="s">
        <v>247</v>
      </c>
      <c r="E347" s="43" t="s">
        <v>169</v>
      </c>
      <c r="F347" s="36" t="s">
        <v>29</v>
      </c>
      <c r="G347" s="35">
        <v>2</v>
      </c>
      <c r="H347" s="44">
        <v>21000</v>
      </c>
      <c r="I347" s="44">
        <f t="shared" si="36"/>
        <v>42000</v>
      </c>
    </row>
    <row r="348" s="52" customFormat="1" spans="1:9">
      <c r="A348" s="35"/>
      <c r="B348" s="36" t="s">
        <v>233</v>
      </c>
      <c r="C348" s="38">
        <v>43910</v>
      </c>
      <c r="D348" s="42" t="s">
        <v>247</v>
      </c>
      <c r="E348" s="43" t="s">
        <v>169</v>
      </c>
      <c r="F348" s="36" t="s">
        <v>164</v>
      </c>
      <c r="G348" s="35">
        <v>1</v>
      </c>
      <c r="H348" s="44">
        <v>10000</v>
      </c>
      <c r="I348" s="44">
        <f t="shared" si="36"/>
        <v>10000</v>
      </c>
    </row>
    <row r="349" s="52" customFormat="1" spans="1:9">
      <c r="A349" s="35"/>
      <c r="B349" s="36" t="s">
        <v>233</v>
      </c>
      <c r="C349" s="38">
        <v>43910</v>
      </c>
      <c r="D349" s="42" t="s">
        <v>247</v>
      </c>
      <c r="E349" s="43" t="s">
        <v>169</v>
      </c>
      <c r="F349" s="36" t="s">
        <v>202</v>
      </c>
      <c r="G349" s="35">
        <v>2</v>
      </c>
      <c r="H349" s="44">
        <v>28000</v>
      </c>
      <c r="I349" s="44">
        <f t="shared" si="36"/>
        <v>56000</v>
      </c>
    </row>
    <row r="350" s="52" customFormat="1" spans="1:9">
      <c r="A350" s="35"/>
      <c r="B350" s="36" t="s">
        <v>233</v>
      </c>
      <c r="C350" s="38">
        <v>43910</v>
      </c>
      <c r="D350" s="42" t="s">
        <v>247</v>
      </c>
      <c r="E350" s="43" t="s">
        <v>169</v>
      </c>
      <c r="F350" s="36" t="s">
        <v>38</v>
      </c>
      <c r="G350" s="35">
        <v>1</v>
      </c>
      <c r="H350" s="44">
        <v>10000</v>
      </c>
      <c r="I350" s="44">
        <f t="shared" si="36"/>
        <v>10000</v>
      </c>
    </row>
    <row r="351" s="52" customFormat="1" spans="1:9">
      <c r="A351" s="35"/>
      <c r="B351" s="36" t="s">
        <v>233</v>
      </c>
      <c r="C351" s="38">
        <v>43910</v>
      </c>
      <c r="D351" s="42" t="s">
        <v>247</v>
      </c>
      <c r="E351" s="43" t="s">
        <v>169</v>
      </c>
      <c r="F351" s="36" t="s">
        <v>166</v>
      </c>
      <c r="G351" s="35">
        <v>1</v>
      </c>
      <c r="H351" s="44">
        <v>85000</v>
      </c>
      <c r="I351" s="44">
        <f t="shared" si="36"/>
        <v>85000</v>
      </c>
    </row>
    <row r="352" s="52" customFormat="1" spans="1:9">
      <c r="A352" s="35"/>
      <c r="B352" s="56"/>
      <c r="C352" s="57"/>
      <c r="D352" s="42"/>
      <c r="E352" s="43"/>
      <c r="F352" s="36"/>
      <c r="G352" s="35"/>
      <c r="H352" s="44"/>
      <c r="I352" s="44"/>
    </row>
    <row r="353" s="52" customFormat="1" spans="1:9">
      <c r="A353" s="35">
        <v>44</v>
      </c>
      <c r="B353" s="36" t="s">
        <v>233</v>
      </c>
      <c r="C353" s="38">
        <v>43910</v>
      </c>
      <c r="D353" s="42" t="s">
        <v>248</v>
      </c>
      <c r="E353" s="43" t="s">
        <v>102</v>
      </c>
      <c r="F353" s="36" t="s">
        <v>14</v>
      </c>
      <c r="G353" s="35">
        <v>1</v>
      </c>
      <c r="H353" s="44">
        <v>38500</v>
      </c>
      <c r="I353" s="44">
        <f t="shared" ref="I353:I359" si="37">H353*G353</f>
        <v>38500</v>
      </c>
    </row>
    <row r="354" s="52" customFormat="1" spans="1:9">
      <c r="A354" s="35"/>
      <c r="B354" s="36" t="s">
        <v>233</v>
      </c>
      <c r="C354" s="38">
        <v>43910</v>
      </c>
      <c r="D354" s="42" t="s">
        <v>248</v>
      </c>
      <c r="E354" s="43" t="s">
        <v>102</v>
      </c>
      <c r="F354" s="36" t="s">
        <v>25</v>
      </c>
      <c r="G354" s="35">
        <v>1</v>
      </c>
      <c r="H354" s="44">
        <v>11500</v>
      </c>
      <c r="I354" s="44">
        <f t="shared" si="37"/>
        <v>11500</v>
      </c>
    </row>
    <row r="355" s="52" customFormat="1" spans="1:9">
      <c r="A355" s="35"/>
      <c r="B355" s="36" t="s">
        <v>233</v>
      </c>
      <c r="C355" s="38">
        <v>43910</v>
      </c>
      <c r="D355" s="42" t="s">
        <v>248</v>
      </c>
      <c r="E355" s="43" t="s">
        <v>102</v>
      </c>
      <c r="F355" s="36" t="s">
        <v>29</v>
      </c>
      <c r="G355" s="35">
        <v>1</v>
      </c>
      <c r="H355" s="44">
        <v>21000</v>
      </c>
      <c r="I355" s="44">
        <f t="shared" si="37"/>
        <v>21000</v>
      </c>
    </row>
    <row r="356" s="52" customFormat="1" spans="1:9">
      <c r="A356" s="35"/>
      <c r="B356" s="36" t="s">
        <v>233</v>
      </c>
      <c r="C356" s="38">
        <v>43910</v>
      </c>
      <c r="D356" s="42" t="s">
        <v>248</v>
      </c>
      <c r="E356" s="43" t="s">
        <v>102</v>
      </c>
      <c r="F356" s="36" t="s">
        <v>164</v>
      </c>
      <c r="G356" s="35">
        <v>1</v>
      </c>
      <c r="H356" s="44">
        <v>10000</v>
      </c>
      <c r="I356" s="44">
        <f t="shared" si="37"/>
        <v>10000</v>
      </c>
    </row>
    <row r="357" s="52" customFormat="1" spans="1:9">
      <c r="A357" s="35"/>
      <c r="B357" s="36" t="s">
        <v>233</v>
      </c>
      <c r="C357" s="38">
        <v>43910</v>
      </c>
      <c r="D357" s="42" t="s">
        <v>248</v>
      </c>
      <c r="E357" s="43" t="s">
        <v>102</v>
      </c>
      <c r="F357" s="36" t="s">
        <v>39</v>
      </c>
      <c r="G357" s="35">
        <v>1</v>
      </c>
      <c r="H357" s="44">
        <v>5000</v>
      </c>
      <c r="I357" s="44">
        <f t="shared" si="37"/>
        <v>5000</v>
      </c>
    </row>
    <row r="358" s="52" customFormat="1" spans="1:9">
      <c r="A358" s="35"/>
      <c r="B358" s="36" t="s">
        <v>233</v>
      </c>
      <c r="C358" s="38">
        <v>43910</v>
      </c>
      <c r="D358" s="42" t="s">
        <v>248</v>
      </c>
      <c r="E358" s="43" t="s">
        <v>102</v>
      </c>
      <c r="F358" s="36" t="s">
        <v>132</v>
      </c>
      <c r="G358" s="35">
        <v>4</v>
      </c>
      <c r="H358" s="44">
        <v>2500</v>
      </c>
      <c r="I358" s="44">
        <f t="shared" si="37"/>
        <v>10000</v>
      </c>
    </row>
    <row r="359" s="52" customFormat="1" spans="1:9">
      <c r="A359" s="35"/>
      <c r="B359" s="36" t="s">
        <v>233</v>
      </c>
      <c r="C359" s="38">
        <v>43910</v>
      </c>
      <c r="D359" s="42" t="s">
        <v>248</v>
      </c>
      <c r="E359" s="43" t="s">
        <v>102</v>
      </c>
      <c r="F359" s="36" t="s">
        <v>166</v>
      </c>
      <c r="G359" s="35">
        <v>1</v>
      </c>
      <c r="H359" s="44">
        <v>40000</v>
      </c>
      <c r="I359" s="44">
        <f t="shared" si="37"/>
        <v>40000</v>
      </c>
    </row>
    <row r="360" s="52" customFormat="1" spans="1:9">
      <c r="A360" s="35"/>
      <c r="B360" s="56"/>
      <c r="C360" s="57"/>
      <c r="D360" s="42"/>
      <c r="E360" s="43"/>
      <c r="F360" s="36"/>
      <c r="G360" s="35"/>
      <c r="H360" s="44"/>
      <c r="I360" s="44"/>
    </row>
    <row r="361" s="52" customFormat="1" spans="1:9">
      <c r="A361" s="35">
        <v>45</v>
      </c>
      <c r="B361" s="36" t="s">
        <v>233</v>
      </c>
      <c r="C361" s="38">
        <v>43910</v>
      </c>
      <c r="D361" s="42" t="s">
        <v>249</v>
      </c>
      <c r="E361" s="43" t="s">
        <v>13</v>
      </c>
      <c r="F361" s="36" t="s">
        <v>14</v>
      </c>
      <c r="G361" s="35">
        <v>1</v>
      </c>
      <c r="H361" s="44">
        <v>38500</v>
      </c>
      <c r="I361" s="44">
        <f t="shared" ref="I361:I369" si="38">H361*G361</f>
        <v>38500</v>
      </c>
    </row>
    <row r="362" s="52" customFormat="1" spans="1:9">
      <c r="A362" s="35"/>
      <c r="B362" s="36" t="s">
        <v>233</v>
      </c>
      <c r="C362" s="38">
        <v>43910</v>
      </c>
      <c r="D362" s="42" t="s">
        <v>249</v>
      </c>
      <c r="E362" s="43" t="s">
        <v>13</v>
      </c>
      <c r="F362" s="36" t="s">
        <v>196</v>
      </c>
      <c r="G362" s="35">
        <v>1</v>
      </c>
      <c r="H362" s="44">
        <v>38000</v>
      </c>
      <c r="I362" s="44">
        <f t="shared" si="38"/>
        <v>38000</v>
      </c>
    </row>
    <row r="363" s="52" customFormat="1" spans="1:9">
      <c r="A363" s="35"/>
      <c r="B363" s="36" t="s">
        <v>233</v>
      </c>
      <c r="C363" s="38">
        <v>43910</v>
      </c>
      <c r="D363" s="42" t="s">
        <v>249</v>
      </c>
      <c r="E363" s="43" t="s">
        <v>13</v>
      </c>
      <c r="F363" s="36" t="s">
        <v>227</v>
      </c>
      <c r="G363" s="35">
        <v>1</v>
      </c>
      <c r="H363" s="44">
        <v>22000</v>
      </c>
      <c r="I363" s="44">
        <f t="shared" si="38"/>
        <v>22000</v>
      </c>
    </row>
    <row r="364" s="52" customFormat="1" spans="1:9">
      <c r="A364" s="35"/>
      <c r="B364" s="36" t="s">
        <v>233</v>
      </c>
      <c r="C364" s="38">
        <v>43910</v>
      </c>
      <c r="D364" s="42" t="s">
        <v>249</v>
      </c>
      <c r="E364" s="43" t="s">
        <v>13</v>
      </c>
      <c r="F364" s="36" t="s">
        <v>188</v>
      </c>
      <c r="G364" s="35">
        <v>1</v>
      </c>
      <c r="H364" s="44">
        <v>205000</v>
      </c>
      <c r="I364" s="44">
        <f t="shared" si="38"/>
        <v>205000</v>
      </c>
    </row>
    <row r="365" s="52" customFormat="1" spans="1:9">
      <c r="A365" s="35"/>
      <c r="B365" s="36" t="s">
        <v>233</v>
      </c>
      <c r="C365" s="38">
        <v>43910</v>
      </c>
      <c r="D365" s="42" t="s">
        <v>249</v>
      </c>
      <c r="E365" s="43" t="s">
        <v>13</v>
      </c>
      <c r="F365" s="36" t="s">
        <v>164</v>
      </c>
      <c r="G365" s="35">
        <v>1</v>
      </c>
      <c r="H365" s="44">
        <v>10000</v>
      </c>
      <c r="I365" s="44">
        <f t="shared" si="38"/>
        <v>10000</v>
      </c>
    </row>
    <row r="366" s="52" customFormat="1" spans="1:9">
      <c r="A366" s="35"/>
      <c r="B366" s="36" t="s">
        <v>233</v>
      </c>
      <c r="C366" s="38">
        <v>43910</v>
      </c>
      <c r="D366" s="42" t="s">
        <v>249</v>
      </c>
      <c r="E366" s="43" t="s">
        <v>13</v>
      </c>
      <c r="F366" s="36" t="s">
        <v>18</v>
      </c>
      <c r="G366" s="35">
        <v>1</v>
      </c>
      <c r="H366" s="44">
        <v>68000</v>
      </c>
      <c r="I366" s="44">
        <f t="shared" si="38"/>
        <v>68000</v>
      </c>
    </row>
    <row r="367" s="52" customFormat="1" spans="1:9">
      <c r="A367" s="35"/>
      <c r="B367" s="36" t="s">
        <v>233</v>
      </c>
      <c r="C367" s="38">
        <v>43910</v>
      </c>
      <c r="D367" s="42" t="s">
        <v>249</v>
      </c>
      <c r="E367" s="43" t="s">
        <v>13</v>
      </c>
      <c r="F367" s="36" t="s">
        <v>104</v>
      </c>
      <c r="G367" s="35">
        <v>1</v>
      </c>
      <c r="H367" s="44">
        <v>211000</v>
      </c>
      <c r="I367" s="44">
        <f t="shared" si="38"/>
        <v>211000</v>
      </c>
    </row>
    <row r="368" s="52" customFormat="1" spans="1:9">
      <c r="A368" s="35"/>
      <c r="B368" s="36" t="s">
        <v>233</v>
      </c>
      <c r="C368" s="38">
        <v>43910</v>
      </c>
      <c r="D368" s="42" t="s">
        <v>249</v>
      </c>
      <c r="E368" s="43" t="s">
        <v>13</v>
      </c>
      <c r="F368" s="36" t="s">
        <v>38</v>
      </c>
      <c r="G368" s="35">
        <v>1</v>
      </c>
      <c r="H368" s="44">
        <v>10000</v>
      </c>
      <c r="I368" s="44">
        <f t="shared" si="38"/>
        <v>10000</v>
      </c>
    </row>
    <row r="369" s="52" customFormat="1" spans="1:9">
      <c r="A369" s="35"/>
      <c r="B369" s="36" t="s">
        <v>233</v>
      </c>
      <c r="C369" s="38">
        <v>43910</v>
      </c>
      <c r="D369" s="42" t="s">
        <v>249</v>
      </c>
      <c r="E369" s="43" t="s">
        <v>13</v>
      </c>
      <c r="F369" s="36" t="s">
        <v>166</v>
      </c>
      <c r="G369" s="35">
        <v>1</v>
      </c>
      <c r="H369" s="44">
        <v>70000</v>
      </c>
      <c r="I369" s="44">
        <f t="shared" si="38"/>
        <v>70000</v>
      </c>
    </row>
    <row r="370" s="52" customFormat="1" spans="1:9">
      <c r="A370" s="35"/>
      <c r="B370" s="56"/>
      <c r="C370" s="57"/>
      <c r="D370" s="42"/>
      <c r="E370" s="43"/>
      <c r="F370" s="36"/>
      <c r="G370" s="35"/>
      <c r="H370" s="44"/>
      <c r="I370" s="44"/>
    </row>
    <row r="371" s="52" customFormat="1" spans="1:9">
      <c r="A371" s="35">
        <v>46</v>
      </c>
      <c r="B371" s="36" t="s">
        <v>250</v>
      </c>
      <c r="C371" s="38">
        <v>43917</v>
      </c>
      <c r="D371" s="42" t="s">
        <v>251</v>
      </c>
      <c r="E371" s="43" t="s">
        <v>102</v>
      </c>
      <c r="F371" s="36" t="s">
        <v>14</v>
      </c>
      <c r="G371" s="35">
        <v>1</v>
      </c>
      <c r="H371" s="44">
        <v>38500</v>
      </c>
      <c r="I371" s="44">
        <f t="shared" ref="I371:I379" si="39">H371*G371</f>
        <v>38500</v>
      </c>
    </row>
    <row r="372" s="52" customFormat="1" spans="1:9">
      <c r="A372" s="35"/>
      <c r="B372" s="36" t="s">
        <v>250</v>
      </c>
      <c r="C372" s="38">
        <v>43917</v>
      </c>
      <c r="D372" s="42" t="s">
        <v>251</v>
      </c>
      <c r="E372" s="43" t="s">
        <v>102</v>
      </c>
      <c r="F372" s="36" t="s">
        <v>93</v>
      </c>
      <c r="G372" s="35">
        <v>1</v>
      </c>
      <c r="H372" s="44">
        <v>25000</v>
      </c>
      <c r="I372" s="44">
        <f t="shared" si="39"/>
        <v>25000</v>
      </c>
    </row>
    <row r="373" s="52" customFormat="1" spans="1:9">
      <c r="A373" s="35"/>
      <c r="B373" s="36" t="s">
        <v>250</v>
      </c>
      <c r="C373" s="38">
        <v>43917</v>
      </c>
      <c r="D373" s="42" t="s">
        <v>251</v>
      </c>
      <c r="E373" s="43" t="s">
        <v>102</v>
      </c>
      <c r="F373" s="36" t="s">
        <v>195</v>
      </c>
      <c r="G373" s="35">
        <v>1</v>
      </c>
      <c r="H373" s="44">
        <v>46000</v>
      </c>
      <c r="I373" s="44">
        <f t="shared" si="39"/>
        <v>46000</v>
      </c>
    </row>
    <row r="374" s="52" customFormat="1" spans="1:9">
      <c r="A374" s="35"/>
      <c r="B374" s="36" t="s">
        <v>250</v>
      </c>
      <c r="C374" s="38">
        <v>43917</v>
      </c>
      <c r="D374" s="42" t="s">
        <v>251</v>
      </c>
      <c r="E374" s="43" t="s">
        <v>102</v>
      </c>
      <c r="F374" s="36" t="s">
        <v>196</v>
      </c>
      <c r="G374" s="35">
        <v>1</v>
      </c>
      <c r="H374" s="44">
        <v>43000</v>
      </c>
      <c r="I374" s="44">
        <f t="shared" si="39"/>
        <v>43000</v>
      </c>
    </row>
    <row r="375" s="52" customFormat="1" spans="1:9">
      <c r="A375" s="35"/>
      <c r="B375" s="36" t="s">
        <v>250</v>
      </c>
      <c r="C375" s="38">
        <v>43917</v>
      </c>
      <c r="D375" s="42" t="s">
        <v>251</v>
      </c>
      <c r="E375" s="43" t="s">
        <v>102</v>
      </c>
      <c r="F375" s="36" t="s">
        <v>227</v>
      </c>
      <c r="G375" s="35">
        <v>1</v>
      </c>
      <c r="H375" s="44">
        <v>22000</v>
      </c>
      <c r="I375" s="44">
        <f t="shared" si="39"/>
        <v>22000</v>
      </c>
    </row>
    <row r="376" s="52" customFormat="1" spans="1:9">
      <c r="A376" s="35"/>
      <c r="B376" s="36" t="s">
        <v>250</v>
      </c>
      <c r="C376" s="38">
        <v>43917</v>
      </c>
      <c r="D376" s="42" t="s">
        <v>251</v>
      </c>
      <c r="E376" s="43" t="s">
        <v>102</v>
      </c>
      <c r="F376" s="36" t="s">
        <v>164</v>
      </c>
      <c r="G376" s="35">
        <v>1</v>
      </c>
      <c r="H376" s="44">
        <v>10000</v>
      </c>
      <c r="I376" s="44">
        <f t="shared" si="39"/>
        <v>10000</v>
      </c>
    </row>
    <row r="377" s="52" customFormat="1" spans="1:9">
      <c r="A377" s="35"/>
      <c r="B377" s="36" t="s">
        <v>250</v>
      </c>
      <c r="C377" s="38">
        <v>43917</v>
      </c>
      <c r="D377" s="42" t="s">
        <v>251</v>
      </c>
      <c r="E377" s="43" t="s">
        <v>102</v>
      </c>
      <c r="F377" s="36" t="s">
        <v>25</v>
      </c>
      <c r="G377" s="35">
        <v>1</v>
      </c>
      <c r="H377" s="44">
        <v>11500</v>
      </c>
      <c r="I377" s="44">
        <f t="shared" si="39"/>
        <v>11500</v>
      </c>
    </row>
    <row r="378" s="52" customFormat="1" spans="1:9">
      <c r="A378" s="35"/>
      <c r="B378" s="36" t="s">
        <v>250</v>
      </c>
      <c r="C378" s="38">
        <v>43917</v>
      </c>
      <c r="D378" s="42" t="s">
        <v>251</v>
      </c>
      <c r="E378" s="43" t="s">
        <v>102</v>
      </c>
      <c r="F378" s="36" t="s">
        <v>180</v>
      </c>
      <c r="G378" s="35">
        <v>1</v>
      </c>
      <c r="H378" s="44">
        <v>57000</v>
      </c>
      <c r="I378" s="44">
        <f t="shared" si="39"/>
        <v>57000</v>
      </c>
    </row>
    <row r="379" s="52" customFormat="1" spans="1:9">
      <c r="A379" s="35"/>
      <c r="B379" s="36" t="s">
        <v>250</v>
      </c>
      <c r="C379" s="38">
        <v>43917</v>
      </c>
      <c r="D379" s="42" t="s">
        <v>251</v>
      </c>
      <c r="E379" s="43" t="s">
        <v>102</v>
      </c>
      <c r="F379" s="36" t="s">
        <v>166</v>
      </c>
      <c r="G379" s="35">
        <v>1</v>
      </c>
      <c r="H379" s="44">
        <v>60000</v>
      </c>
      <c r="I379" s="44">
        <f t="shared" si="39"/>
        <v>60000</v>
      </c>
    </row>
    <row r="380" s="52" customFormat="1" spans="1:9">
      <c r="A380" s="35"/>
      <c r="B380" s="56"/>
      <c r="C380" s="57"/>
      <c r="D380" s="42"/>
      <c r="E380" s="43"/>
      <c r="F380" s="36"/>
      <c r="G380" s="35"/>
      <c r="H380" s="44"/>
      <c r="I380" s="44"/>
    </row>
    <row r="381" s="52" customFormat="1" spans="1:9">
      <c r="A381" s="35">
        <v>47</v>
      </c>
      <c r="B381" s="36" t="s">
        <v>250</v>
      </c>
      <c r="C381" s="38">
        <v>43917</v>
      </c>
      <c r="D381" s="42" t="s">
        <v>252</v>
      </c>
      <c r="E381" s="43" t="s">
        <v>102</v>
      </c>
      <c r="F381" s="36" t="s">
        <v>14</v>
      </c>
      <c r="G381" s="35">
        <v>1</v>
      </c>
      <c r="H381" s="44">
        <v>38500</v>
      </c>
      <c r="I381" s="44">
        <f t="shared" ref="I381:I389" si="40">H381*G381</f>
        <v>38500</v>
      </c>
    </row>
    <row r="382" s="52" customFormat="1" spans="1:9">
      <c r="A382" s="35"/>
      <c r="B382" s="36" t="s">
        <v>250</v>
      </c>
      <c r="C382" s="38">
        <v>43917</v>
      </c>
      <c r="D382" s="42" t="s">
        <v>252</v>
      </c>
      <c r="E382" s="43" t="s">
        <v>102</v>
      </c>
      <c r="F382" s="36" t="s">
        <v>29</v>
      </c>
      <c r="G382" s="35">
        <v>1</v>
      </c>
      <c r="H382" s="44">
        <v>21000</v>
      </c>
      <c r="I382" s="44">
        <f t="shared" si="40"/>
        <v>21000</v>
      </c>
    </row>
    <row r="383" s="52" customFormat="1" spans="1:9">
      <c r="A383" s="35"/>
      <c r="B383" s="36" t="s">
        <v>250</v>
      </c>
      <c r="C383" s="38">
        <v>43917</v>
      </c>
      <c r="D383" s="42" t="s">
        <v>252</v>
      </c>
      <c r="E383" s="43" t="s">
        <v>102</v>
      </c>
      <c r="F383" s="36" t="s">
        <v>240</v>
      </c>
      <c r="G383" s="35">
        <v>1</v>
      </c>
      <c r="H383" s="44">
        <v>161000</v>
      </c>
      <c r="I383" s="44">
        <f t="shared" si="40"/>
        <v>161000</v>
      </c>
    </row>
    <row r="384" s="52" customFormat="1" spans="1:9">
      <c r="A384" s="35"/>
      <c r="B384" s="36" t="s">
        <v>250</v>
      </c>
      <c r="C384" s="38">
        <v>43917</v>
      </c>
      <c r="D384" s="42" t="s">
        <v>252</v>
      </c>
      <c r="E384" s="43" t="s">
        <v>102</v>
      </c>
      <c r="F384" s="36" t="s">
        <v>253</v>
      </c>
      <c r="G384" s="35">
        <v>1</v>
      </c>
      <c r="H384" s="44">
        <v>170000</v>
      </c>
      <c r="I384" s="44">
        <f t="shared" si="40"/>
        <v>170000</v>
      </c>
    </row>
    <row r="385" s="52" customFormat="1" spans="1:9">
      <c r="A385" s="35"/>
      <c r="B385" s="36" t="s">
        <v>250</v>
      </c>
      <c r="C385" s="38">
        <v>43917</v>
      </c>
      <c r="D385" s="42" t="s">
        <v>252</v>
      </c>
      <c r="E385" s="43" t="s">
        <v>102</v>
      </c>
      <c r="F385" s="36" t="s">
        <v>164</v>
      </c>
      <c r="G385" s="35">
        <v>1</v>
      </c>
      <c r="H385" s="44">
        <v>10000</v>
      </c>
      <c r="I385" s="44">
        <f t="shared" si="40"/>
        <v>10000</v>
      </c>
    </row>
    <row r="386" s="52" customFormat="1" spans="1:9">
      <c r="A386" s="35"/>
      <c r="B386" s="36" t="s">
        <v>250</v>
      </c>
      <c r="C386" s="38">
        <v>43917</v>
      </c>
      <c r="D386" s="42" t="s">
        <v>252</v>
      </c>
      <c r="E386" s="43" t="s">
        <v>102</v>
      </c>
      <c r="F386" s="36" t="s">
        <v>18</v>
      </c>
      <c r="G386" s="35">
        <v>1</v>
      </c>
      <c r="H386" s="44">
        <v>68000</v>
      </c>
      <c r="I386" s="44">
        <f t="shared" si="40"/>
        <v>68000</v>
      </c>
    </row>
    <row r="387" s="52" customFormat="1" spans="1:9">
      <c r="A387" s="35"/>
      <c r="B387" s="36" t="s">
        <v>250</v>
      </c>
      <c r="C387" s="38">
        <v>43917</v>
      </c>
      <c r="D387" s="42" t="s">
        <v>252</v>
      </c>
      <c r="E387" s="43" t="s">
        <v>102</v>
      </c>
      <c r="F387" s="36" t="s">
        <v>25</v>
      </c>
      <c r="G387" s="35">
        <v>1</v>
      </c>
      <c r="H387" s="44">
        <v>11500</v>
      </c>
      <c r="I387" s="44">
        <f t="shared" si="40"/>
        <v>11500</v>
      </c>
    </row>
    <row r="388" s="52" customFormat="1" spans="1:9">
      <c r="A388" s="35"/>
      <c r="B388" s="36" t="s">
        <v>250</v>
      </c>
      <c r="C388" s="38">
        <v>43917</v>
      </c>
      <c r="D388" s="42" t="s">
        <v>252</v>
      </c>
      <c r="E388" s="43" t="s">
        <v>102</v>
      </c>
      <c r="F388" s="36" t="s">
        <v>166</v>
      </c>
      <c r="G388" s="35">
        <v>1</v>
      </c>
      <c r="H388" s="44">
        <v>55000</v>
      </c>
      <c r="I388" s="44">
        <f t="shared" si="40"/>
        <v>55000</v>
      </c>
    </row>
    <row r="389" s="52" customFormat="1" spans="1:9">
      <c r="A389" s="35"/>
      <c r="B389" s="56"/>
      <c r="C389" s="57"/>
      <c r="D389" s="42"/>
      <c r="E389" s="43"/>
      <c r="F389" s="36"/>
      <c r="G389" s="35"/>
      <c r="H389" s="44"/>
      <c r="I389" s="44"/>
    </row>
    <row r="390" s="52" customFormat="1" spans="1:9">
      <c r="A390" s="35">
        <v>48</v>
      </c>
      <c r="B390" s="36" t="s">
        <v>250</v>
      </c>
      <c r="C390" s="38">
        <v>43917</v>
      </c>
      <c r="D390" s="42" t="s">
        <v>254</v>
      </c>
      <c r="E390" s="43" t="s">
        <v>102</v>
      </c>
      <c r="F390" s="36" t="s">
        <v>14</v>
      </c>
      <c r="G390" s="35">
        <v>1</v>
      </c>
      <c r="H390" s="44">
        <v>38500</v>
      </c>
      <c r="I390" s="44">
        <f t="shared" ref="I390:I397" si="41">H390*G390</f>
        <v>38500</v>
      </c>
    </row>
    <row r="391" s="52" customFormat="1" spans="1:9">
      <c r="A391" s="35"/>
      <c r="B391" s="36" t="s">
        <v>250</v>
      </c>
      <c r="C391" s="38">
        <v>43917</v>
      </c>
      <c r="D391" s="42" t="s">
        <v>254</v>
      </c>
      <c r="E391" s="43" t="s">
        <v>102</v>
      </c>
      <c r="F391" s="36" t="s">
        <v>93</v>
      </c>
      <c r="G391" s="35">
        <v>1</v>
      </c>
      <c r="H391" s="44">
        <v>25000</v>
      </c>
      <c r="I391" s="44">
        <f t="shared" si="41"/>
        <v>25000</v>
      </c>
    </row>
    <row r="392" s="52" customFormat="1" spans="1:9">
      <c r="A392" s="35"/>
      <c r="B392" s="36" t="s">
        <v>250</v>
      </c>
      <c r="C392" s="38">
        <v>43917</v>
      </c>
      <c r="D392" s="42" t="s">
        <v>254</v>
      </c>
      <c r="E392" s="43" t="s">
        <v>102</v>
      </c>
      <c r="F392" s="36" t="s">
        <v>195</v>
      </c>
      <c r="G392" s="35">
        <v>1</v>
      </c>
      <c r="H392" s="44">
        <v>43000</v>
      </c>
      <c r="I392" s="44">
        <f t="shared" si="41"/>
        <v>43000</v>
      </c>
    </row>
    <row r="393" s="52" customFormat="1" spans="1:9">
      <c r="A393" s="35"/>
      <c r="B393" s="36" t="s">
        <v>250</v>
      </c>
      <c r="C393" s="38">
        <v>43917</v>
      </c>
      <c r="D393" s="42" t="s">
        <v>254</v>
      </c>
      <c r="E393" s="43" t="s">
        <v>102</v>
      </c>
      <c r="F393" s="36" t="s">
        <v>196</v>
      </c>
      <c r="G393" s="35">
        <v>1</v>
      </c>
      <c r="H393" s="44">
        <v>22000</v>
      </c>
      <c r="I393" s="44">
        <f t="shared" si="41"/>
        <v>22000</v>
      </c>
    </row>
    <row r="394" s="52" customFormat="1" spans="1:9">
      <c r="A394" s="35"/>
      <c r="B394" s="36" t="s">
        <v>250</v>
      </c>
      <c r="C394" s="38">
        <v>43917</v>
      </c>
      <c r="D394" s="42" t="s">
        <v>254</v>
      </c>
      <c r="E394" s="43" t="s">
        <v>102</v>
      </c>
      <c r="F394" s="36" t="s">
        <v>164</v>
      </c>
      <c r="G394" s="35">
        <v>1</v>
      </c>
      <c r="H394" s="44">
        <v>10000</v>
      </c>
      <c r="I394" s="44">
        <f t="shared" si="41"/>
        <v>10000</v>
      </c>
    </row>
    <row r="395" s="52" customFormat="1" spans="1:9">
      <c r="A395" s="35"/>
      <c r="B395" s="36" t="s">
        <v>250</v>
      </c>
      <c r="C395" s="38">
        <v>43917</v>
      </c>
      <c r="D395" s="42" t="s">
        <v>254</v>
      </c>
      <c r="E395" s="43" t="s">
        <v>102</v>
      </c>
      <c r="F395" s="36" t="s">
        <v>25</v>
      </c>
      <c r="G395" s="35">
        <v>1</v>
      </c>
      <c r="H395" s="44">
        <v>11500</v>
      </c>
      <c r="I395" s="44">
        <f t="shared" si="41"/>
        <v>11500</v>
      </c>
    </row>
    <row r="396" s="52" customFormat="1" spans="1:9">
      <c r="A396" s="35"/>
      <c r="B396" s="36" t="s">
        <v>250</v>
      </c>
      <c r="C396" s="38">
        <v>43917</v>
      </c>
      <c r="D396" s="42" t="s">
        <v>254</v>
      </c>
      <c r="E396" s="43" t="s">
        <v>102</v>
      </c>
      <c r="F396" s="36" t="s">
        <v>180</v>
      </c>
      <c r="G396" s="35">
        <v>1</v>
      </c>
      <c r="H396" s="44">
        <v>57000</v>
      </c>
      <c r="I396" s="44">
        <f t="shared" si="41"/>
        <v>57000</v>
      </c>
    </row>
    <row r="397" s="52" customFormat="1" spans="1:9">
      <c r="A397" s="35"/>
      <c r="B397" s="36" t="s">
        <v>250</v>
      </c>
      <c r="C397" s="38">
        <v>43917</v>
      </c>
      <c r="D397" s="42" t="s">
        <v>254</v>
      </c>
      <c r="E397" s="43" t="s">
        <v>102</v>
      </c>
      <c r="F397" s="36" t="s">
        <v>166</v>
      </c>
      <c r="G397" s="35">
        <v>1</v>
      </c>
      <c r="H397" s="44">
        <v>50000</v>
      </c>
      <c r="I397" s="44">
        <f t="shared" si="41"/>
        <v>50000</v>
      </c>
    </row>
    <row r="398" s="52" customFormat="1" spans="1:9">
      <c r="A398" s="35"/>
      <c r="B398" s="56"/>
      <c r="C398" s="57"/>
      <c r="D398" s="42"/>
      <c r="E398" s="43"/>
      <c r="F398" s="36"/>
      <c r="G398" s="35"/>
      <c r="H398" s="44"/>
      <c r="I398" s="44"/>
    </row>
    <row r="399" s="52" customFormat="1" spans="1:9">
      <c r="A399" s="35">
        <v>49</v>
      </c>
      <c r="B399" s="36" t="s">
        <v>250</v>
      </c>
      <c r="C399" s="38">
        <v>43917</v>
      </c>
      <c r="D399" s="42" t="s">
        <v>255</v>
      </c>
      <c r="E399" s="43" t="s">
        <v>102</v>
      </c>
      <c r="F399" s="36" t="s">
        <v>14</v>
      </c>
      <c r="G399" s="35">
        <v>1</v>
      </c>
      <c r="H399" s="44">
        <v>38500</v>
      </c>
      <c r="I399" s="44">
        <f t="shared" ref="I399:I406" si="42">H399*G399</f>
        <v>38500</v>
      </c>
    </row>
    <row r="400" s="52" customFormat="1" spans="1:9">
      <c r="A400" s="35"/>
      <c r="B400" s="36" t="s">
        <v>250</v>
      </c>
      <c r="C400" s="38">
        <v>43917</v>
      </c>
      <c r="D400" s="42" t="s">
        <v>255</v>
      </c>
      <c r="E400" s="43" t="s">
        <v>102</v>
      </c>
      <c r="F400" s="36" t="s">
        <v>93</v>
      </c>
      <c r="G400" s="35">
        <v>1</v>
      </c>
      <c r="H400" s="44">
        <v>25000</v>
      </c>
      <c r="I400" s="44">
        <f t="shared" si="42"/>
        <v>25000</v>
      </c>
    </row>
    <row r="401" s="52" customFormat="1" spans="1:9">
      <c r="A401" s="35"/>
      <c r="B401" s="36" t="s">
        <v>250</v>
      </c>
      <c r="C401" s="38">
        <v>43917</v>
      </c>
      <c r="D401" s="42" t="s">
        <v>255</v>
      </c>
      <c r="E401" s="43" t="s">
        <v>102</v>
      </c>
      <c r="F401" s="36" t="s">
        <v>163</v>
      </c>
      <c r="G401" s="35">
        <v>1</v>
      </c>
      <c r="H401" s="44">
        <v>43000</v>
      </c>
      <c r="I401" s="44">
        <f t="shared" si="42"/>
        <v>43000</v>
      </c>
    </row>
    <row r="402" s="52" customFormat="1" spans="1:9">
      <c r="A402" s="35"/>
      <c r="B402" s="36" t="s">
        <v>250</v>
      </c>
      <c r="C402" s="38">
        <v>43917</v>
      </c>
      <c r="D402" s="42" t="s">
        <v>255</v>
      </c>
      <c r="E402" s="43" t="s">
        <v>102</v>
      </c>
      <c r="F402" s="36" t="s">
        <v>164</v>
      </c>
      <c r="G402" s="35">
        <v>1</v>
      </c>
      <c r="H402" s="44">
        <v>10000</v>
      </c>
      <c r="I402" s="44">
        <f t="shared" si="42"/>
        <v>10000</v>
      </c>
    </row>
    <row r="403" s="52" customFormat="1" spans="1:9">
      <c r="A403" s="35"/>
      <c r="B403" s="36" t="s">
        <v>250</v>
      </c>
      <c r="C403" s="38">
        <v>43917</v>
      </c>
      <c r="D403" s="42" t="s">
        <v>255</v>
      </c>
      <c r="E403" s="43" t="s">
        <v>102</v>
      </c>
      <c r="F403" s="36" t="s">
        <v>180</v>
      </c>
      <c r="G403" s="35">
        <v>1</v>
      </c>
      <c r="H403" s="44">
        <v>57000</v>
      </c>
      <c r="I403" s="44">
        <f t="shared" si="42"/>
        <v>57000</v>
      </c>
    </row>
    <row r="404" s="52" customFormat="1" spans="1:9">
      <c r="A404" s="35"/>
      <c r="B404" s="36" t="s">
        <v>250</v>
      </c>
      <c r="C404" s="38">
        <v>43917</v>
      </c>
      <c r="D404" s="42" t="s">
        <v>255</v>
      </c>
      <c r="E404" s="43" t="s">
        <v>102</v>
      </c>
      <c r="F404" s="36" t="s">
        <v>25</v>
      </c>
      <c r="G404" s="35">
        <v>1</v>
      </c>
      <c r="H404" s="44">
        <v>11500</v>
      </c>
      <c r="I404" s="44">
        <f t="shared" si="42"/>
        <v>11500</v>
      </c>
    </row>
    <row r="405" s="52" customFormat="1" spans="1:9">
      <c r="A405" s="35"/>
      <c r="B405" s="36" t="s">
        <v>250</v>
      </c>
      <c r="C405" s="38">
        <v>43917</v>
      </c>
      <c r="D405" s="42" t="s">
        <v>255</v>
      </c>
      <c r="E405" s="43" t="s">
        <v>102</v>
      </c>
      <c r="F405" s="36" t="s">
        <v>166</v>
      </c>
      <c r="G405" s="35">
        <v>1</v>
      </c>
      <c r="H405" s="44">
        <v>40000</v>
      </c>
      <c r="I405" s="44">
        <f t="shared" si="42"/>
        <v>40000</v>
      </c>
    </row>
    <row r="406" s="52" customFormat="1" spans="1:9">
      <c r="A406" s="35"/>
      <c r="B406" s="56"/>
      <c r="C406" s="57"/>
      <c r="D406" s="42"/>
      <c r="E406" s="43"/>
      <c r="F406" s="36"/>
      <c r="G406" s="35"/>
      <c r="H406" s="44"/>
      <c r="I406" s="44"/>
    </row>
    <row r="407" s="52" customFormat="1" spans="1:9">
      <c r="A407" s="35">
        <v>50</v>
      </c>
      <c r="B407" s="36" t="s">
        <v>250</v>
      </c>
      <c r="C407" s="38">
        <v>43917</v>
      </c>
      <c r="D407" s="42" t="s">
        <v>256</v>
      </c>
      <c r="E407" s="43" t="s">
        <v>13</v>
      </c>
      <c r="F407" s="36" t="s">
        <v>14</v>
      </c>
      <c r="G407" s="35">
        <v>1</v>
      </c>
      <c r="H407" s="44">
        <v>38500</v>
      </c>
      <c r="I407" s="44">
        <f t="shared" ref="I407:I413" si="43">H407*G407</f>
        <v>38500</v>
      </c>
    </row>
    <row r="408" s="52" customFormat="1" spans="1:9">
      <c r="A408" s="35"/>
      <c r="B408" s="36" t="s">
        <v>250</v>
      </c>
      <c r="C408" s="38">
        <v>43917</v>
      </c>
      <c r="D408" s="42" t="s">
        <v>256</v>
      </c>
      <c r="E408" s="43" t="s">
        <v>13</v>
      </c>
      <c r="F408" s="36" t="s">
        <v>15</v>
      </c>
      <c r="G408" s="35">
        <v>1</v>
      </c>
      <c r="H408" s="44">
        <v>15000</v>
      </c>
      <c r="I408" s="44">
        <f t="shared" si="43"/>
        <v>15000</v>
      </c>
    </row>
    <row r="409" s="52" customFormat="1" spans="1:9">
      <c r="A409" s="35"/>
      <c r="B409" s="36" t="s">
        <v>250</v>
      </c>
      <c r="C409" s="38">
        <v>43917</v>
      </c>
      <c r="D409" s="42" t="s">
        <v>256</v>
      </c>
      <c r="E409" s="43" t="s">
        <v>13</v>
      </c>
      <c r="F409" s="36" t="s">
        <v>39</v>
      </c>
      <c r="G409" s="35">
        <v>1</v>
      </c>
      <c r="H409" s="44">
        <v>5000</v>
      </c>
      <c r="I409" s="44">
        <f t="shared" si="43"/>
        <v>5000</v>
      </c>
    </row>
    <row r="410" s="52" customFormat="1" spans="1:9">
      <c r="A410" s="35"/>
      <c r="B410" s="36" t="s">
        <v>250</v>
      </c>
      <c r="C410" s="38">
        <v>43917</v>
      </c>
      <c r="D410" s="42" t="s">
        <v>256</v>
      </c>
      <c r="E410" s="43" t="s">
        <v>13</v>
      </c>
      <c r="F410" s="36" t="s">
        <v>227</v>
      </c>
      <c r="G410" s="35">
        <v>1</v>
      </c>
      <c r="H410" s="44">
        <v>22000</v>
      </c>
      <c r="I410" s="44">
        <f t="shared" si="43"/>
        <v>22000</v>
      </c>
    </row>
    <row r="411" s="52" customFormat="1" spans="1:9">
      <c r="A411" s="35"/>
      <c r="B411" s="36" t="s">
        <v>250</v>
      </c>
      <c r="C411" s="38">
        <v>43917</v>
      </c>
      <c r="D411" s="42" t="s">
        <v>256</v>
      </c>
      <c r="E411" s="43" t="s">
        <v>13</v>
      </c>
      <c r="F411" s="36" t="s">
        <v>257</v>
      </c>
      <c r="G411" s="35">
        <v>1</v>
      </c>
      <c r="H411" s="44">
        <v>56000</v>
      </c>
      <c r="I411" s="44">
        <f t="shared" si="43"/>
        <v>56000</v>
      </c>
    </row>
    <row r="412" s="52" customFormat="1" spans="1:9">
      <c r="A412" s="35"/>
      <c r="B412" s="36" t="s">
        <v>250</v>
      </c>
      <c r="C412" s="38">
        <v>43917</v>
      </c>
      <c r="D412" s="42" t="s">
        <v>256</v>
      </c>
      <c r="E412" s="43" t="s">
        <v>13</v>
      </c>
      <c r="F412" s="36" t="s">
        <v>166</v>
      </c>
      <c r="G412" s="35">
        <v>1</v>
      </c>
      <c r="H412" s="44">
        <v>35000</v>
      </c>
      <c r="I412" s="44">
        <f t="shared" si="43"/>
        <v>35000</v>
      </c>
    </row>
    <row r="413" s="52" customFormat="1" spans="1:9">
      <c r="A413" s="35"/>
      <c r="B413" s="56"/>
      <c r="C413" s="57"/>
      <c r="D413" s="42"/>
      <c r="E413" s="43"/>
      <c r="F413" s="36"/>
      <c r="G413" s="35"/>
      <c r="H413" s="44"/>
      <c r="I413" s="44"/>
    </row>
    <row r="414" s="52" customFormat="1" spans="1:9">
      <c r="A414" s="35">
        <v>51</v>
      </c>
      <c r="B414" s="36" t="s">
        <v>250</v>
      </c>
      <c r="C414" s="38">
        <v>43917</v>
      </c>
      <c r="D414" s="42" t="s">
        <v>258</v>
      </c>
      <c r="E414" s="43" t="s">
        <v>13</v>
      </c>
      <c r="F414" s="36" t="s">
        <v>14</v>
      </c>
      <c r="G414" s="35">
        <v>1</v>
      </c>
      <c r="H414" s="44">
        <v>38500</v>
      </c>
      <c r="I414" s="44">
        <f t="shared" ref="I414:I419" si="44">H414*G414</f>
        <v>38500</v>
      </c>
    </row>
    <row r="415" s="52" customFormat="1" spans="1:9">
      <c r="A415" s="35"/>
      <c r="B415" s="36" t="s">
        <v>250</v>
      </c>
      <c r="C415" s="38">
        <v>43917</v>
      </c>
      <c r="D415" s="42" t="s">
        <v>258</v>
      </c>
      <c r="E415" s="43" t="s">
        <v>13</v>
      </c>
      <c r="F415" s="36" t="s">
        <v>163</v>
      </c>
      <c r="G415" s="35">
        <v>1</v>
      </c>
      <c r="H415" s="44">
        <v>38000</v>
      </c>
      <c r="I415" s="44">
        <f t="shared" si="44"/>
        <v>38000</v>
      </c>
    </row>
    <row r="416" s="52" customFormat="1" spans="1:9">
      <c r="A416" s="35"/>
      <c r="B416" s="36" t="s">
        <v>250</v>
      </c>
      <c r="C416" s="38">
        <v>43917</v>
      </c>
      <c r="D416" s="42" t="s">
        <v>258</v>
      </c>
      <c r="E416" s="43" t="s">
        <v>13</v>
      </c>
      <c r="F416" s="36" t="s">
        <v>38</v>
      </c>
      <c r="G416" s="35">
        <v>1</v>
      </c>
      <c r="H416" s="44">
        <v>10000</v>
      </c>
      <c r="I416" s="44">
        <f t="shared" si="44"/>
        <v>10000</v>
      </c>
    </row>
    <row r="417" s="52" customFormat="1" spans="1:9">
      <c r="A417" s="35"/>
      <c r="B417" s="36" t="s">
        <v>250</v>
      </c>
      <c r="C417" s="38">
        <v>43917</v>
      </c>
      <c r="D417" s="42" t="s">
        <v>258</v>
      </c>
      <c r="E417" s="43" t="s">
        <v>13</v>
      </c>
      <c r="F417" s="36" t="s">
        <v>164</v>
      </c>
      <c r="G417" s="35">
        <v>1</v>
      </c>
      <c r="H417" s="44">
        <v>10000</v>
      </c>
      <c r="I417" s="44">
        <f t="shared" si="44"/>
        <v>10000</v>
      </c>
    </row>
    <row r="418" s="52" customFormat="1" spans="1:9">
      <c r="A418" s="35"/>
      <c r="B418" s="36" t="s">
        <v>250</v>
      </c>
      <c r="C418" s="38">
        <v>43917</v>
      </c>
      <c r="D418" s="42" t="s">
        <v>258</v>
      </c>
      <c r="E418" s="43" t="s">
        <v>13</v>
      </c>
      <c r="F418" s="36" t="s">
        <v>259</v>
      </c>
      <c r="G418" s="35">
        <v>1</v>
      </c>
      <c r="H418" s="44">
        <v>5000</v>
      </c>
      <c r="I418" s="44">
        <f t="shared" si="44"/>
        <v>5000</v>
      </c>
    </row>
    <row r="419" s="52" customFormat="1" spans="1:9">
      <c r="A419" s="35"/>
      <c r="B419" s="36" t="s">
        <v>250</v>
      </c>
      <c r="C419" s="38">
        <v>43917</v>
      </c>
      <c r="D419" s="42" t="s">
        <v>258</v>
      </c>
      <c r="E419" s="43" t="s">
        <v>13</v>
      </c>
      <c r="F419" s="36" t="s">
        <v>166</v>
      </c>
      <c r="G419" s="35">
        <v>1</v>
      </c>
      <c r="H419" s="44">
        <v>35000</v>
      </c>
      <c r="I419" s="44">
        <f t="shared" si="44"/>
        <v>35000</v>
      </c>
    </row>
    <row r="420" s="52" customFormat="1" spans="1:9">
      <c r="A420" s="35"/>
      <c r="B420" s="56"/>
      <c r="C420" s="57"/>
      <c r="D420" s="42"/>
      <c r="E420" s="43"/>
      <c r="F420" s="36"/>
      <c r="G420" s="35"/>
      <c r="H420" s="44"/>
      <c r="I420" s="44"/>
    </row>
    <row r="421" s="52" customFormat="1" spans="1:9">
      <c r="A421" s="35">
        <v>52</v>
      </c>
      <c r="B421" s="36" t="s">
        <v>250</v>
      </c>
      <c r="C421" s="38">
        <v>43917</v>
      </c>
      <c r="D421" s="42" t="s">
        <v>260</v>
      </c>
      <c r="E421" s="43" t="s">
        <v>13</v>
      </c>
      <c r="F421" s="36" t="s">
        <v>14</v>
      </c>
      <c r="G421" s="35">
        <v>1</v>
      </c>
      <c r="H421" s="44">
        <v>38500</v>
      </c>
      <c r="I421" s="44">
        <f t="shared" ref="I421:I426" si="45">H421*G421</f>
        <v>38500</v>
      </c>
    </row>
    <row r="422" s="52" customFormat="1" spans="1:9">
      <c r="A422" s="35"/>
      <c r="B422" s="36" t="s">
        <v>250</v>
      </c>
      <c r="C422" s="38">
        <v>43917</v>
      </c>
      <c r="D422" s="42" t="s">
        <v>260</v>
      </c>
      <c r="E422" s="43" t="s">
        <v>13</v>
      </c>
      <c r="F422" s="36" t="s">
        <v>227</v>
      </c>
      <c r="G422" s="35">
        <v>1</v>
      </c>
      <c r="H422" s="44">
        <v>22000</v>
      </c>
      <c r="I422" s="44">
        <f t="shared" si="45"/>
        <v>22000</v>
      </c>
    </row>
    <row r="423" s="52" customFormat="1" spans="1:9">
      <c r="A423" s="35"/>
      <c r="B423" s="36" t="s">
        <v>250</v>
      </c>
      <c r="C423" s="38">
        <v>43917</v>
      </c>
      <c r="D423" s="42" t="s">
        <v>260</v>
      </c>
      <c r="E423" s="43" t="s">
        <v>13</v>
      </c>
      <c r="F423" s="36" t="s">
        <v>164</v>
      </c>
      <c r="G423" s="35">
        <v>1</v>
      </c>
      <c r="H423" s="44">
        <v>10000</v>
      </c>
      <c r="I423" s="44">
        <f t="shared" si="45"/>
        <v>10000</v>
      </c>
    </row>
    <row r="424" s="52" customFormat="1" spans="1:9">
      <c r="A424" s="35"/>
      <c r="B424" s="36" t="s">
        <v>250</v>
      </c>
      <c r="C424" s="38">
        <v>43917</v>
      </c>
      <c r="D424" s="42" t="s">
        <v>260</v>
      </c>
      <c r="E424" s="43" t="s">
        <v>13</v>
      </c>
      <c r="F424" s="36" t="s">
        <v>38</v>
      </c>
      <c r="G424" s="35">
        <v>1</v>
      </c>
      <c r="H424" s="44">
        <v>10000</v>
      </c>
      <c r="I424" s="44">
        <f t="shared" si="45"/>
        <v>10000</v>
      </c>
    </row>
    <row r="425" s="52" customFormat="1" spans="1:9">
      <c r="A425" s="35"/>
      <c r="B425" s="36" t="s">
        <v>250</v>
      </c>
      <c r="C425" s="38">
        <v>43917</v>
      </c>
      <c r="D425" s="42" t="s">
        <v>260</v>
      </c>
      <c r="E425" s="43" t="s">
        <v>13</v>
      </c>
      <c r="F425" s="36" t="s">
        <v>39</v>
      </c>
      <c r="G425" s="35">
        <v>1</v>
      </c>
      <c r="H425" s="44">
        <v>5000</v>
      </c>
      <c r="I425" s="44">
        <f t="shared" si="45"/>
        <v>5000</v>
      </c>
    </row>
    <row r="426" s="52" customFormat="1" spans="1:9">
      <c r="A426" s="35"/>
      <c r="B426" s="36" t="s">
        <v>250</v>
      </c>
      <c r="C426" s="38">
        <v>43917</v>
      </c>
      <c r="D426" s="42" t="s">
        <v>260</v>
      </c>
      <c r="E426" s="43" t="s">
        <v>13</v>
      </c>
      <c r="F426" s="36" t="s">
        <v>166</v>
      </c>
      <c r="G426" s="35">
        <v>1</v>
      </c>
      <c r="H426" s="44">
        <v>30000</v>
      </c>
      <c r="I426" s="44">
        <f t="shared" si="45"/>
        <v>30000</v>
      </c>
    </row>
    <row r="427" s="52" customFormat="1" spans="1:9">
      <c r="A427" s="35"/>
      <c r="B427" s="56"/>
      <c r="C427" s="57"/>
      <c r="D427" s="42"/>
      <c r="E427" s="43"/>
      <c r="F427" s="36"/>
      <c r="G427" s="35"/>
      <c r="H427" s="44"/>
      <c r="I427" s="44"/>
    </row>
    <row r="428" s="52" customFormat="1" spans="1:9">
      <c r="A428" s="35">
        <v>53</v>
      </c>
      <c r="B428" s="36" t="s">
        <v>250</v>
      </c>
      <c r="C428" s="38">
        <v>43917</v>
      </c>
      <c r="D428" s="42" t="s">
        <v>261</v>
      </c>
      <c r="E428" s="43" t="s">
        <v>13</v>
      </c>
      <c r="F428" s="36" t="s">
        <v>14</v>
      </c>
      <c r="G428" s="35">
        <v>1</v>
      </c>
      <c r="H428" s="44">
        <v>38500</v>
      </c>
      <c r="I428" s="44">
        <f t="shared" ref="I428:I433" si="46">H428*G428</f>
        <v>38500</v>
      </c>
    </row>
    <row r="429" s="52" customFormat="1" spans="1:9">
      <c r="A429" s="35"/>
      <c r="B429" s="36" t="s">
        <v>250</v>
      </c>
      <c r="C429" s="38">
        <v>43917</v>
      </c>
      <c r="D429" s="42" t="s">
        <v>261</v>
      </c>
      <c r="E429" s="43" t="s">
        <v>13</v>
      </c>
      <c r="F429" s="36" t="s">
        <v>164</v>
      </c>
      <c r="G429" s="35">
        <v>1</v>
      </c>
      <c r="H429" s="44">
        <v>10000</v>
      </c>
      <c r="I429" s="44">
        <f t="shared" si="46"/>
        <v>10000</v>
      </c>
    </row>
    <row r="430" s="52" customFormat="1" spans="1:9">
      <c r="A430" s="35"/>
      <c r="B430" s="36" t="s">
        <v>250</v>
      </c>
      <c r="C430" s="38">
        <v>43917</v>
      </c>
      <c r="D430" s="42" t="s">
        <v>261</v>
      </c>
      <c r="E430" s="43" t="s">
        <v>13</v>
      </c>
      <c r="F430" s="36" t="s">
        <v>18</v>
      </c>
      <c r="G430" s="35">
        <v>1</v>
      </c>
      <c r="H430" s="44">
        <v>68000</v>
      </c>
      <c r="I430" s="44">
        <f t="shared" si="46"/>
        <v>68000</v>
      </c>
    </row>
    <row r="431" s="52" customFormat="1" spans="1:9">
      <c r="A431" s="35"/>
      <c r="B431" s="36" t="s">
        <v>250</v>
      </c>
      <c r="C431" s="38">
        <v>43917</v>
      </c>
      <c r="D431" s="42" t="s">
        <v>261</v>
      </c>
      <c r="E431" s="43" t="s">
        <v>13</v>
      </c>
      <c r="F431" s="36" t="s">
        <v>38</v>
      </c>
      <c r="G431" s="35">
        <v>1</v>
      </c>
      <c r="H431" s="44">
        <v>10000</v>
      </c>
      <c r="I431" s="44">
        <f t="shared" si="46"/>
        <v>10000</v>
      </c>
    </row>
    <row r="432" s="52" customFormat="1" spans="1:9">
      <c r="A432" s="35"/>
      <c r="B432" s="36" t="s">
        <v>250</v>
      </c>
      <c r="C432" s="38">
        <v>43917</v>
      </c>
      <c r="D432" s="42" t="s">
        <v>261</v>
      </c>
      <c r="E432" s="43" t="s">
        <v>13</v>
      </c>
      <c r="F432" s="36" t="s">
        <v>39</v>
      </c>
      <c r="G432" s="35">
        <v>1</v>
      </c>
      <c r="H432" s="44">
        <v>5000</v>
      </c>
      <c r="I432" s="44">
        <f t="shared" si="46"/>
        <v>5000</v>
      </c>
    </row>
    <row r="433" s="52" customFormat="1" spans="1:9">
      <c r="A433" s="35"/>
      <c r="B433" s="36" t="s">
        <v>250</v>
      </c>
      <c r="C433" s="38">
        <v>43917</v>
      </c>
      <c r="D433" s="42" t="s">
        <v>261</v>
      </c>
      <c r="E433" s="43" t="s">
        <v>13</v>
      </c>
      <c r="F433" s="36" t="s">
        <v>166</v>
      </c>
      <c r="G433" s="35">
        <v>1</v>
      </c>
      <c r="H433" s="44">
        <v>35000</v>
      </c>
      <c r="I433" s="44">
        <f t="shared" si="46"/>
        <v>35000</v>
      </c>
    </row>
    <row r="434" s="52" customFormat="1" spans="1:9">
      <c r="A434" s="35"/>
      <c r="B434" s="56"/>
      <c r="C434" s="57"/>
      <c r="D434" s="42"/>
      <c r="E434" s="43"/>
      <c r="F434" s="36"/>
      <c r="G434" s="35"/>
      <c r="H434" s="44"/>
      <c r="I434" s="44"/>
    </row>
    <row r="435" s="52" customFormat="1" spans="1:9">
      <c r="A435" s="35">
        <v>54</v>
      </c>
      <c r="B435" s="36" t="s">
        <v>250</v>
      </c>
      <c r="C435" s="38">
        <v>43917</v>
      </c>
      <c r="D435" s="42" t="s">
        <v>262</v>
      </c>
      <c r="E435" s="43" t="s">
        <v>13</v>
      </c>
      <c r="F435" s="36" t="s">
        <v>14</v>
      </c>
      <c r="G435" s="35">
        <v>1</v>
      </c>
      <c r="H435" s="44">
        <v>38500</v>
      </c>
      <c r="I435" s="44">
        <f t="shared" ref="I435:I442" si="47">H435*G435</f>
        <v>38500</v>
      </c>
    </row>
    <row r="436" s="52" customFormat="1" spans="1:9">
      <c r="A436" s="35"/>
      <c r="B436" s="36" t="s">
        <v>250</v>
      </c>
      <c r="C436" s="38">
        <v>43917</v>
      </c>
      <c r="D436" s="42" t="s">
        <v>262</v>
      </c>
      <c r="E436" s="43" t="s">
        <v>13</v>
      </c>
      <c r="F436" s="36" t="s">
        <v>170</v>
      </c>
      <c r="G436" s="35">
        <v>1</v>
      </c>
      <c r="H436" s="44">
        <v>41000</v>
      </c>
      <c r="I436" s="44">
        <f t="shared" si="47"/>
        <v>41000</v>
      </c>
    </row>
    <row r="437" s="52" customFormat="1" spans="1:9">
      <c r="A437" s="35"/>
      <c r="B437" s="36" t="s">
        <v>250</v>
      </c>
      <c r="C437" s="38">
        <v>43917</v>
      </c>
      <c r="D437" s="42" t="s">
        <v>262</v>
      </c>
      <c r="E437" s="43" t="s">
        <v>13</v>
      </c>
      <c r="F437" s="36" t="s">
        <v>227</v>
      </c>
      <c r="G437" s="35">
        <v>1</v>
      </c>
      <c r="H437" s="44">
        <v>22000</v>
      </c>
      <c r="I437" s="44">
        <f t="shared" si="47"/>
        <v>22000</v>
      </c>
    </row>
    <row r="438" s="52" customFormat="1" spans="1:9">
      <c r="A438" s="35"/>
      <c r="B438" s="36" t="s">
        <v>250</v>
      </c>
      <c r="C438" s="38">
        <v>43917</v>
      </c>
      <c r="D438" s="42" t="s">
        <v>262</v>
      </c>
      <c r="E438" s="43" t="s">
        <v>13</v>
      </c>
      <c r="F438" s="36" t="s">
        <v>164</v>
      </c>
      <c r="G438" s="35">
        <v>1</v>
      </c>
      <c r="H438" s="44">
        <v>10000</v>
      </c>
      <c r="I438" s="44">
        <f t="shared" si="47"/>
        <v>10000</v>
      </c>
    </row>
    <row r="439" s="52" customFormat="1" spans="1:9">
      <c r="A439" s="35"/>
      <c r="B439" s="36" t="s">
        <v>250</v>
      </c>
      <c r="C439" s="38">
        <v>43917</v>
      </c>
      <c r="D439" s="42" t="s">
        <v>262</v>
      </c>
      <c r="E439" s="43" t="s">
        <v>13</v>
      </c>
      <c r="F439" s="36" t="s">
        <v>38</v>
      </c>
      <c r="G439" s="35">
        <v>1</v>
      </c>
      <c r="H439" s="44">
        <v>10000</v>
      </c>
      <c r="I439" s="44">
        <f t="shared" si="47"/>
        <v>10000</v>
      </c>
    </row>
    <row r="440" s="52" customFormat="1" spans="1:9">
      <c r="A440" s="35"/>
      <c r="B440" s="36" t="s">
        <v>250</v>
      </c>
      <c r="C440" s="38">
        <v>43917</v>
      </c>
      <c r="D440" s="42" t="s">
        <v>262</v>
      </c>
      <c r="E440" s="43" t="s">
        <v>13</v>
      </c>
      <c r="F440" s="36" t="s">
        <v>263</v>
      </c>
      <c r="G440" s="35">
        <v>1</v>
      </c>
      <c r="H440" s="44">
        <v>5000</v>
      </c>
      <c r="I440" s="44">
        <f t="shared" si="47"/>
        <v>5000</v>
      </c>
    </row>
    <row r="441" s="52" customFormat="1" spans="1:9">
      <c r="A441" s="35"/>
      <c r="B441" s="36" t="s">
        <v>250</v>
      </c>
      <c r="C441" s="38">
        <v>43917</v>
      </c>
      <c r="D441" s="42" t="s">
        <v>262</v>
      </c>
      <c r="E441" s="43" t="s">
        <v>13</v>
      </c>
      <c r="F441" s="36" t="s">
        <v>132</v>
      </c>
      <c r="G441" s="35">
        <v>1</v>
      </c>
      <c r="H441" s="44">
        <v>10000</v>
      </c>
      <c r="I441" s="44">
        <f t="shared" si="47"/>
        <v>10000</v>
      </c>
    </row>
    <row r="442" s="52" customFormat="1" spans="1:9">
      <c r="A442" s="35"/>
      <c r="B442" s="36" t="s">
        <v>250</v>
      </c>
      <c r="C442" s="38">
        <v>43917</v>
      </c>
      <c r="D442" s="42" t="s">
        <v>262</v>
      </c>
      <c r="E442" s="43" t="s">
        <v>13</v>
      </c>
      <c r="F442" s="36" t="s">
        <v>166</v>
      </c>
      <c r="G442" s="35">
        <v>1</v>
      </c>
      <c r="H442" s="44">
        <v>40000</v>
      </c>
      <c r="I442" s="44">
        <f t="shared" si="47"/>
        <v>40000</v>
      </c>
    </row>
    <row r="443" s="52" customFormat="1" spans="1:9">
      <c r="A443" s="35"/>
      <c r="B443" s="56"/>
      <c r="C443" s="57"/>
      <c r="D443" s="42"/>
      <c r="E443" s="43"/>
      <c r="F443" s="36"/>
      <c r="G443" s="35"/>
      <c r="H443" s="44"/>
      <c r="I443" s="44"/>
    </row>
    <row r="444" s="52" customFormat="1" spans="1:9">
      <c r="A444" s="35">
        <v>55</v>
      </c>
      <c r="B444" s="36" t="s">
        <v>250</v>
      </c>
      <c r="C444" s="38">
        <v>43917</v>
      </c>
      <c r="D444" s="42" t="s">
        <v>264</v>
      </c>
      <c r="E444" s="43" t="s">
        <v>102</v>
      </c>
      <c r="F444" s="36" t="s">
        <v>14</v>
      </c>
      <c r="G444" s="35">
        <v>1</v>
      </c>
      <c r="H444" s="44">
        <v>38500</v>
      </c>
      <c r="I444" s="44">
        <f t="shared" ref="I444:I454" si="48">H444*G444</f>
        <v>38500</v>
      </c>
    </row>
    <row r="445" s="52" customFormat="1" spans="1:9">
      <c r="A445" s="35"/>
      <c r="B445" s="36" t="s">
        <v>250</v>
      </c>
      <c r="C445" s="38">
        <v>43917</v>
      </c>
      <c r="D445" s="42" t="s">
        <v>264</v>
      </c>
      <c r="E445" s="43" t="s">
        <v>102</v>
      </c>
      <c r="F445" s="36" t="s">
        <v>15</v>
      </c>
      <c r="G445" s="35">
        <v>1</v>
      </c>
      <c r="H445" s="44">
        <v>15000</v>
      </c>
      <c r="I445" s="44">
        <f t="shared" si="48"/>
        <v>15000</v>
      </c>
    </row>
    <row r="446" s="52" customFormat="1" spans="1:9">
      <c r="A446" s="35"/>
      <c r="B446" s="36" t="s">
        <v>250</v>
      </c>
      <c r="C446" s="38">
        <v>43917</v>
      </c>
      <c r="D446" s="42" t="s">
        <v>264</v>
      </c>
      <c r="E446" s="43" t="s">
        <v>102</v>
      </c>
      <c r="F446" s="36" t="s">
        <v>195</v>
      </c>
      <c r="G446" s="35">
        <v>1</v>
      </c>
      <c r="H446" s="44">
        <v>46000</v>
      </c>
      <c r="I446" s="44">
        <f t="shared" si="48"/>
        <v>46000</v>
      </c>
    </row>
    <row r="447" s="52" customFormat="1" spans="1:9">
      <c r="A447" s="35"/>
      <c r="B447" s="36" t="s">
        <v>250</v>
      </c>
      <c r="C447" s="38">
        <v>43917</v>
      </c>
      <c r="D447" s="42" t="s">
        <v>264</v>
      </c>
      <c r="E447" s="43" t="s">
        <v>102</v>
      </c>
      <c r="F447" s="36" t="s">
        <v>196</v>
      </c>
      <c r="G447" s="35">
        <v>1</v>
      </c>
      <c r="H447" s="44">
        <v>43000</v>
      </c>
      <c r="I447" s="44">
        <f t="shared" si="48"/>
        <v>43000</v>
      </c>
    </row>
    <row r="448" s="52" customFormat="1" spans="1:9">
      <c r="A448" s="35"/>
      <c r="B448" s="36" t="s">
        <v>250</v>
      </c>
      <c r="C448" s="38">
        <v>43917</v>
      </c>
      <c r="D448" s="42" t="s">
        <v>264</v>
      </c>
      <c r="E448" s="43" t="s">
        <v>102</v>
      </c>
      <c r="F448" s="36" t="s">
        <v>265</v>
      </c>
      <c r="G448" s="35">
        <v>1</v>
      </c>
      <c r="H448" s="44">
        <v>35000</v>
      </c>
      <c r="I448" s="44">
        <f t="shared" si="48"/>
        <v>35000</v>
      </c>
    </row>
    <row r="449" s="52" customFormat="1" spans="1:9">
      <c r="A449" s="35"/>
      <c r="B449" s="36" t="s">
        <v>250</v>
      </c>
      <c r="C449" s="38">
        <v>43917</v>
      </c>
      <c r="D449" s="42" t="s">
        <v>264</v>
      </c>
      <c r="E449" s="43" t="s">
        <v>102</v>
      </c>
      <c r="F449" s="36" t="s">
        <v>178</v>
      </c>
      <c r="G449" s="35">
        <v>1</v>
      </c>
      <c r="H449" s="44">
        <v>32000</v>
      </c>
      <c r="I449" s="44">
        <f t="shared" si="48"/>
        <v>32000</v>
      </c>
    </row>
    <row r="450" s="52" customFormat="1" spans="1:9">
      <c r="A450" s="35"/>
      <c r="B450" s="36" t="s">
        <v>250</v>
      </c>
      <c r="C450" s="38">
        <v>43917</v>
      </c>
      <c r="D450" s="42" t="s">
        <v>264</v>
      </c>
      <c r="E450" s="43" t="s">
        <v>102</v>
      </c>
      <c r="F450" s="36" t="s">
        <v>148</v>
      </c>
      <c r="G450" s="35">
        <v>1</v>
      </c>
      <c r="H450" s="44">
        <v>40000</v>
      </c>
      <c r="I450" s="44">
        <f t="shared" si="48"/>
        <v>40000</v>
      </c>
    </row>
    <row r="451" s="52" customFormat="1" spans="1:9">
      <c r="A451" s="35"/>
      <c r="B451" s="36" t="s">
        <v>250</v>
      </c>
      <c r="C451" s="38">
        <v>43917</v>
      </c>
      <c r="D451" s="42" t="s">
        <v>264</v>
      </c>
      <c r="E451" s="43" t="s">
        <v>102</v>
      </c>
      <c r="F451" s="36" t="s">
        <v>164</v>
      </c>
      <c r="G451" s="35">
        <v>1</v>
      </c>
      <c r="H451" s="44">
        <v>10000</v>
      </c>
      <c r="I451" s="44">
        <f t="shared" si="48"/>
        <v>10000</v>
      </c>
    </row>
    <row r="452" s="52" customFormat="1" spans="1:9">
      <c r="A452" s="35"/>
      <c r="B452" s="36" t="s">
        <v>250</v>
      </c>
      <c r="C452" s="38">
        <v>43917</v>
      </c>
      <c r="D452" s="42" t="s">
        <v>264</v>
      </c>
      <c r="E452" s="43" t="s">
        <v>102</v>
      </c>
      <c r="F452" s="36" t="s">
        <v>104</v>
      </c>
      <c r="G452" s="35">
        <v>1</v>
      </c>
      <c r="H452" s="44">
        <v>210000</v>
      </c>
      <c r="I452" s="44">
        <f t="shared" si="48"/>
        <v>210000</v>
      </c>
    </row>
    <row r="453" s="52" customFormat="1" spans="1:9">
      <c r="A453" s="35"/>
      <c r="B453" s="36" t="s">
        <v>250</v>
      </c>
      <c r="C453" s="38">
        <v>43917</v>
      </c>
      <c r="D453" s="42" t="s">
        <v>264</v>
      </c>
      <c r="E453" s="43" t="s">
        <v>102</v>
      </c>
      <c r="F453" s="36" t="s">
        <v>266</v>
      </c>
      <c r="G453" s="35">
        <v>1</v>
      </c>
      <c r="H453" s="44">
        <v>30000</v>
      </c>
      <c r="I453" s="44">
        <f t="shared" si="48"/>
        <v>30000</v>
      </c>
    </row>
    <row r="454" s="52" customFormat="1" spans="1:9">
      <c r="A454" s="35"/>
      <c r="B454" s="36" t="s">
        <v>250</v>
      </c>
      <c r="C454" s="38">
        <v>43917</v>
      </c>
      <c r="D454" s="42" t="s">
        <v>264</v>
      </c>
      <c r="E454" s="43" t="s">
        <v>102</v>
      </c>
      <c r="F454" s="36" t="s">
        <v>166</v>
      </c>
      <c r="G454" s="35">
        <v>1</v>
      </c>
      <c r="H454" s="44">
        <v>70000</v>
      </c>
      <c r="I454" s="44">
        <f t="shared" si="48"/>
        <v>70000</v>
      </c>
    </row>
    <row r="455" s="52" customFormat="1" spans="1:9">
      <c r="A455" s="35"/>
      <c r="B455" s="56"/>
      <c r="C455" s="57"/>
      <c r="D455" s="42"/>
      <c r="E455" s="43"/>
      <c r="F455" s="36"/>
      <c r="G455" s="35"/>
      <c r="H455" s="44"/>
      <c r="I455" s="44"/>
    </row>
    <row r="456" s="52" customFormat="1" spans="1:9">
      <c r="A456" s="35">
        <v>56</v>
      </c>
      <c r="B456" s="36" t="s">
        <v>250</v>
      </c>
      <c r="C456" s="38">
        <v>43917</v>
      </c>
      <c r="D456" s="42" t="s">
        <v>267</v>
      </c>
      <c r="E456" s="43" t="s">
        <v>169</v>
      </c>
      <c r="F456" s="36" t="s">
        <v>14</v>
      </c>
      <c r="G456" s="35">
        <v>1</v>
      </c>
      <c r="H456" s="44">
        <v>38500</v>
      </c>
      <c r="I456" s="44">
        <f t="shared" ref="I456:I466" si="49">H456*G456</f>
        <v>38500</v>
      </c>
    </row>
    <row r="457" s="52" customFormat="1" spans="1:9">
      <c r="A457" s="35"/>
      <c r="B457" s="36" t="s">
        <v>250</v>
      </c>
      <c r="C457" s="38">
        <v>43917</v>
      </c>
      <c r="D457" s="42" t="s">
        <v>267</v>
      </c>
      <c r="E457" s="43" t="s">
        <v>169</v>
      </c>
      <c r="F457" s="36" t="s">
        <v>93</v>
      </c>
      <c r="G457" s="35">
        <v>1</v>
      </c>
      <c r="H457" s="44">
        <v>25000</v>
      </c>
      <c r="I457" s="44">
        <f t="shared" si="49"/>
        <v>25000</v>
      </c>
    </row>
    <row r="458" s="52" customFormat="1" spans="1:9">
      <c r="A458" s="35"/>
      <c r="B458" s="36" t="s">
        <v>250</v>
      </c>
      <c r="C458" s="38">
        <v>43917</v>
      </c>
      <c r="D458" s="42" t="s">
        <v>267</v>
      </c>
      <c r="E458" s="43" t="s">
        <v>169</v>
      </c>
      <c r="F458" s="36" t="s">
        <v>227</v>
      </c>
      <c r="G458" s="35">
        <v>1</v>
      </c>
      <c r="H458" s="44">
        <v>22000</v>
      </c>
      <c r="I458" s="44">
        <f t="shared" si="49"/>
        <v>22000</v>
      </c>
    </row>
    <row r="459" s="52" customFormat="1" spans="1:9">
      <c r="A459" s="35"/>
      <c r="B459" s="36" t="s">
        <v>250</v>
      </c>
      <c r="C459" s="38">
        <v>43917</v>
      </c>
      <c r="D459" s="42" t="s">
        <v>267</v>
      </c>
      <c r="E459" s="43" t="s">
        <v>169</v>
      </c>
      <c r="F459" s="36" t="s">
        <v>29</v>
      </c>
      <c r="G459" s="35">
        <v>1</v>
      </c>
      <c r="H459" s="44">
        <v>21000</v>
      </c>
      <c r="I459" s="44">
        <f t="shared" si="49"/>
        <v>21000</v>
      </c>
    </row>
    <row r="460" s="52" customFormat="1" spans="1:9">
      <c r="A460" s="35"/>
      <c r="B460" s="36" t="s">
        <v>250</v>
      </c>
      <c r="C460" s="38">
        <v>43917</v>
      </c>
      <c r="D460" s="42" t="s">
        <v>267</v>
      </c>
      <c r="E460" s="43" t="s">
        <v>169</v>
      </c>
      <c r="F460" s="36" t="s">
        <v>62</v>
      </c>
      <c r="G460" s="35">
        <v>1</v>
      </c>
      <c r="H460" s="44">
        <v>20000</v>
      </c>
      <c r="I460" s="44">
        <f t="shared" si="49"/>
        <v>20000</v>
      </c>
    </row>
    <row r="461" s="52" customFormat="1" spans="1:9">
      <c r="A461" s="35"/>
      <c r="B461" s="36" t="s">
        <v>250</v>
      </c>
      <c r="C461" s="38">
        <v>43917</v>
      </c>
      <c r="D461" s="42" t="s">
        <v>267</v>
      </c>
      <c r="E461" s="43" t="s">
        <v>169</v>
      </c>
      <c r="F461" s="36" t="s">
        <v>268</v>
      </c>
      <c r="G461" s="35">
        <v>1</v>
      </c>
      <c r="H461" s="44">
        <v>205000</v>
      </c>
      <c r="I461" s="44">
        <f t="shared" si="49"/>
        <v>205000</v>
      </c>
    </row>
    <row r="462" s="52" customFormat="1" spans="1:9">
      <c r="A462" s="35"/>
      <c r="B462" s="36" t="s">
        <v>250</v>
      </c>
      <c r="C462" s="38">
        <v>43917</v>
      </c>
      <c r="D462" s="42" t="s">
        <v>267</v>
      </c>
      <c r="E462" s="43" t="s">
        <v>169</v>
      </c>
      <c r="F462" s="36" t="s">
        <v>18</v>
      </c>
      <c r="G462" s="35">
        <v>1</v>
      </c>
      <c r="H462" s="44">
        <v>68000</v>
      </c>
      <c r="I462" s="44">
        <f t="shared" si="49"/>
        <v>68000</v>
      </c>
    </row>
    <row r="463" s="52" customFormat="1" spans="1:9">
      <c r="A463" s="35"/>
      <c r="B463" s="36" t="s">
        <v>250</v>
      </c>
      <c r="C463" s="38">
        <v>43917</v>
      </c>
      <c r="D463" s="42" t="s">
        <v>267</v>
      </c>
      <c r="E463" s="43" t="s">
        <v>169</v>
      </c>
      <c r="F463" s="36" t="s">
        <v>269</v>
      </c>
      <c r="G463" s="35">
        <v>1</v>
      </c>
      <c r="H463" s="44">
        <v>75000</v>
      </c>
      <c r="I463" s="44">
        <f t="shared" si="49"/>
        <v>75000</v>
      </c>
    </row>
    <row r="464" s="52" customFormat="1" spans="1:9">
      <c r="A464" s="35"/>
      <c r="B464" s="36" t="s">
        <v>250</v>
      </c>
      <c r="C464" s="38">
        <v>43917</v>
      </c>
      <c r="D464" s="42" t="s">
        <v>267</v>
      </c>
      <c r="E464" s="43" t="s">
        <v>169</v>
      </c>
      <c r="F464" s="36" t="s">
        <v>166</v>
      </c>
      <c r="G464" s="35">
        <v>1</v>
      </c>
      <c r="H464" s="44">
        <v>60000</v>
      </c>
      <c r="I464" s="44">
        <f t="shared" si="49"/>
        <v>60000</v>
      </c>
    </row>
    <row r="465" s="52" customFormat="1" spans="1:9">
      <c r="A465" s="35"/>
      <c r="B465" s="56"/>
      <c r="C465" s="57"/>
      <c r="D465" s="42"/>
      <c r="E465" s="43"/>
      <c r="F465" s="36"/>
      <c r="G465" s="35"/>
      <c r="H465" s="44"/>
      <c r="I465" s="44"/>
    </row>
    <row r="466" s="52" customFormat="1" spans="1:9">
      <c r="A466" s="35">
        <v>57</v>
      </c>
      <c r="B466" s="36" t="s">
        <v>250</v>
      </c>
      <c r="C466" s="38">
        <v>43917</v>
      </c>
      <c r="D466" s="42" t="s">
        <v>270</v>
      </c>
      <c r="E466" s="43" t="s">
        <v>13</v>
      </c>
      <c r="F466" s="36" t="s">
        <v>14</v>
      </c>
      <c r="G466" s="35">
        <v>1</v>
      </c>
      <c r="H466" s="44">
        <v>38500</v>
      </c>
      <c r="I466" s="44">
        <f t="shared" ref="I466:I482" si="50">H466*G466</f>
        <v>38500</v>
      </c>
    </row>
    <row r="467" s="52" customFormat="1" spans="1:9">
      <c r="A467" s="35"/>
      <c r="B467" s="36" t="s">
        <v>250</v>
      </c>
      <c r="C467" s="38">
        <v>43917</v>
      </c>
      <c r="D467" s="42" t="s">
        <v>270</v>
      </c>
      <c r="E467" s="43" t="s">
        <v>13</v>
      </c>
      <c r="F467" s="36" t="s">
        <v>93</v>
      </c>
      <c r="G467" s="35">
        <v>1</v>
      </c>
      <c r="H467" s="44">
        <v>25000</v>
      </c>
      <c r="I467" s="44">
        <f t="shared" si="50"/>
        <v>25000</v>
      </c>
    </row>
    <row r="468" s="52" customFormat="1" spans="1:9">
      <c r="A468" s="35"/>
      <c r="B468" s="36" t="s">
        <v>250</v>
      </c>
      <c r="C468" s="38">
        <v>43917</v>
      </c>
      <c r="D468" s="42" t="s">
        <v>270</v>
      </c>
      <c r="E468" s="43" t="s">
        <v>13</v>
      </c>
      <c r="F468" s="36" t="s">
        <v>15</v>
      </c>
      <c r="G468" s="35">
        <v>1</v>
      </c>
      <c r="H468" s="44">
        <v>15000</v>
      </c>
      <c r="I468" s="44">
        <f t="shared" si="50"/>
        <v>15000</v>
      </c>
    </row>
    <row r="469" s="52" customFormat="1" spans="1:9">
      <c r="A469" s="35"/>
      <c r="B469" s="36" t="s">
        <v>250</v>
      </c>
      <c r="C469" s="38">
        <v>43917</v>
      </c>
      <c r="D469" s="42" t="s">
        <v>270</v>
      </c>
      <c r="E469" s="43" t="s">
        <v>13</v>
      </c>
      <c r="F469" s="36" t="s">
        <v>195</v>
      </c>
      <c r="G469" s="35">
        <v>1</v>
      </c>
      <c r="H469" s="44">
        <v>41000</v>
      </c>
      <c r="I469" s="44">
        <f t="shared" si="50"/>
        <v>41000</v>
      </c>
    </row>
    <row r="470" s="52" customFormat="1" spans="1:9">
      <c r="A470" s="35"/>
      <c r="B470" s="36" t="s">
        <v>250</v>
      </c>
      <c r="C470" s="38">
        <v>43917</v>
      </c>
      <c r="D470" s="42" t="s">
        <v>270</v>
      </c>
      <c r="E470" s="43" t="s">
        <v>13</v>
      </c>
      <c r="F470" s="36" t="s">
        <v>196</v>
      </c>
      <c r="G470" s="35">
        <v>1</v>
      </c>
      <c r="H470" s="44">
        <v>38000</v>
      </c>
      <c r="I470" s="44">
        <f t="shared" si="50"/>
        <v>38000</v>
      </c>
    </row>
    <row r="471" s="52" customFormat="1" spans="1:9">
      <c r="A471" s="35"/>
      <c r="B471" s="36" t="s">
        <v>250</v>
      </c>
      <c r="C471" s="38">
        <v>43917</v>
      </c>
      <c r="D471" s="42" t="s">
        <v>270</v>
      </c>
      <c r="E471" s="43" t="s">
        <v>13</v>
      </c>
      <c r="F471" s="36" t="s">
        <v>227</v>
      </c>
      <c r="G471" s="35">
        <v>1</v>
      </c>
      <c r="H471" s="44">
        <v>22000</v>
      </c>
      <c r="I471" s="44">
        <f t="shared" si="50"/>
        <v>22000</v>
      </c>
    </row>
    <row r="472" s="52" customFormat="1" spans="1:9">
      <c r="A472" s="35"/>
      <c r="B472" s="36" t="s">
        <v>250</v>
      </c>
      <c r="C472" s="38">
        <v>43917</v>
      </c>
      <c r="D472" s="42" t="s">
        <v>270</v>
      </c>
      <c r="E472" s="43" t="s">
        <v>13</v>
      </c>
      <c r="F472" s="36" t="s">
        <v>271</v>
      </c>
      <c r="G472" s="35">
        <v>1</v>
      </c>
      <c r="H472" s="44">
        <v>35000</v>
      </c>
      <c r="I472" s="44">
        <f t="shared" si="50"/>
        <v>35000</v>
      </c>
    </row>
    <row r="473" s="52" customFormat="1" spans="1:9">
      <c r="A473" s="35"/>
      <c r="B473" s="36" t="s">
        <v>250</v>
      </c>
      <c r="C473" s="38">
        <v>43917</v>
      </c>
      <c r="D473" s="42" t="s">
        <v>270</v>
      </c>
      <c r="E473" s="43" t="s">
        <v>13</v>
      </c>
      <c r="F473" s="36" t="s">
        <v>29</v>
      </c>
      <c r="G473" s="35">
        <v>1</v>
      </c>
      <c r="H473" s="44">
        <v>21000</v>
      </c>
      <c r="I473" s="44">
        <f t="shared" si="50"/>
        <v>21000</v>
      </c>
    </row>
    <row r="474" s="52" customFormat="1" spans="1:9">
      <c r="A474" s="35"/>
      <c r="B474" s="36" t="s">
        <v>250</v>
      </c>
      <c r="C474" s="38">
        <v>43917</v>
      </c>
      <c r="D474" s="42" t="s">
        <v>270</v>
      </c>
      <c r="E474" s="43" t="s">
        <v>13</v>
      </c>
      <c r="F474" s="36" t="s">
        <v>77</v>
      </c>
      <c r="G474" s="35">
        <v>1</v>
      </c>
      <c r="H474" s="44">
        <v>27000</v>
      </c>
      <c r="I474" s="44">
        <f t="shared" si="50"/>
        <v>27000</v>
      </c>
    </row>
    <row r="475" s="52" customFormat="1" spans="1:9">
      <c r="A475" s="35"/>
      <c r="B475" s="36" t="s">
        <v>250</v>
      </c>
      <c r="C475" s="38">
        <v>43917</v>
      </c>
      <c r="D475" s="42" t="s">
        <v>270</v>
      </c>
      <c r="E475" s="43" t="s">
        <v>13</v>
      </c>
      <c r="F475" s="36" t="s">
        <v>272</v>
      </c>
      <c r="G475" s="35">
        <v>1</v>
      </c>
      <c r="H475" s="44">
        <v>40000</v>
      </c>
      <c r="I475" s="44">
        <f t="shared" si="50"/>
        <v>40000</v>
      </c>
    </row>
    <row r="476" s="52" customFormat="1" spans="1:9">
      <c r="A476" s="35"/>
      <c r="B476" s="36" t="s">
        <v>250</v>
      </c>
      <c r="C476" s="38">
        <v>43917</v>
      </c>
      <c r="D476" s="42" t="s">
        <v>270</v>
      </c>
      <c r="E476" s="43" t="s">
        <v>13</v>
      </c>
      <c r="F476" s="36" t="s">
        <v>265</v>
      </c>
      <c r="G476" s="35">
        <v>1</v>
      </c>
      <c r="H476" s="44">
        <v>35000</v>
      </c>
      <c r="I476" s="44">
        <f t="shared" si="50"/>
        <v>35000</v>
      </c>
    </row>
    <row r="477" s="52" customFormat="1" spans="1:9">
      <c r="A477" s="35"/>
      <c r="B477" s="36" t="s">
        <v>250</v>
      </c>
      <c r="C477" s="38">
        <v>43917</v>
      </c>
      <c r="D477" s="42" t="s">
        <v>270</v>
      </c>
      <c r="E477" s="43" t="s">
        <v>13</v>
      </c>
      <c r="F477" s="36" t="s">
        <v>178</v>
      </c>
      <c r="G477" s="35">
        <v>1</v>
      </c>
      <c r="H477" s="44">
        <v>32000</v>
      </c>
      <c r="I477" s="44">
        <f t="shared" si="50"/>
        <v>32000</v>
      </c>
    </row>
    <row r="478" s="52" customFormat="1" spans="1:9">
      <c r="A478" s="35"/>
      <c r="B478" s="36" t="s">
        <v>250</v>
      </c>
      <c r="C478" s="38">
        <v>43917</v>
      </c>
      <c r="D478" s="42" t="s">
        <v>270</v>
      </c>
      <c r="E478" s="43" t="s">
        <v>13</v>
      </c>
      <c r="F478" s="36" t="s">
        <v>148</v>
      </c>
      <c r="G478" s="35">
        <v>1</v>
      </c>
      <c r="H478" s="44">
        <v>40000</v>
      </c>
      <c r="I478" s="44">
        <f t="shared" si="50"/>
        <v>40000</v>
      </c>
    </row>
    <row r="479" s="52" customFormat="1" spans="1:9">
      <c r="A479" s="35"/>
      <c r="B479" s="36" t="s">
        <v>250</v>
      </c>
      <c r="C479" s="38">
        <v>43917</v>
      </c>
      <c r="D479" s="42" t="s">
        <v>270</v>
      </c>
      <c r="E479" s="43" t="s">
        <v>13</v>
      </c>
      <c r="F479" s="36" t="s">
        <v>164</v>
      </c>
      <c r="G479" s="35">
        <v>1</v>
      </c>
      <c r="H479" s="44">
        <v>10000</v>
      </c>
      <c r="I479" s="44">
        <f t="shared" si="50"/>
        <v>10000</v>
      </c>
    </row>
    <row r="480" s="52" customFormat="1" spans="1:9">
      <c r="A480" s="35"/>
      <c r="B480" s="36" t="s">
        <v>250</v>
      </c>
      <c r="C480" s="38">
        <v>43917</v>
      </c>
      <c r="D480" s="42" t="s">
        <v>270</v>
      </c>
      <c r="E480" s="43" t="s">
        <v>13</v>
      </c>
      <c r="F480" s="36" t="s">
        <v>18</v>
      </c>
      <c r="G480" s="35">
        <v>1</v>
      </c>
      <c r="H480" s="44">
        <v>68000</v>
      </c>
      <c r="I480" s="44">
        <f t="shared" si="50"/>
        <v>68000</v>
      </c>
    </row>
    <row r="481" s="52" customFormat="1" spans="1:9">
      <c r="A481" s="35"/>
      <c r="B481" s="36" t="s">
        <v>250</v>
      </c>
      <c r="C481" s="38">
        <v>43917</v>
      </c>
      <c r="D481" s="42" t="s">
        <v>270</v>
      </c>
      <c r="E481" s="43" t="s">
        <v>13</v>
      </c>
      <c r="F481" s="36" t="s">
        <v>202</v>
      </c>
      <c r="G481" s="35">
        <v>2</v>
      </c>
      <c r="H481" s="44">
        <v>28000</v>
      </c>
      <c r="I481" s="44">
        <f t="shared" si="50"/>
        <v>56000</v>
      </c>
    </row>
    <row r="482" s="52" customFormat="1" spans="1:9">
      <c r="A482" s="35"/>
      <c r="B482" s="36" t="s">
        <v>250</v>
      </c>
      <c r="C482" s="38">
        <v>43917</v>
      </c>
      <c r="D482" s="42" t="s">
        <v>270</v>
      </c>
      <c r="E482" s="43" t="s">
        <v>13</v>
      </c>
      <c r="F482" s="36" t="s">
        <v>166</v>
      </c>
      <c r="G482" s="35">
        <v>1</v>
      </c>
      <c r="H482" s="44">
        <v>110000</v>
      </c>
      <c r="I482" s="44">
        <f t="shared" si="50"/>
        <v>110000</v>
      </c>
    </row>
    <row r="483" s="52" customFormat="1" spans="1:9">
      <c r="A483" s="35"/>
      <c r="B483" s="56"/>
      <c r="C483" s="57"/>
      <c r="D483" s="42"/>
      <c r="E483" s="43"/>
      <c r="F483" s="36"/>
      <c r="G483" s="35"/>
      <c r="H483" s="44"/>
      <c r="I483" s="44"/>
    </row>
    <row r="484" s="52" customFormat="1" spans="1:9">
      <c r="A484" s="35">
        <v>58</v>
      </c>
      <c r="B484" s="36" t="s">
        <v>250</v>
      </c>
      <c r="C484" s="38">
        <v>43917</v>
      </c>
      <c r="D484" s="42" t="s">
        <v>273</v>
      </c>
      <c r="E484" s="43" t="s">
        <v>102</v>
      </c>
      <c r="F484" s="36" t="s">
        <v>14</v>
      </c>
      <c r="G484" s="35">
        <v>1</v>
      </c>
      <c r="H484" s="44">
        <v>38500</v>
      </c>
      <c r="I484" s="44">
        <f t="shared" ref="I484:I491" si="51">H484*G484</f>
        <v>38500</v>
      </c>
    </row>
    <row r="485" s="52" customFormat="1" spans="1:9">
      <c r="A485" s="35"/>
      <c r="B485" s="36" t="s">
        <v>250</v>
      </c>
      <c r="C485" s="38">
        <v>43917</v>
      </c>
      <c r="D485" s="42" t="s">
        <v>273</v>
      </c>
      <c r="E485" s="43" t="s">
        <v>102</v>
      </c>
      <c r="F485" s="36" t="s">
        <v>195</v>
      </c>
      <c r="G485" s="35">
        <v>1</v>
      </c>
      <c r="H485" s="44">
        <v>46000</v>
      </c>
      <c r="I485" s="44">
        <f t="shared" si="51"/>
        <v>46000</v>
      </c>
    </row>
    <row r="486" s="52" customFormat="1" spans="1:9">
      <c r="A486" s="35"/>
      <c r="B486" s="36" t="s">
        <v>250</v>
      </c>
      <c r="C486" s="38">
        <v>43917</v>
      </c>
      <c r="D486" s="42" t="s">
        <v>273</v>
      </c>
      <c r="E486" s="43" t="s">
        <v>102</v>
      </c>
      <c r="F486" s="36" t="s">
        <v>196</v>
      </c>
      <c r="G486" s="35">
        <v>1</v>
      </c>
      <c r="H486" s="44">
        <v>43000</v>
      </c>
      <c r="I486" s="44">
        <f t="shared" si="51"/>
        <v>43000</v>
      </c>
    </row>
    <row r="487" s="52" customFormat="1" spans="1:9">
      <c r="A487" s="35"/>
      <c r="B487" s="36" t="s">
        <v>250</v>
      </c>
      <c r="C487" s="38">
        <v>43917</v>
      </c>
      <c r="D487" s="42" t="s">
        <v>273</v>
      </c>
      <c r="E487" s="43" t="s">
        <v>102</v>
      </c>
      <c r="F487" s="36" t="s">
        <v>272</v>
      </c>
      <c r="G487" s="35">
        <v>1</v>
      </c>
      <c r="H487" s="44">
        <v>40000</v>
      </c>
      <c r="I487" s="44">
        <f t="shared" si="51"/>
        <v>40000</v>
      </c>
    </row>
    <row r="488" s="52" customFormat="1" spans="1:9">
      <c r="A488" s="35"/>
      <c r="B488" s="36" t="s">
        <v>250</v>
      </c>
      <c r="C488" s="38">
        <v>43917</v>
      </c>
      <c r="D488" s="42" t="s">
        <v>273</v>
      </c>
      <c r="E488" s="43" t="s">
        <v>102</v>
      </c>
      <c r="F488" s="36" t="s">
        <v>164</v>
      </c>
      <c r="G488" s="35">
        <v>1</v>
      </c>
      <c r="H488" s="44">
        <v>10000</v>
      </c>
      <c r="I488" s="44">
        <f t="shared" si="51"/>
        <v>10000</v>
      </c>
    </row>
    <row r="489" s="52" customFormat="1" spans="1:9">
      <c r="A489" s="35"/>
      <c r="B489" s="36" t="s">
        <v>250</v>
      </c>
      <c r="C489" s="38">
        <v>43917</v>
      </c>
      <c r="D489" s="42" t="s">
        <v>273</v>
      </c>
      <c r="E489" s="43" t="s">
        <v>102</v>
      </c>
      <c r="F489" s="36" t="s">
        <v>25</v>
      </c>
      <c r="G489" s="35">
        <v>1</v>
      </c>
      <c r="H489" s="44">
        <v>11500</v>
      </c>
      <c r="I489" s="44">
        <f t="shared" si="51"/>
        <v>11500</v>
      </c>
    </row>
    <row r="490" s="52" customFormat="1" spans="1:9">
      <c r="A490" s="35"/>
      <c r="B490" s="36" t="s">
        <v>250</v>
      </c>
      <c r="C490" s="38">
        <v>43917</v>
      </c>
      <c r="D490" s="42" t="s">
        <v>273</v>
      </c>
      <c r="E490" s="43" t="s">
        <v>102</v>
      </c>
      <c r="F490" s="36" t="s">
        <v>166</v>
      </c>
      <c r="G490" s="35">
        <v>1</v>
      </c>
      <c r="H490" s="44">
        <v>50000</v>
      </c>
      <c r="I490" s="44">
        <f t="shared" si="51"/>
        <v>50000</v>
      </c>
    </row>
    <row r="491" s="52" customFormat="1" spans="1:9">
      <c r="A491" s="35"/>
      <c r="B491" s="36" t="s">
        <v>250</v>
      </c>
      <c r="C491" s="38">
        <v>43917</v>
      </c>
      <c r="D491" s="42" t="s">
        <v>273</v>
      </c>
      <c r="E491" s="43" t="s">
        <v>102</v>
      </c>
      <c r="F491" s="36" t="s">
        <v>167</v>
      </c>
      <c r="G491" s="35">
        <v>1</v>
      </c>
      <c r="H491" s="44">
        <v>50000</v>
      </c>
      <c r="I491" s="44">
        <f t="shared" si="51"/>
        <v>50000</v>
      </c>
    </row>
    <row r="492" s="52" customFormat="1" spans="1:9">
      <c r="A492" s="35"/>
      <c r="B492" s="56"/>
      <c r="C492" s="57"/>
      <c r="D492" s="42"/>
      <c r="E492" s="43"/>
      <c r="F492" s="36"/>
      <c r="G492" s="35"/>
      <c r="H492" s="44"/>
      <c r="I492" s="44"/>
    </row>
    <row r="493" s="52" customFormat="1" spans="1:9">
      <c r="A493" s="35">
        <v>59</v>
      </c>
      <c r="B493" s="36" t="s">
        <v>274</v>
      </c>
      <c r="C493" s="38">
        <v>43917</v>
      </c>
      <c r="D493" s="42" t="s">
        <v>275</v>
      </c>
      <c r="E493" s="43" t="s">
        <v>27</v>
      </c>
      <c r="F493" s="36" t="s">
        <v>14</v>
      </c>
      <c r="G493" s="35">
        <v>1</v>
      </c>
      <c r="H493" s="44">
        <v>38500</v>
      </c>
      <c r="I493" s="44">
        <f t="shared" ref="I493:I500" si="52">H493*G493</f>
        <v>38500</v>
      </c>
    </row>
    <row r="494" s="52" customFormat="1" spans="1:9">
      <c r="A494" s="35"/>
      <c r="B494" s="36" t="s">
        <v>274</v>
      </c>
      <c r="C494" s="38">
        <v>43917</v>
      </c>
      <c r="D494" s="42" t="s">
        <v>275</v>
      </c>
      <c r="E494" s="43" t="s">
        <v>27</v>
      </c>
      <c r="F494" s="36" t="s">
        <v>163</v>
      </c>
      <c r="G494" s="35">
        <v>1</v>
      </c>
      <c r="H494" s="44">
        <v>38000</v>
      </c>
      <c r="I494" s="44">
        <f t="shared" si="52"/>
        <v>38000</v>
      </c>
    </row>
    <row r="495" s="52" customFormat="1" spans="1:9">
      <c r="A495" s="35"/>
      <c r="B495" s="36" t="s">
        <v>274</v>
      </c>
      <c r="C495" s="38">
        <v>43917</v>
      </c>
      <c r="D495" s="42" t="s">
        <v>275</v>
      </c>
      <c r="E495" s="43" t="s">
        <v>27</v>
      </c>
      <c r="F495" s="36" t="s">
        <v>227</v>
      </c>
      <c r="G495" s="35">
        <v>1</v>
      </c>
      <c r="H495" s="44">
        <v>22000</v>
      </c>
      <c r="I495" s="44">
        <f t="shared" si="52"/>
        <v>22000</v>
      </c>
    </row>
    <row r="496" s="52" customFormat="1" spans="1:9">
      <c r="A496" s="35"/>
      <c r="B496" s="36" t="s">
        <v>274</v>
      </c>
      <c r="C496" s="38">
        <v>43917</v>
      </c>
      <c r="D496" s="42" t="s">
        <v>275</v>
      </c>
      <c r="E496" s="43" t="s">
        <v>27</v>
      </c>
      <c r="F496" s="36" t="s">
        <v>276</v>
      </c>
      <c r="G496" s="35">
        <v>1</v>
      </c>
      <c r="H496" s="44">
        <v>40000</v>
      </c>
      <c r="I496" s="44">
        <f t="shared" si="52"/>
        <v>40000</v>
      </c>
    </row>
    <row r="497" s="52" customFormat="1" spans="1:9">
      <c r="A497" s="35"/>
      <c r="B497" s="36" t="s">
        <v>274</v>
      </c>
      <c r="C497" s="38">
        <v>43917</v>
      </c>
      <c r="D497" s="42" t="s">
        <v>275</v>
      </c>
      <c r="E497" s="43" t="s">
        <v>27</v>
      </c>
      <c r="F497" s="36" t="s">
        <v>136</v>
      </c>
      <c r="G497" s="35">
        <v>1</v>
      </c>
      <c r="H497" s="44">
        <v>25000</v>
      </c>
      <c r="I497" s="44">
        <f t="shared" si="52"/>
        <v>25000</v>
      </c>
    </row>
    <row r="498" s="52" customFormat="1" spans="1:9">
      <c r="A498" s="35"/>
      <c r="B498" s="36" t="s">
        <v>274</v>
      </c>
      <c r="C498" s="38">
        <v>43917</v>
      </c>
      <c r="D498" s="42" t="s">
        <v>275</v>
      </c>
      <c r="E498" s="43" t="s">
        <v>27</v>
      </c>
      <c r="F498" s="36" t="s">
        <v>38</v>
      </c>
      <c r="G498" s="35">
        <v>1</v>
      </c>
      <c r="H498" s="44">
        <v>10000</v>
      </c>
      <c r="I498" s="44">
        <f t="shared" si="52"/>
        <v>10000</v>
      </c>
    </row>
    <row r="499" s="52" customFormat="1" spans="1:9">
      <c r="A499" s="35"/>
      <c r="B499" s="36" t="s">
        <v>274</v>
      </c>
      <c r="C499" s="38">
        <v>43917</v>
      </c>
      <c r="D499" s="42" t="s">
        <v>275</v>
      </c>
      <c r="E499" s="43" t="s">
        <v>27</v>
      </c>
      <c r="F499" s="36" t="s">
        <v>39</v>
      </c>
      <c r="G499" s="35">
        <v>1</v>
      </c>
      <c r="H499" s="44">
        <v>5000</v>
      </c>
      <c r="I499" s="44">
        <f t="shared" si="52"/>
        <v>5000</v>
      </c>
    </row>
    <row r="500" s="52" customFormat="1" spans="1:9">
      <c r="A500" s="35"/>
      <c r="B500" s="36" t="s">
        <v>274</v>
      </c>
      <c r="C500" s="38">
        <v>43917</v>
      </c>
      <c r="D500" s="42" t="s">
        <v>275</v>
      </c>
      <c r="E500" s="43" t="s">
        <v>27</v>
      </c>
      <c r="F500" s="36" t="s">
        <v>167</v>
      </c>
      <c r="G500" s="35">
        <v>1</v>
      </c>
      <c r="H500" s="44">
        <v>40000</v>
      </c>
      <c r="I500" s="44">
        <f t="shared" si="52"/>
        <v>40000</v>
      </c>
    </row>
    <row r="501" s="52" customFormat="1" spans="1:9">
      <c r="A501" s="35"/>
      <c r="B501" s="56"/>
      <c r="C501" s="57"/>
      <c r="D501" s="42"/>
      <c r="E501" s="43"/>
      <c r="F501" s="36"/>
      <c r="G501" s="35"/>
      <c r="H501" s="44"/>
      <c r="I501" s="44"/>
    </row>
    <row r="502" s="52" customFormat="1" spans="1:9">
      <c r="A502" s="35">
        <v>60</v>
      </c>
      <c r="B502" s="36" t="s">
        <v>274</v>
      </c>
      <c r="C502" s="38">
        <v>43917</v>
      </c>
      <c r="D502" s="42" t="s">
        <v>277</v>
      </c>
      <c r="E502" s="43" t="s">
        <v>13</v>
      </c>
      <c r="F502" s="36" t="s">
        <v>14</v>
      </c>
      <c r="G502" s="35">
        <v>1</v>
      </c>
      <c r="H502" s="44">
        <v>38500</v>
      </c>
      <c r="I502" s="44">
        <f t="shared" ref="I502:I509" si="53">H502*G502</f>
        <v>38500</v>
      </c>
    </row>
    <row r="503" s="52" customFormat="1" spans="1:9">
      <c r="A503" s="35"/>
      <c r="B503" s="36" t="s">
        <v>274</v>
      </c>
      <c r="C503" s="38">
        <v>43917</v>
      </c>
      <c r="D503" s="42" t="s">
        <v>277</v>
      </c>
      <c r="E503" s="43" t="s">
        <v>13</v>
      </c>
      <c r="F503" s="36" t="s">
        <v>227</v>
      </c>
      <c r="G503" s="35">
        <v>1</v>
      </c>
      <c r="H503" s="44">
        <v>22000</v>
      </c>
      <c r="I503" s="44">
        <f t="shared" si="53"/>
        <v>22000</v>
      </c>
    </row>
    <row r="504" s="52" customFormat="1" spans="1:9">
      <c r="A504" s="35"/>
      <c r="B504" s="36" t="s">
        <v>274</v>
      </c>
      <c r="C504" s="38">
        <v>43917</v>
      </c>
      <c r="D504" s="42" t="s">
        <v>277</v>
      </c>
      <c r="E504" s="43" t="s">
        <v>13</v>
      </c>
      <c r="F504" s="36" t="s">
        <v>164</v>
      </c>
      <c r="G504" s="35">
        <v>1</v>
      </c>
      <c r="H504" s="44">
        <v>10000</v>
      </c>
      <c r="I504" s="44">
        <f t="shared" si="53"/>
        <v>10000</v>
      </c>
    </row>
    <row r="505" s="52" customFormat="1" spans="1:9">
      <c r="A505" s="35"/>
      <c r="B505" s="36" t="s">
        <v>274</v>
      </c>
      <c r="C505" s="38">
        <v>43917</v>
      </c>
      <c r="D505" s="42" t="s">
        <v>277</v>
      </c>
      <c r="E505" s="43" t="s">
        <v>13</v>
      </c>
      <c r="F505" s="36" t="s">
        <v>180</v>
      </c>
      <c r="G505" s="35">
        <v>1</v>
      </c>
      <c r="H505" s="44">
        <v>68000</v>
      </c>
      <c r="I505" s="44">
        <f t="shared" si="53"/>
        <v>68000</v>
      </c>
    </row>
    <row r="506" s="52" customFormat="1" spans="1:9">
      <c r="A506" s="35"/>
      <c r="B506" s="36" t="s">
        <v>274</v>
      </c>
      <c r="C506" s="38">
        <v>43917</v>
      </c>
      <c r="D506" s="42" t="s">
        <v>277</v>
      </c>
      <c r="E506" s="43" t="s">
        <v>13</v>
      </c>
      <c r="F506" s="36" t="s">
        <v>39</v>
      </c>
      <c r="G506" s="35">
        <v>1</v>
      </c>
      <c r="H506" s="44">
        <v>5000</v>
      </c>
      <c r="I506" s="44">
        <f t="shared" si="53"/>
        <v>5000</v>
      </c>
    </row>
    <row r="507" s="52" customFormat="1" spans="1:9">
      <c r="A507" s="35"/>
      <c r="B507" s="36" t="s">
        <v>274</v>
      </c>
      <c r="C507" s="38">
        <v>43917</v>
      </c>
      <c r="D507" s="42" t="s">
        <v>277</v>
      </c>
      <c r="E507" s="43" t="s">
        <v>13</v>
      </c>
      <c r="F507" s="36" t="s">
        <v>166</v>
      </c>
      <c r="G507" s="35">
        <v>1</v>
      </c>
      <c r="H507" s="44">
        <v>40000</v>
      </c>
      <c r="I507" s="44">
        <f t="shared" si="53"/>
        <v>40000</v>
      </c>
    </row>
    <row r="508" s="52" customFormat="1" spans="1:9">
      <c r="A508" s="35"/>
      <c r="B508" s="56"/>
      <c r="C508" s="57"/>
      <c r="D508" s="42"/>
      <c r="E508" s="43"/>
      <c r="F508" s="36"/>
      <c r="G508" s="35"/>
      <c r="H508" s="44"/>
      <c r="I508" s="44"/>
    </row>
    <row r="509" s="52" customFormat="1" spans="1:9">
      <c r="A509" s="35">
        <v>61</v>
      </c>
      <c r="B509" s="36" t="s">
        <v>274</v>
      </c>
      <c r="C509" s="38">
        <v>43917</v>
      </c>
      <c r="D509" s="42" t="s">
        <v>278</v>
      </c>
      <c r="E509" s="43" t="s">
        <v>27</v>
      </c>
      <c r="F509" s="36" t="s">
        <v>14</v>
      </c>
      <c r="G509" s="35">
        <v>1</v>
      </c>
      <c r="H509" s="44">
        <v>38500</v>
      </c>
      <c r="I509" s="44">
        <f t="shared" ref="I509:I516" si="54">H509*G509</f>
        <v>38500</v>
      </c>
    </row>
    <row r="510" s="52" customFormat="1" spans="1:9">
      <c r="A510" s="35"/>
      <c r="B510" s="36" t="s">
        <v>274</v>
      </c>
      <c r="C510" s="38">
        <v>43917</v>
      </c>
      <c r="D510" s="42" t="s">
        <v>278</v>
      </c>
      <c r="E510" s="43" t="s">
        <v>27</v>
      </c>
      <c r="F510" s="36" t="s">
        <v>170</v>
      </c>
      <c r="G510" s="35">
        <v>1</v>
      </c>
      <c r="H510" s="44">
        <v>41000</v>
      </c>
      <c r="I510" s="44">
        <f t="shared" si="54"/>
        <v>41000</v>
      </c>
    </row>
    <row r="511" s="52" customFormat="1" spans="1:9">
      <c r="A511" s="35"/>
      <c r="B511" s="36" t="s">
        <v>274</v>
      </c>
      <c r="C511" s="38">
        <v>43917</v>
      </c>
      <c r="D511" s="42" t="s">
        <v>278</v>
      </c>
      <c r="E511" s="43" t="s">
        <v>27</v>
      </c>
      <c r="F511" s="36" t="s">
        <v>202</v>
      </c>
      <c r="G511" s="35">
        <v>1</v>
      </c>
      <c r="H511" s="44">
        <v>21000</v>
      </c>
      <c r="I511" s="44">
        <f t="shared" si="54"/>
        <v>21000</v>
      </c>
    </row>
    <row r="512" s="52" customFormat="1" spans="1:9">
      <c r="A512" s="35"/>
      <c r="B512" s="36" t="s">
        <v>274</v>
      </c>
      <c r="C512" s="38">
        <v>43917</v>
      </c>
      <c r="D512" s="42" t="s">
        <v>278</v>
      </c>
      <c r="E512" s="43" t="s">
        <v>27</v>
      </c>
      <c r="F512" s="36" t="s">
        <v>164</v>
      </c>
      <c r="G512" s="35">
        <v>1</v>
      </c>
      <c r="H512" s="44">
        <v>10000</v>
      </c>
      <c r="I512" s="44">
        <f t="shared" si="54"/>
        <v>10000</v>
      </c>
    </row>
    <row r="513" s="52" customFormat="1" spans="1:9">
      <c r="A513" s="35"/>
      <c r="B513" s="36" t="s">
        <v>274</v>
      </c>
      <c r="C513" s="38">
        <v>43917</v>
      </c>
      <c r="D513" s="42" t="s">
        <v>278</v>
      </c>
      <c r="E513" s="43" t="s">
        <v>27</v>
      </c>
      <c r="F513" s="36" t="s">
        <v>18</v>
      </c>
      <c r="G513" s="35">
        <v>1</v>
      </c>
      <c r="H513" s="44">
        <v>68000</v>
      </c>
      <c r="I513" s="44">
        <f t="shared" si="54"/>
        <v>68000</v>
      </c>
    </row>
    <row r="514" s="52" customFormat="1" spans="1:9">
      <c r="A514" s="35"/>
      <c r="B514" s="36" t="s">
        <v>274</v>
      </c>
      <c r="C514" s="38">
        <v>43917</v>
      </c>
      <c r="D514" s="42" t="s">
        <v>278</v>
      </c>
      <c r="E514" s="43" t="s">
        <v>27</v>
      </c>
      <c r="F514" s="36" t="s">
        <v>38</v>
      </c>
      <c r="G514" s="35">
        <v>1</v>
      </c>
      <c r="H514" s="44">
        <v>10000</v>
      </c>
      <c r="I514" s="44">
        <f t="shared" si="54"/>
        <v>10000</v>
      </c>
    </row>
    <row r="515" s="52" customFormat="1" spans="1:9">
      <c r="A515" s="35"/>
      <c r="B515" s="36" t="s">
        <v>274</v>
      </c>
      <c r="C515" s="38">
        <v>43917</v>
      </c>
      <c r="D515" s="42" t="s">
        <v>278</v>
      </c>
      <c r="E515" s="43" t="s">
        <v>27</v>
      </c>
      <c r="F515" s="36" t="s">
        <v>39</v>
      </c>
      <c r="G515" s="35">
        <v>1</v>
      </c>
      <c r="H515" s="44">
        <v>5000</v>
      </c>
      <c r="I515" s="44">
        <f t="shared" si="54"/>
        <v>5000</v>
      </c>
    </row>
    <row r="516" s="52" customFormat="1" spans="1:9">
      <c r="A516" s="35"/>
      <c r="B516" s="36" t="s">
        <v>274</v>
      </c>
      <c r="C516" s="38">
        <v>43917</v>
      </c>
      <c r="D516" s="42" t="s">
        <v>278</v>
      </c>
      <c r="E516" s="43" t="s">
        <v>27</v>
      </c>
      <c r="F516" s="36" t="s">
        <v>166</v>
      </c>
      <c r="G516" s="35">
        <v>1</v>
      </c>
      <c r="H516" s="44">
        <v>40000</v>
      </c>
      <c r="I516" s="44">
        <f t="shared" si="54"/>
        <v>40000</v>
      </c>
    </row>
    <row r="517" s="52" customFormat="1" spans="1:9">
      <c r="A517" s="35"/>
      <c r="B517" s="56"/>
      <c r="C517" s="57"/>
      <c r="D517" s="42"/>
      <c r="E517" s="43"/>
      <c r="F517" s="36"/>
      <c r="G517" s="35"/>
      <c r="H517" s="44"/>
      <c r="I517" s="44"/>
    </row>
    <row r="518" s="52" customFormat="1" spans="1:9">
      <c r="A518" s="35">
        <v>62</v>
      </c>
      <c r="B518" s="36" t="s">
        <v>274</v>
      </c>
      <c r="C518" s="38">
        <v>43917</v>
      </c>
      <c r="D518" s="42" t="s">
        <v>279</v>
      </c>
      <c r="E518" s="43" t="s">
        <v>102</v>
      </c>
      <c r="F518" s="36" t="s">
        <v>14</v>
      </c>
      <c r="G518" s="35">
        <v>1</v>
      </c>
      <c r="H518" s="44">
        <v>38500</v>
      </c>
      <c r="I518" s="44">
        <f t="shared" ref="I518:I526" si="55">H518*G518</f>
        <v>38500</v>
      </c>
    </row>
    <row r="519" s="52" customFormat="1" spans="1:9">
      <c r="A519" s="35"/>
      <c r="B519" s="36" t="s">
        <v>274</v>
      </c>
      <c r="C519" s="38">
        <v>43917</v>
      </c>
      <c r="D519" s="42" t="s">
        <v>279</v>
      </c>
      <c r="E519" s="43" t="s">
        <v>102</v>
      </c>
      <c r="F519" s="36" t="s">
        <v>170</v>
      </c>
      <c r="G519" s="35">
        <v>1</v>
      </c>
      <c r="H519" s="44">
        <v>46000</v>
      </c>
      <c r="I519" s="44">
        <f t="shared" si="55"/>
        <v>46000</v>
      </c>
    </row>
    <row r="520" s="52" customFormat="1" spans="1:9">
      <c r="A520" s="35"/>
      <c r="B520" s="36" t="s">
        <v>274</v>
      </c>
      <c r="C520" s="38">
        <v>43917</v>
      </c>
      <c r="D520" s="42" t="s">
        <v>279</v>
      </c>
      <c r="E520" s="43" t="s">
        <v>102</v>
      </c>
      <c r="F520" s="36" t="s">
        <v>29</v>
      </c>
      <c r="G520" s="35">
        <v>1</v>
      </c>
      <c r="H520" s="44">
        <v>21000</v>
      </c>
      <c r="I520" s="44">
        <f t="shared" si="55"/>
        <v>21000</v>
      </c>
    </row>
    <row r="521" s="52" customFormat="1" spans="1:9">
      <c r="A521" s="35"/>
      <c r="B521" s="36" t="s">
        <v>274</v>
      </c>
      <c r="C521" s="38">
        <v>43917</v>
      </c>
      <c r="D521" s="42" t="s">
        <v>279</v>
      </c>
      <c r="E521" s="43" t="s">
        <v>102</v>
      </c>
      <c r="F521" s="36" t="s">
        <v>77</v>
      </c>
      <c r="G521" s="35">
        <v>1</v>
      </c>
      <c r="H521" s="44">
        <v>27000</v>
      </c>
      <c r="I521" s="44">
        <f t="shared" si="55"/>
        <v>27000</v>
      </c>
    </row>
    <row r="522" s="52" customFormat="1" spans="1:9">
      <c r="A522" s="35"/>
      <c r="B522" s="36" t="s">
        <v>274</v>
      </c>
      <c r="C522" s="38">
        <v>43917</v>
      </c>
      <c r="D522" s="42" t="s">
        <v>279</v>
      </c>
      <c r="E522" s="43" t="s">
        <v>102</v>
      </c>
      <c r="F522" s="36" t="s">
        <v>272</v>
      </c>
      <c r="G522" s="35">
        <v>1</v>
      </c>
      <c r="H522" s="44">
        <v>45000</v>
      </c>
      <c r="I522" s="44">
        <f t="shared" si="55"/>
        <v>45000</v>
      </c>
    </row>
    <row r="523" s="52" customFormat="1" spans="1:9">
      <c r="A523" s="35"/>
      <c r="B523" s="36" t="s">
        <v>274</v>
      </c>
      <c r="C523" s="38">
        <v>43917</v>
      </c>
      <c r="D523" s="42" t="s">
        <v>279</v>
      </c>
      <c r="E523" s="43" t="s">
        <v>102</v>
      </c>
      <c r="F523" s="36" t="s">
        <v>164</v>
      </c>
      <c r="G523" s="35">
        <v>1</v>
      </c>
      <c r="H523" s="44">
        <v>10000</v>
      </c>
      <c r="I523" s="44">
        <f t="shared" si="55"/>
        <v>10000</v>
      </c>
    </row>
    <row r="524" s="52" customFormat="1" spans="1:9">
      <c r="A524" s="35"/>
      <c r="B524" s="36" t="s">
        <v>274</v>
      </c>
      <c r="C524" s="38">
        <v>43917</v>
      </c>
      <c r="D524" s="42" t="s">
        <v>279</v>
      </c>
      <c r="E524" s="43" t="s">
        <v>102</v>
      </c>
      <c r="F524" s="36" t="s">
        <v>280</v>
      </c>
      <c r="G524" s="35">
        <v>1</v>
      </c>
      <c r="H524" s="44">
        <v>10000</v>
      </c>
      <c r="I524" s="44">
        <f t="shared" si="55"/>
        <v>10000</v>
      </c>
    </row>
    <row r="525" s="52" customFormat="1" spans="1:9">
      <c r="A525" s="35"/>
      <c r="B525" s="36" t="s">
        <v>274</v>
      </c>
      <c r="C525" s="38">
        <v>43917</v>
      </c>
      <c r="D525" s="42" t="s">
        <v>279</v>
      </c>
      <c r="E525" s="43" t="s">
        <v>102</v>
      </c>
      <c r="F525" s="36" t="s">
        <v>39</v>
      </c>
      <c r="G525" s="35">
        <v>1</v>
      </c>
      <c r="H525" s="44">
        <v>5000</v>
      </c>
      <c r="I525" s="44">
        <f t="shared" si="55"/>
        <v>5000</v>
      </c>
    </row>
    <row r="526" s="52" customFormat="1" spans="1:9">
      <c r="A526" s="35"/>
      <c r="B526" s="36" t="s">
        <v>274</v>
      </c>
      <c r="C526" s="38">
        <v>43917</v>
      </c>
      <c r="D526" s="42" t="s">
        <v>279</v>
      </c>
      <c r="E526" s="43" t="s">
        <v>102</v>
      </c>
      <c r="F526" s="36" t="s">
        <v>166</v>
      </c>
      <c r="G526" s="35">
        <v>1</v>
      </c>
      <c r="H526" s="44">
        <v>50000</v>
      </c>
      <c r="I526" s="44">
        <f t="shared" si="55"/>
        <v>50000</v>
      </c>
    </row>
    <row r="527" s="52" customFormat="1" spans="1:9">
      <c r="A527" s="35"/>
      <c r="B527" s="56"/>
      <c r="C527" s="57"/>
      <c r="D527" s="42"/>
      <c r="E527" s="43"/>
      <c r="F527" s="36"/>
      <c r="G527" s="35"/>
      <c r="H527" s="44"/>
      <c r="I527" s="44"/>
    </row>
    <row r="528" s="52" customFormat="1" spans="1:9">
      <c r="A528" s="35">
        <v>63</v>
      </c>
      <c r="B528" s="36" t="s">
        <v>274</v>
      </c>
      <c r="C528" s="38">
        <v>43917</v>
      </c>
      <c r="D528" s="42" t="s">
        <v>281</v>
      </c>
      <c r="E528" s="43" t="s">
        <v>13</v>
      </c>
      <c r="F528" s="36" t="s">
        <v>14</v>
      </c>
      <c r="G528" s="35">
        <v>1</v>
      </c>
      <c r="H528" s="44">
        <v>38500</v>
      </c>
      <c r="I528" s="44">
        <f t="shared" ref="I528:I536" si="56">H528*G528</f>
        <v>38500</v>
      </c>
    </row>
    <row r="529" s="52" customFormat="1" spans="1:9">
      <c r="A529" s="35"/>
      <c r="B529" s="36" t="s">
        <v>274</v>
      </c>
      <c r="C529" s="38">
        <v>43917</v>
      </c>
      <c r="D529" s="42" t="s">
        <v>281</v>
      </c>
      <c r="E529" s="43" t="s">
        <v>13</v>
      </c>
      <c r="F529" s="36" t="s">
        <v>29</v>
      </c>
      <c r="G529" s="35">
        <v>1</v>
      </c>
      <c r="H529" s="44">
        <v>21000</v>
      </c>
      <c r="I529" s="44">
        <f t="shared" si="56"/>
        <v>21000</v>
      </c>
    </row>
    <row r="530" s="52" customFormat="1" spans="1:9">
      <c r="A530" s="35"/>
      <c r="B530" s="36" t="s">
        <v>274</v>
      </c>
      <c r="C530" s="38">
        <v>43917</v>
      </c>
      <c r="D530" s="42" t="s">
        <v>281</v>
      </c>
      <c r="E530" s="43" t="s">
        <v>13</v>
      </c>
      <c r="F530" s="36" t="s">
        <v>136</v>
      </c>
      <c r="G530" s="35">
        <v>1</v>
      </c>
      <c r="H530" s="44">
        <v>25000</v>
      </c>
      <c r="I530" s="44">
        <f t="shared" si="56"/>
        <v>25000</v>
      </c>
    </row>
    <row r="531" s="52" customFormat="1" spans="1:9">
      <c r="A531" s="35"/>
      <c r="B531" s="36" t="s">
        <v>274</v>
      </c>
      <c r="C531" s="38">
        <v>43917</v>
      </c>
      <c r="D531" s="42" t="s">
        <v>281</v>
      </c>
      <c r="E531" s="43" t="s">
        <v>13</v>
      </c>
      <c r="F531" s="36" t="s">
        <v>268</v>
      </c>
      <c r="G531" s="35">
        <v>1</v>
      </c>
      <c r="H531" s="44">
        <v>205000</v>
      </c>
      <c r="I531" s="44">
        <f t="shared" si="56"/>
        <v>205000</v>
      </c>
    </row>
    <row r="532" s="52" customFormat="1" spans="1:9">
      <c r="A532" s="35"/>
      <c r="B532" s="36" t="s">
        <v>274</v>
      </c>
      <c r="C532" s="38">
        <v>43917</v>
      </c>
      <c r="D532" s="42" t="s">
        <v>281</v>
      </c>
      <c r="E532" s="43" t="s">
        <v>13</v>
      </c>
      <c r="F532" s="36" t="s">
        <v>164</v>
      </c>
      <c r="G532" s="35">
        <v>1</v>
      </c>
      <c r="H532" s="44">
        <v>10000</v>
      </c>
      <c r="I532" s="44">
        <f t="shared" si="56"/>
        <v>10000</v>
      </c>
    </row>
    <row r="533" s="52" customFormat="1" spans="1:9">
      <c r="A533" s="35"/>
      <c r="B533" s="36" t="s">
        <v>274</v>
      </c>
      <c r="C533" s="38">
        <v>43917</v>
      </c>
      <c r="D533" s="42" t="s">
        <v>281</v>
      </c>
      <c r="E533" s="43" t="s">
        <v>13</v>
      </c>
      <c r="F533" s="36" t="s">
        <v>282</v>
      </c>
      <c r="G533" s="35">
        <v>1</v>
      </c>
      <c r="H533" s="44">
        <v>25000</v>
      </c>
      <c r="I533" s="44">
        <f t="shared" si="56"/>
        <v>25000</v>
      </c>
    </row>
    <row r="534" s="52" customFormat="1" spans="1:9">
      <c r="A534" s="35"/>
      <c r="B534" s="36" t="s">
        <v>274</v>
      </c>
      <c r="C534" s="38">
        <v>43917</v>
      </c>
      <c r="D534" s="42" t="s">
        <v>281</v>
      </c>
      <c r="E534" s="43" t="s">
        <v>13</v>
      </c>
      <c r="F534" s="36" t="s">
        <v>38</v>
      </c>
      <c r="G534" s="35">
        <v>1</v>
      </c>
      <c r="H534" s="44">
        <v>10000</v>
      </c>
      <c r="I534" s="44">
        <f t="shared" si="56"/>
        <v>10000</v>
      </c>
    </row>
    <row r="535" s="52" customFormat="1" spans="1:9">
      <c r="A535" s="35"/>
      <c r="B535" s="36" t="s">
        <v>274</v>
      </c>
      <c r="C535" s="38">
        <v>43917</v>
      </c>
      <c r="D535" s="42" t="s">
        <v>281</v>
      </c>
      <c r="E535" s="43" t="s">
        <v>13</v>
      </c>
      <c r="F535" s="36" t="s">
        <v>39</v>
      </c>
      <c r="G535" s="35">
        <v>1</v>
      </c>
      <c r="H535" s="44">
        <v>5000</v>
      </c>
      <c r="I535" s="44">
        <f t="shared" si="56"/>
        <v>5000</v>
      </c>
    </row>
    <row r="536" s="52" customFormat="1" spans="1:9">
      <c r="A536" s="35"/>
      <c r="B536" s="36" t="s">
        <v>274</v>
      </c>
      <c r="C536" s="38">
        <v>43917</v>
      </c>
      <c r="D536" s="42" t="s">
        <v>281</v>
      </c>
      <c r="E536" s="43" t="s">
        <v>13</v>
      </c>
      <c r="F536" s="36" t="s">
        <v>166</v>
      </c>
      <c r="G536" s="35">
        <v>1</v>
      </c>
      <c r="H536" s="44">
        <v>45000</v>
      </c>
      <c r="I536" s="44">
        <f t="shared" si="56"/>
        <v>45000</v>
      </c>
    </row>
    <row r="537" s="52" customFormat="1" spans="1:9">
      <c r="A537" s="35"/>
      <c r="B537" s="56"/>
      <c r="C537" s="57"/>
      <c r="D537" s="42"/>
      <c r="E537" s="43"/>
      <c r="F537" s="36"/>
      <c r="G537" s="35"/>
      <c r="H537" s="44"/>
      <c r="I537" s="44"/>
    </row>
    <row r="538" s="52" customFormat="1" spans="1:9">
      <c r="A538" s="35">
        <v>64</v>
      </c>
      <c r="B538" s="36" t="s">
        <v>274</v>
      </c>
      <c r="C538" s="38">
        <v>43917</v>
      </c>
      <c r="D538" s="42" t="s">
        <v>283</v>
      </c>
      <c r="E538" s="43" t="s">
        <v>169</v>
      </c>
      <c r="F538" s="36" t="s">
        <v>14</v>
      </c>
      <c r="G538" s="35">
        <v>1</v>
      </c>
      <c r="H538" s="44">
        <v>38500</v>
      </c>
      <c r="I538" s="44">
        <f t="shared" ref="I538:I546" si="57">H538*G538</f>
        <v>38500</v>
      </c>
    </row>
    <row r="539" s="52" customFormat="1" spans="1:9">
      <c r="A539" s="35"/>
      <c r="B539" s="36" t="s">
        <v>274</v>
      </c>
      <c r="C539" s="38">
        <v>43917</v>
      </c>
      <c r="D539" s="42" t="s">
        <v>283</v>
      </c>
      <c r="E539" s="43" t="s">
        <v>169</v>
      </c>
      <c r="F539" s="36" t="s">
        <v>227</v>
      </c>
      <c r="G539" s="35">
        <v>1</v>
      </c>
      <c r="H539" s="44">
        <v>22000</v>
      </c>
      <c r="I539" s="44">
        <f t="shared" si="57"/>
        <v>22000</v>
      </c>
    </row>
    <row r="540" s="52" customFormat="1" spans="1:9">
      <c r="A540" s="35"/>
      <c r="B540" s="36" t="s">
        <v>274</v>
      </c>
      <c r="C540" s="38">
        <v>43917</v>
      </c>
      <c r="D540" s="42" t="s">
        <v>283</v>
      </c>
      <c r="E540" s="43" t="s">
        <v>169</v>
      </c>
      <c r="F540" s="36" t="s">
        <v>164</v>
      </c>
      <c r="G540" s="35">
        <v>1</v>
      </c>
      <c r="H540" s="44">
        <v>10000</v>
      </c>
      <c r="I540" s="44">
        <f t="shared" si="57"/>
        <v>10000</v>
      </c>
    </row>
    <row r="541" s="52" customFormat="1" spans="1:9">
      <c r="A541" s="35"/>
      <c r="B541" s="36" t="s">
        <v>274</v>
      </c>
      <c r="C541" s="38">
        <v>43917</v>
      </c>
      <c r="D541" s="42" t="s">
        <v>283</v>
      </c>
      <c r="E541" s="43" t="s">
        <v>169</v>
      </c>
      <c r="F541" s="36" t="s">
        <v>38</v>
      </c>
      <c r="G541" s="35">
        <v>1</v>
      </c>
      <c r="H541" s="44">
        <v>10000</v>
      </c>
      <c r="I541" s="44">
        <f t="shared" si="57"/>
        <v>10000</v>
      </c>
    </row>
    <row r="542" s="52" customFormat="1" spans="1:9">
      <c r="A542" s="35"/>
      <c r="B542" s="36" t="s">
        <v>274</v>
      </c>
      <c r="C542" s="38">
        <v>43917</v>
      </c>
      <c r="D542" s="42" t="s">
        <v>283</v>
      </c>
      <c r="E542" s="43" t="s">
        <v>169</v>
      </c>
      <c r="F542" s="36" t="s">
        <v>39</v>
      </c>
      <c r="G542" s="35">
        <v>1</v>
      </c>
      <c r="H542" s="44">
        <v>5000</v>
      </c>
      <c r="I542" s="44">
        <f t="shared" si="57"/>
        <v>5000</v>
      </c>
    </row>
    <row r="543" s="52" customFormat="1" spans="1:9">
      <c r="A543" s="35"/>
      <c r="B543" s="36" t="s">
        <v>274</v>
      </c>
      <c r="C543" s="38">
        <v>43917</v>
      </c>
      <c r="D543" s="42" t="s">
        <v>283</v>
      </c>
      <c r="E543" s="43" t="s">
        <v>169</v>
      </c>
      <c r="F543" s="36" t="s">
        <v>166</v>
      </c>
      <c r="G543" s="35">
        <v>1</v>
      </c>
      <c r="H543" s="44">
        <v>30000</v>
      </c>
      <c r="I543" s="44">
        <f t="shared" si="57"/>
        <v>30000</v>
      </c>
    </row>
    <row r="544" s="52" customFormat="1" spans="1:9">
      <c r="A544" s="35"/>
      <c r="B544" s="56"/>
      <c r="C544" s="57"/>
      <c r="D544" s="42"/>
      <c r="E544" s="43"/>
      <c r="F544" s="36"/>
      <c r="G544" s="35"/>
      <c r="H544" s="44"/>
      <c r="I544" s="44"/>
    </row>
    <row r="545" s="52" customFormat="1" spans="1:9">
      <c r="A545" s="35">
        <v>65</v>
      </c>
      <c r="B545" s="36" t="s">
        <v>274</v>
      </c>
      <c r="C545" s="38">
        <v>43917</v>
      </c>
      <c r="D545" s="42" t="s">
        <v>284</v>
      </c>
      <c r="E545" s="43" t="s">
        <v>102</v>
      </c>
      <c r="F545" s="36" t="s">
        <v>14</v>
      </c>
      <c r="G545" s="35">
        <v>1</v>
      </c>
      <c r="H545" s="44">
        <v>38500</v>
      </c>
      <c r="I545" s="44">
        <f t="shared" ref="I545:I551" si="58">H545*G545</f>
        <v>38500</v>
      </c>
    </row>
    <row r="546" s="52" customFormat="1" spans="1:9">
      <c r="A546" s="35"/>
      <c r="B546" s="36" t="s">
        <v>274</v>
      </c>
      <c r="C546" s="38">
        <v>43917</v>
      </c>
      <c r="D546" s="42" t="s">
        <v>284</v>
      </c>
      <c r="E546" s="43" t="s">
        <v>102</v>
      </c>
      <c r="F546" s="36" t="s">
        <v>170</v>
      </c>
      <c r="G546" s="35">
        <v>1</v>
      </c>
      <c r="H546" s="44">
        <v>46000</v>
      </c>
      <c r="I546" s="44">
        <f t="shared" si="58"/>
        <v>46000</v>
      </c>
    </row>
    <row r="547" s="52" customFormat="1" spans="1:9">
      <c r="A547" s="35"/>
      <c r="B547" s="36" t="s">
        <v>274</v>
      </c>
      <c r="C547" s="38">
        <v>43917</v>
      </c>
      <c r="D547" s="42" t="s">
        <v>284</v>
      </c>
      <c r="E547" s="43" t="s">
        <v>102</v>
      </c>
      <c r="F547" s="36" t="s">
        <v>164</v>
      </c>
      <c r="G547" s="35">
        <v>1</v>
      </c>
      <c r="H547" s="44">
        <v>10000</v>
      </c>
      <c r="I547" s="44">
        <f t="shared" si="58"/>
        <v>10000</v>
      </c>
    </row>
    <row r="548" s="52" customFormat="1" spans="1:9">
      <c r="A548" s="35"/>
      <c r="B548" s="36" t="s">
        <v>274</v>
      </c>
      <c r="C548" s="38">
        <v>43917</v>
      </c>
      <c r="D548" s="42" t="s">
        <v>284</v>
      </c>
      <c r="E548" s="43" t="s">
        <v>102</v>
      </c>
      <c r="F548" s="36" t="s">
        <v>39</v>
      </c>
      <c r="G548" s="35">
        <v>1</v>
      </c>
      <c r="H548" s="44">
        <v>5000</v>
      </c>
      <c r="I548" s="44">
        <f t="shared" si="58"/>
        <v>5000</v>
      </c>
    </row>
    <row r="549" s="52" customFormat="1" spans="1:9">
      <c r="A549" s="35"/>
      <c r="B549" s="36" t="s">
        <v>274</v>
      </c>
      <c r="C549" s="38">
        <v>43917</v>
      </c>
      <c r="D549" s="42" t="s">
        <v>284</v>
      </c>
      <c r="E549" s="43" t="s">
        <v>102</v>
      </c>
      <c r="F549" s="36" t="s">
        <v>132</v>
      </c>
      <c r="G549" s="35">
        <v>1</v>
      </c>
      <c r="H549" s="44">
        <v>7000</v>
      </c>
      <c r="I549" s="44">
        <f t="shared" si="58"/>
        <v>7000</v>
      </c>
    </row>
    <row r="550" s="52" customFormat="1" spans="1:9">
      <c r="A550" s="35"/>
      <c r="B550" s="36" t="s">
        <v>274</v>
      </c>
      <c r="C550" s="38">
        <v>43917</v>
      </c>
      <c r="D550" s="42" t="s">
        <v>284</v>
      </c>
      <c r="E550" s="43" t="s">
        <v>102</v>
      </c>
      <c r="F550" s="36" t="s">
        <v>166</v>
      </c>
      <c r="G550" s="35">
        <v>1</v>
      </c>
      <c r="H550" s="44">
        <v>30000</v>
      </c>
      <c r="I550" s="44">
        <f t="shared" si="58"/>
        <v>30000</v>
      </c>
    </row>
    <row r="551" s="52" customFormat="1" spans="1:9">
      <c r="A551" s="35"/>
      <c r="B551" s="36" t="s">
        <v>274</v>
      </c>
      <c r="C551" s="38">
        <v>43917</v>
      </c>
      <c r="D551" s="42" t="s">
        <v>284</v>
      </c>
      <c r="E551" s="43" t="s">
        <v>102</v>
      </c>
      <c r="F551" s="36" t="s">
        <v>167</v>
      </c>
      <c r="G551" s="35">
        <v>1</v>
      </c>
      <c r="H551" s="44">
        <v>75000</v>
      </c>
      <c r="I551" s="44">
        <f t="shared" si="58"/>
        <v>75000</v>
      </c>
    </row>
    <row r="552" s="52" customFormat="1" spans="1:9">
      <c r="A552" s="35"/>
      <c r="B552" s="56"/>
      <c r="C552" s="57"/>
      <c r="D552" s="42"/>
      <c r="E552" s="43"/>
      <c r="F552" s="36"/>
      <c r="G552" s="35"/>
      <c r="H552" s="44"/>
      <c r="I552" s="44"/>
    </row>
    <row r="553" s="52" customFormat="1" spans="1:9">
      <c r="A553" s="47"/>
      <c r="B553" s="47" t="s">
        <v>30</v>
      </c>
      <c r="C553" s="48"/>
      <c r="D553" s="49">
        <v>65</v>
      </c>
      <c r="E553" s="49"/>
      <c r="F553" s="47"/>
      <c r="G553" s="47"/>
      <c r="H553" s="50"/>
      <c r="I553" s="50">
        <f>SUM(I4:I552)</f>
        <v>18068000</v>
      </c>
    </row>
    <row r="554" s="52" customFormat="1" spans="3:9">
      <c r="C554" s="54"/>
      <c r="D554" s="53"/>
      <c r="E554" s="53"/>
      <c r="H554" s="55"/>
      <c r="I554" s="55"/>
    </row>
    <row r="555" s="52" customFormat="1" spans="3:9">
      <c r="C555" s="54"/>
      <c r="D555" s="53"/>
      <c r="E555" s="53"/>
      <c r="H555" s="55"/>
      <c r="I555" s="55"/>
    </row>
    <row r="556" s="52" customFormat="1" spans="3:9">
      <c r="C556" s="54"/>
      <c r="D556" s="53"/>
      <c r="E556" s="53"/>
      <c r="H556" s="55"/>
      <c r="I556" s="55"/>
    </row>
  </sheetData>
  <autoFilter ref="D4:D553">
    <extLst/>
  </autoFilter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A33" sqref="A33"/>
    </sheetView>
  </sheetViews>
  <sheetFormatPr defaultColWidth="9" defaultRowHeight="15.75"/>
  <cols>
    <col min="1" max="1" width="5.14285714285714" style="52" customWidth="1"/>
    <col min="2" max="2" width="20.7142857142857" style="52" customWidth="1"/>
    <col min="3" max="3" width="19.2857142857143" style="52" customWidth="1"/>
    <col min="4" max="4" width="22.2857142857143" style="53" customWidth="1"/>
    <col min="5" max="5" width="15.2857142857143" style="52" customWidth="1"/>
    <col min="6" max="6" width="36.2857142857143" style="52" customWidth="1"/>
    <col min="7" max="7" width="9.14285714285714" style="52"/>
    <col min="8" max="8" width="15.5714285714286" style="52" customWidth="1"/>
    <col min="9" max="9" width="18.2857142857143" style="52" customWidth="1"/>
    <col min="10" max="10" width="11.2857142857143" style="52" customWidth="1"/>
    <col min="11" max="16384" width="9.14285714285714" style="52"/>
  </cols>
  <sheetData>
    <row r="1" s="52" customFormat="1" spans="1:9">
      <c r="A1" s="22" t="s">
        <v>0</v>
      </c>
      <c r="B1" s="23"/>
      <c r="C1" s="24"/>
      <c r="D1" s="25"/>
      <c r="E1" s="25"/>
      <c r="F1" s="23"/>
      <c r="G1" s="23"/>
      <c r="H1" s="26"/>
      <c r="I1" s="26"/>
    </row>
    <row r="2" s="52" customFormat="1" spans="1:9">
      <c r="A2" s="27" t="s">
        <v>1</v>
      </c>
      <c r="B2" s="28"/>
      <c r="C2" s="29"/>
      <c r="D2" s="30"/>
      <c r="E2" s="30"/>
      <c r="F2" s="28"/>
      <c r="G2" s="28"/>
      <c r="H2" s="31"/>
      <c r="I2" s="31"/>
    </row>
    <row r="3" s="52" customFormat="1" spans="1:9">
      <c r="A3" s="32" t="s">
        <v>2</v>
      </c>
      <c r="B3" s="32" t="s">
        <v>3</v>
      </c>
      <c r="C3" s="33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4" t="s">
        <v>9</v>
      </c>
      <c r="I3" s="34" t="s">
        <v>10</v>
      </c>
    </row>
    <row r="4" s="52" customFormat="1" spans="1:9">
      <c r="A4" s="35"/>
      <c r="B4" s="36"/>
      <c r="C4" s="37"/>
      <c r="D4" s="35"/>
      <c r="E4" s="38"/>
      <c r="F4" s="39"/>
      <c r="G4" s="40"/>
      <c r="H4" s="41"/>
      <c r="I4" s="44"/>
    </row>
    <row r="5" s="52" customFormat="1" spans="1:9">
      <c r="A5" s="35">
        <v>1</v>
      </c>
      <c r="B5" s="36" t="s">
        <v>285</v>
      </c>
      <c r="C5" s="38">
        <v>43907</v>
      </c>
      <c r="D5" s="42" t="s">
        <v>286</v>
      </c>
      <c r="E5" s="43" t="s">
        <v>102</v>
      </c>
      <c r="F5" s="36" t="s">
        <v>287</v>
      </c>
      <c r="G5" s="35">
        <v>1</v>
      </c>
      <c r="H5" s="44">
        <v>35000</v>
      </c>
      <c r="I5" s="44">
        <f>H5*G5</f>
        <v>35000</v>
      </c>
    </row>
    <row r="6" s="52" customFormat="1" spans="1:9">
      <c r="A6" s="35"/>
      <c r="B6" s="36"/>
      <c r="C6" s="38"/>
      <c r="D6" s="42"/>
      <c r="E6" s="43"/>
      <c r="F6" s="36"/>
      <c r="G6" s="35"/>
      <c r="H6" s="44"/>
      <c r="I6" s="44"/>
    </row>
    <row r="7" s="52" customFormat="1" spans="1:9">
      <c r="A7" s="35">
        <v>2</v>
      </c>
      <c r="B7" s="36" t="s">
        <v>288</v>
      </c>
      <c r="C7" s="38">
        <v>43907</v>
      </c>
      <c r="D7" s="42" t="s">
        <v>289</v>
      </c>
      <c r="E7" s="43" t="s">
        <v>13</v>
      </c>
      <c r="F7" s="36" t="s">
        <v>14</v>
      </c>
      <c r="G7" s="35">
        <v>1</v>
      </c>
      <c r="H7" s="44">
        <v>40000</v>
      </c>
      <c r="I7" s="44">
        <f t="shared" ref="I5:I8" si="0">H7*G7</f>
        <v>40000</v>
      </c>
    </row>
    <row r="8" s="52" customFormat="1" spans="1:9">
      <c r="A8" s="35"/>
      <c r="B8" s="36" t="s">
        <v>288</v>
      </c>
      <c r="C8" s="38">
        <v>43907</v>
      </c>
      <c r="D8" s="42" t="s">
        <v>289</v>
      </c>
      <c r="E8" s="43" t="s">
        <v>13</v>
      </c>
      <c r="F8" s="36" t="s">
        <v>290</v>
      </c>
      <c r="G8" s="35">
        <v>1</v>
      </c>
      <c r="H8" s="44">
        <v>10000</v>
      </c>
      <c r="I8" s="44">
        <f t="shared" si="0"/>
        <v>10000</v>
      </c>
    </row>
    <row r="9" s="52" customFormat="1" spans="1:9">
      <c r="A9" s="35"/>
      <c r="B9" s="36"/>
      <c r="C9" s="38"/>
      <c r="D9" s="42"/>
      <c r="E9" s="43"/>
      <c r="F9" s="36"/>
      <c r="G9" s="35"/>
      <c r="H9" s="44"/>
      <c r="I9" s="44"/>
    </row>
    <row r="10" s="52" customFormat="1" spans="1:9">
      <c r="A10" s="35">
        <v>3</v>
      </c>
      <c r="B10" s="36" t="s">
        <v>288</v>
      </c>
      <c r="C10" s="38">
        <v>43907</v>
      </c>
      <c r="D10" s="42" t="s">
        <v>291</v>
      </c>
      <c r="E10" s="43" t="s">
        <v>292</v>
      </c>
      <c r="F10" s="36" t="s">
        <v>14</v>
      </c>
      <c r="G10" s="35">
        <v>1</v>
      </c>
      <c r="H10" s="44">
        <v>40000</v>
      </c>
      <c r="I10" s="44">
        <f t="shared" ref="I10:I14" si="1">H10*G10</f>
        <v>40000</v>
      </c>
    </row>
    <row r="11" s="52" customFormat="1" spans="1:9">
      <c r="A11" s="35"/>
      <c r="B11" s="36" t="s">
        <v>288</v>
      </c>
      <c r="C11" s="38">
        <v>43907</v>
      </c>
      <c r="D11" s="42" t="s">
        <v>291</v>
      </c>
      <c r="E11" s="43" t="s">
        <v>292</v>
      </c>
      <c r="F11" s="36" t="s">
        <v>290</v>
      </c>
      <c r="G11" s="35">
        <v>1</v>
      </c>
      <c r="H11" s="44">
        <v>10000</v>
      </c>
      <c r="I11" s="44">
        <f t="shared" si="1"/>
        <v>10000</v>
      </c>
    </row>
    <row r="12" s="52" customFormat="1" spans="1:9">
      <c r="A12" s="35"/>
      <c r="B12" s="36"/>
      <c r="C12" s="38"/>
      <c r="D12" s="42"/>
      <c r="E12" s="43"/>
      <c r="F12" s="36"/>
      <c r="G12" s="35"/>
      <c r="H12" s="44"/>
      <c r="I12" s="44"/>
    </row>
    <row r="13" s="52" customFormat="1" spans="1:9">
      <c r="A13" s="35">
        <v>4</v>
      </c>
      <c r="B13" s="36" t="s">
        <v>288</v>
      </c>
      <c r="C13" s="38">
        <v>43907</v>
      </c>
      <c r="D13" s="42" t="s">
        <v>293</v>
      </c>
      <c r="E13" s="43" t="s">
        <v>27</v>
      </c>
      <c r="F13" s="36" t="s">
        <v>294</v>
      </c>
      <c r="G13" s="35">
        <v>1</v>
      </c>
      <c r="H13" s="44">
        <v>15000</v>
      </c>
      <c r="I13" s="44">
        <f t="shared" si="1"/>
        <v>15000</v>
      </c>
    </row>
    <row r="14" s="52" customFormat="1" spans="1:9">
      <c r="A14" s="35"/>
      <c r="B14" s="36" t="s">
        <v>288</v>
      </c>
      <c r="C14" s="38">
        <v>43907</v>
      </c>
      <c r="D14" s="42" t="s">
        <v>293</v>
      </c>
      <c r="E14" s="43" t="s">
        <v>27</v>
      </c>
      <c r="F14" s="36" t="s">
        <v>290</v>
      </c>
      <c r="G14" s="35">
        <v>1</v>
      </c>
      <c r="H14" s="44">
        <v>10000</v>
      </c>
      <c r="I14" s="44">
        <f t="shared" si="1"/>
        <v>10000</v>
      </c>
    </row>
    <row r="15" s="52" customFormat="1" spans="1:9">
      <c r="A15" s="35"/>
      <c r="B15" s="36"/>
      <c r="C15" s="38"/>
      <c r="D15" s="42"/>
      <c r="E15" s="43"/>
      <c r="F15" s="36"/>
      <c r="G15" s="35"/>
      <c r="H15" s="44"/>
      <c r="I15" s="44"/>
    </row>
    <row r="16" s="52" customFormat="1" spans="1:9">
      <c r="A16" s="35">
        <v>5</v>
      </c>
      <c r="B16" s="36" t="s">
        <v>288</v>
      </c>
      <c r="C16" s="38">
        <v>43907</v>
      </c>
      <c r="D16" s="42" t="s">
        <v>295</v>
      </c>
      <c r="E16" s="43" t="s">
        <v>27</v>
      </c>
      <c r="F16" s="36" t="s">
        <v>294</v>
      </c>
      <c r="G16" s="35">
        <v>1</v>
      </c>
      <c r="H16" s="44">
        <v>15000</v>
      </c>
      <c r="I16" s="44">
        <f t="shared" ref="I16:I19" si="2">H16*G16</f>
        <v>15000</v>
      </c>
    </row>
    <row r="17" s="52" customFormat="1" spans="1:9">
      <c r="A17" s="35"/>
      <c r="B17" s="36" t="s">
        <v>288</v>
      </c>
      <c r="C17" s="38">
        <v>43907</v>
      </c>
      <c r="D17" s="42" t="s">
        <v>295</v>
      </c>
      <c r="E17" s="43" t="s">
        <v>27</v>
      </c>
      <c r="F17" s="36" t="s">
        <v>290</v>
      </c>
      <c r="G17" s="35">
        <v>1</v>
      </c>
      <c r="H17" s="44">
        <v>10000</v>
      </c>
      <c r="I17" s="44">
        <f t="shared" si="2"/>
        <v>10000</v>
      </c>
    </row>
    <row r="18" s="52" customFormat="1" spans="1:9">
      <c r="A18" s="35"/>
      <c r="B18" s="36"/>
      <c r="C18" s="38"/>
      <c r="D18" s="42"/>
      <c r="E18" s="43"/>
      <c r="F18" s="36"/>
      <c r="G18" s="35"/>
      <c r="H18" s="44"/>
      <c r="I18" s="44"/>
    </row>
    <row r="19" s="52" customFormat="1" spans="1:9">
      <c r="A19" s="35">
        <v>6</v>
      </c>
      <c r="B19" s="36" t="s">
        <v>296</v>
      </c>
      <c r="C19" s="38">
        <v>43908</v>
      </c>
      <c r="D19" s="42" t="s">
        <v>297</v>
      </c>
      <c r="E19" s="43" t="s">
        <v>169</v>
      </c>
      <c r="F19" s="36" t="s">
        <v>298</v>
      </c>
      <c r="G19" s="35">
        <v>1</v>
      </c>
      <c r="H19" s="44">
        <v>25000</v>
      </c>
      <c r="I19" s="44">
        <f t="shared" si="2"/>
        <v>25000</v>
      </c>
    </row>
    <row r="20" s="52" customFormat="1" spans="1:9">
      <c r="A20" s="35"/>
      <c r="B20" s="36"/>
      <c r="C20" s="38"/>
      <c r="D20" s="42"/>
      <c r="E20" s="43"/>
      <c r="F20" s="36"/>
      <c r="G20" s="35"/>
      <c r="H20" s="44"/>
      <c r="I20" s="44"/>
    </row>
    <row r="21" s="52" customFormat="1" spans="1:9">
      <c r="A21" s="35">
        <v>7</v>
      </c>
      <c r="B21" s="36" t="s">
        <v>299</v>
      </c>
      <c r="C21" s="38">
        <v>43909</v>
      </c>
      <c r="D21" s="42" t="s">
        <v>300</v>
      </c>
      <c r="E21" s="43" t="s">
        <v>292</v>
      </c>
      <c r="F21" s="36" t="s">
        <v>287</v>
      </c>
      <c r="G21" s="35">
        <v>1</v>
      </c>
      <c r="H21" s="44">
        <v>35000</v>
      </c>
      <c r="I21" s="44">
        <f t="shared" ref="I21:I26" si="3">H21*G21</f>
        <v>35000</v>
      </c>
    </row>
    <row r="22" s="52" customFormat="1" spans="1:9">
      <c r="A22" s="35"/>
      <c r="B22" s="36"/>
      <c r="C22" s="38"/>
      <c r="D22" s="42"/>
      <c r="E22" s="43"/>
      <c r="F22" s="36"/>
      <c r="G22" s="35"/>
      <c r="H22" s="44"/>
      <c r="I22" s="44"/>
    </row>
    <row r="23" s="52" customFormat="1" spans="1:9">
      <c r="A23" s="35">
        <v>8</v>
      </c>
      <c r="B23" s="36" t="s">
        <v>299</v>
      </c>
      <c r="C23" s="38">
        <v>43910</v>
      </c>
      <c r="D23" s="42" t="s">
        <v>301</v>
      </c>
      <c r="E23" s="43" t="s">
        <v>169</v>
      </c>
      <c r="F23" s="36" t="s">
        <v>287</v>
      </c>
      <c r="G23" s="35">
        <v>1</v>
      </c>
      <c r="H23" s="44">
        <v>45000</v>
      </c>
      <c r="I23" s="44">
        <f t="shared" si="3"/>
        <v>45000</v>
      </c>
    </row>
    <row r="24" s="52" customFormat="1" spans="1:9">
      <c r="A24" s="35"/>
      <c r="B24" s="36"/>
      <c r="C24" s="38"/>
      <c r="D24" s="42"/>
      <c r="E24" s="43"/>
      <c r="F24" s="36"/>
      <c r="G24" s="35"/>
      <c r="H24" s="44"/>
      <c r="I24" s="44"/>
    </row>
    <row r="25" s="52" customFormat="1" spans="1:9">
      <c r="A25" s="35">
        <v>9</v>
      </c>
      <c r="B25" s="36" t="s">
        <v>302</v>
      </c>
      <c r="C25" s="38">
        <v>43913</v>
      </c>
      <c r="D25" s="42" t="s">
        <v>303</v>
      </c>
      <c r="E25" s="43" t="s">
        <v>102</v>
      </c>
      <c r="F25" s="36" t="s">
        <v>304</v>
      </c>
      <c r="G25" s="35">
        <v>1</v>
      </c>
      <c r="H25" s="44">
        <v>35000</v>
      </c>
      <c r="I25" s="44">
        <f t="shared" si="3"/>
        <v>35000</v>
      </c>
    </row>
    <row r="26" s="52" customFormat="1" spans="1:9">
      <c r="A26" s="35"/>
      <c r="B26" s="36" t="s">
        <v>302</v>
      </c>
      <c r="C26" s="38">
        <v>43913</v>
      </c>
      <c r="D26" s="42" t="s">
        <v>303</v>
      </c>
      <c r="E26" s="43" t="s">
        <v>102</v>
      </c>
      <c r="F26" s="36" t="s">
        <v>305</v>
      </c>
      <c r="G26" s="35">
        <v>1</v>
      </c>
      <c r="H26" s="44">
        <v>25000</v>
      </c>
      <c r="I26" s="44">
        <f t="shared" si="3"/>
        <v>25000</v>
      </c>
    </row>
    <row r="27" s="52" customFormat="1" spans="1:9">
      <c r="A27" s="35"/>
      <c r="B27" s="36" t="s">
        <v>302</v>
      </c>
      <c r="C27" s="38">
        <v>43913</v>
      </c>
      <c r="D27" s="42" t="s">
        <v>303</v>
      </c>
      <c r="E27" s="43" t="s">
        <v>102</v>
      </c>
      <c r="F27" s="36" t="s">
        <v>306</v>
      </c>
      <c r="G27" s="35">
        <v>1</v>
      </c>
      <c r="H27" s="44">
        <v>15000</v>
      </c>
      <c r="I27" s="44">
        <f t="shared" ref="I27:I32" si="4">H27*G27</f>
        <v>15000</v>
      </c>
    </row>
    <row r="28" s="52" customFormat="1" spans="1:9">
      <c r="A28" s="35"/>
      <c r="B28" s="36" t="s">
        <v>302</v>
      </c>
      <c r="C28" s="38">
        <v>43913</v>
      </c>
      <c r="D28" s="42" t="s">
        <v>303</v>
      </c>
      <c r="E28" s="43" t="s">
        <v>102</v>
      </c>
      <c r="F28" s="36" t="s">
        <v>307</v>
      </c>
      <c r="G28" s="35">
        <v>1</v>
      </c>
      <c r="H28" s="44">
        <v>100000</v>
      </c>
      <c r="I28" s="44">
        <f t="shared" si="4"/>
        <v>100000</v>
      </c>
    </row>
    <row r="29" s="52" customFormat="1" spans="1:9">
      <c r="A29" s="35"/>
      <c r="B29" s="36" t="s">
        <v>302</v>
      </c>
      <c r="C29" s="38">
        <v>43913</v>
      </c>
      <c r="D29" s="42" t="s">
        <v>303</v>
      </c>
      <c r="E29" s="43" t="s">
        <v>102</v>
      </c>
      <c r="F29" s="36" t="s">
        <v>308</v>
      </c>
      <c r="G29" s="35">
        <v>1</v>
      </c>
      <c r="H29" s="44">
        <v>8000</v>
      </c>
      <c r="I29" s="44">
        <f t="shared" si="4"/>
        <v>8000</v>
      </c>
    </row>
    <row r="30" s="52" customFormat="1" spans="1:9">
      <c r="A30" s="35"/>
      <c r="B30" s="36" t="s">
        <v>302</v>
      </c>
      <c r="C30" s="38">
        <v>43913</v>
      </c>
      <c r="D30" s="42" t="s">
        <v>303</v>
      </c>
      <c r="E30" s="43" t="s">
        <v>102</v>
      </c>
      <c r="F30" s="36" t="s">
        <v>290</v>
      </c>
      <c r="G30" s="35">
        <v>1</v>
      </c>
      <c r="H30" s="44">
        <v>15000</v>
      </c>
      <c r="I30" s="44">
        <f t="shared" si="4"/>
        <v>15000</v>
      </c>
    </row>
    <row r="31" s="52" customFormat="1" spans="1:9">
      <c r="A31" s="35"/>
      <c r="B31" s="36"/>
      <c r="C31" s="38"/>
      <c r="D31" s="42"/>
      <c r="E31" s="43"/>
      <c r="F31" s="36"/>
      <c r="G31" s="35"/>
      <c r="H31" s="44"/>
      <c r="I31" s="44"/>
    </row>
    <row r="32" s="52" customFormat="1" spans="1:9">
      <c r="A32" s="35">
        <v>10</v>
      </c>
      <c r="B32" s="36" t="s">
        <v>309</v>
      </c>
      <c r="C32" s="38">
        <v>43913</v>
      </c>
      <c r="D32" s="42" t="s">
        <v>310</v>
      </c>
      <c r="E32" s="43" t="s">
        <v>13</v>
      </c>
      <c r="F32" s="36" t="s">
        <v>104</v>
      </c>
      <c r="G32" s="35">
        <v>1</v>
      </c>
      <c r="H32" s="44">
        <v>200000</v>
      </c>
      <c r="I32" s="44">
        <f t="shared" si="4"/>
        <v>200000</v>
      </c>
    </row>
    <row r="33" s="52" customFormat="1" spans="1:9">
      <c r="A33" s="35"/>
      <c r="B33" s="36"/>
      <c r="C33" s="38"/>
      <c r="D33" s="42"/>
      <c r="E33" s="43"/>
      <c r="F33" s="36"/>
      <c r="G33" s="35"/>
      <c r="H33" s="44"/>
      <c r="I33" s="44"/>
    </row>
    <row r="34" s="52" customFormat="1" spans="1:9">
      <c r="A34" s="47"/>
      <c r="B34" s="47" t="s">
        <v>30</v>
      </c>
      <c r="C34" s="48"/>
      <c r="D34" s="49">
        <v>10</v>
      </c>
      <c r="E34" s="49"/>
      <c r="F34" s="47"/>
      <c r="G34" s="47"/>
      <c r="H34" s="50"/>
      <c r="I34" s="50">
        <f>SUM(I4:I33)</f>
        <v>688000</v>
      </c>
    </row>
    <row r="35" s="52" customFormat="1" spans="3:9">
      <c r="C35" s="54"/>
      <c r="D35" s="53"/>
      <c r="E35" s="53"/>
      <c r="H35" s="55"/>
      <c r="I35" s="55"/>
    </row>
    <row r="36" s="52" customFormat="1" spans="3:9">
      <c r="C36" s="54"/>
      <c r="D36" s="53"/>
      <c r="E36" s="53"/>
      <c r="H36" s="55"/>
      <c r="I36" s="55"/>
    </row>
    <row r="37" s="52" customFormat="1" spans="3:9">
      <c r="C37" s="54"/>
      <c r="D37" s="53"/>
      <c r="E37" s="53"/>
      <c r="H37" s="55"/>
      <c r="I37" s="55"/>
    </row>
  </sheetData>
  <autoFilter ref="D4:D34">
    <extLst/>
  </autoFilter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8"/>
  <sheetViews>
    <sheetView topLeftCell="A353" workbookViewId="0">
      <selection activeCell="I419" sqref="I419"/>
    </sheetView>
  </sheetViews>
  <sheetFormatPr defaultColWidth="9" defaultRowHeight="15"/>
  <cols>
    <col min="1" max="1" width="4.42857142857143" customWidth="1"/>
    <col min="2" max="2" width="17.7142857142857" customWidth="1"/>
    <col min="3" max="3" width="11.4285714285714" customWidth="1"/>
    <col min="4" max="4" width="14.1428571428571" customWidth="1"/>
    <col min="5" max="5" width="15.7142857142857" customWidth="1"/>
    <col min="6" max="6" width="25.5714285714286" customWidth="1"/>
    <col min="7" max="7" width="8.71428571428571" customWidth="1"/>
    <col min="8" max="8" width="16.5714285714286" customWidth="1"/>
    <col min="9" max="9" width="15" customWidth="1"/>
  </cols>
  <sheetData>
    <row r="1" ht="15.75" spans="1:9">
      <c r="A1" s="22" t="s">
        <v>0</v>
      </c>
      <c r="B1" s="23"/>
      <c r="C1" s="24"/>
      <c r="D1" s="25"/>
      <c r="E1" s="25"/>
      <c r="F1" s="23"/>
      <c r="G1" s="23"/>
      <c r="H1" s="26"/>
      <c r="I1" s="26"/>
    </row>
    <row r="2" ht="15.75" spans="1:9">
      <c r="A2" s="27" t="s">
        <v>1</v>
      </c>
      <c r="B2" s="28"/>
      <c r="C2" s="29"/>
      <c r="D2" s="30"/>
      <c r="E2" s="30"/>
      <c r="F2" s="28"/>
      <c r="G2" s="28"/>
      <c r="H2" s="31"/>
      <c r="I2" s="31"/>
    </row>
    <row r="3" ht="15.75" spans="1:9">
      <c r="A3" s="32" t="s">
        <v>2</v>
      </c>
      <c r="B3" s="32" t="s">
        <v>3</v>
      </c>
      <c r="C3" s="33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4" t="s">
        <v>9</v>
      </c>
      <c r="I3" s="34" t="s">
        <v>10</v>
      </c>
    </row>
    <row r="4" ht="15.75" spans="1:9">
      <c r="A4" s="35"/>
      <c r="B4" s="36"/>
      <c r="C4" s="37"/>
      <c r="D4" s="35"/>
      <c r="E4" s="38"/>
      <c r="F4" s="39"/>
      <c r="G4" s="40"/>
      <c r="H4" s="41"/>
      <c r="I4" s="44"/>
    </row>
    <row r="5" ht="15.75" spans="1:9">
      <c r="A5" s="35">
        <v>1</v>
      </c>
      <c r="B5" s="36" t="s">
        <v>311</v>
      </c>
      <c r="C5" s="38">
        <v>43906</v>
      </c>
      <c r="D5" s="42" t="s">
        <v>312</v>
      </c>
      <c r="E5" s="43" t="s">
        <v>169</v>
      </c>
      <c r="F5" s="36" t="s">
        <v>14</v>
      </c>
      <c r="G5" s="35">
        <v>1</v>
      </c>
      <c r="H5" s="44">
        <v>50000</v>
      </c>
      <c r="I5" s="44">
        <f t="shared" ref="I5:I9" si="0">H5*G5</f>
        <v>50000</v>
      </c>
    </row>
    <row r="6" ht="15.75" spans="1:9">
      <c r="A6" s="35"/>
      <c r="B6" s="36"/>
      <c r="C6" s="37"/>
      <c r="D6" s="35"/>
      <c r="E6" s="38"/>
      <c r="F6" s="36"/>
      <c r="G6" s="35"/>
      <c r="H6" s="44"/>
      <c r="I6" s="44"/>
    </row>
    <row r="7" ht="15.75" spans="1:9">
      <c r="A7" s="35">
        <v>2</v>
      </c>
      <c r="B7" s="36" t="s">
        <v>313</v>
      </c>
      <c r="C7" s="38">
        <v>43906</v>
      </c>
      <c r="D7" s="42" t="s">
        <v>314</v>
      </c>
      <c r="E7" s="43" t="s">
        <v>13</v>
      </c>
      <c r="F7" s="36" t="s">
        <v>14</v>
      </c>
      <c r="G7" s="35">
        <v>1</v>
      </c>
      <c r="H7" s="44">
        <v>40000</v>
      </c>
      <c r="I7" s="44">
        <f t="shared" si="0"/>
        <v>40000</v>
      </c>
    </row>
    <row r="8" ht="15.75" spans="1:9">
      <c r="A8" s="35"/>
      <c r="B8" s="45"/>
      <c r="C8" s="46"/>
      <c r="D8" s="35"/>
      <c r="E8" s="38"/>
      <c r="F8" s="36"/>
      <c r="G8" s="35"/>
      <c r="H8" s="44"/>
      <c r="I8" s="44"/>
    </row>
    <row r="9" ht="15.75" spans="1:9">
      <c r="A9" s="35"/>
      <c r="B9" s="45"/>
      <c r="C9" s="38">
        <v>43906</v>
      </c>
      <c r="D9" s="42" t="s">
        <v>315</v>
      </c>
      <c r="E9" s="43" t="s">
        <v>169</v>
      </c>
      <c r="F9" s="36" t="s">
        <v>14</v>
      </c>
      <c r="G9" s="35">
        <v>1</v>
      </c>
      <c r="H9" s="44">
        <v>40000</v>
      </c>
      <c r="I9" s="44">
        <f t="shared" si="0"/>
        <v>40000</v>
      </c>
    </row>
    <row r="10" ht="15.75" spans="1:9">
      <c r="A10" s="35"/>
      <c r="B10" s="45"/>
      <c r="C10" s="46"/>
      <c r="D10" s="35"/>
      <c r="E10" s="38"/>
      <c r="F10" s="36"/>
      <c r="G10" s="35"/>
      <c r="H10" s="44"/>
      <c r="I10" s="44"/>
    </row>
    <row r="11" ht="15.75" spans="1:9">
      <c r="A11" s="35"/>
      <c r="B11" s="45"/>
      <c r="C11" s="38">
        <v>43906</v>
      </c>
      <c r="D11" s="42" t="s">
        <v>316</v>
      </c>
      <c r="E11" s="43" t="s">
        <v>13</v>
      </c>
      <c r="F11" s="36" t="s">
        <v>14</v>
      </c>
      <c r="G11" s="35">
        <v>1</v>
      </c>
      <c r="H11" s="44">
        <v>40000</v>
      </c>
      <c r="I11" s="44">
        <f>H11*G11</f>
        <v>40000</v>
      </c>
    </row>
    <row r="12" ht="15.75" spans="1:9">
      <c r="A12" s="35"/>
      <c r="B12" s="45"/>
      <c r="C12" s="37"/>
      <c r="D12" s="35"/>
      <c r="E12" s="38"/>
      <c r="F12" s="36"/>
      <c r="G12" s="35"/>
      <c r="H12" s="44"/>
      <c r="I12" s="44"/>
    </row>
    <row r="13" ht="15.75" spans="1:9">
      <c r="A13" s="47"/>
      <c r="B13" s="47" t="s">
        <v>30</v>
      </c>
      <c r="C13" s="48"/>
      <c r="D13" s="49">
        <v>4</v>
      </c>
      <c r="E13" s="49"/>
      <c r="F13" s="47"/>
      <c r="G13" s="47"/>
      <c r="H13" s="50"/>
      <c r="I13" s="50">
        <f>SUM(I4:I12)</f>
        <v>170000</v>
      </c>
    </row>
    <row r="15" ht="15.75" spans="1:9">
      <c r="A15" s="22" t="s">
        <v>31</v>
      </c>
      <c r="B15" s="23"/>
      <c r="C15" s="24"/>
      <c r="D15" s="25"/>
      <c r="E15" s="25"/>
      <c r="F15" s="23"/>
      <c r="G15" s="23"/>
      <c r="H15" s="26"/>
      <c r="I15" s="26"/>
    </row>
    <row r="16" ht="15.75" spans="1:9">
      <c r="A16" s="27" t="s">
        <v>1</v>
      </c>
      <c r="B16" s="28"/>
      <c r="C16" s="29"/>
      <c r="D16" s="30"/>
      <c r="E16" s="30"/>
      <c r="F16" s="28"/>
      <c r="G16" s="28"/>
      <c r="H16" s="31"/>
      <c r="I16" s="31"/>
    </row>
    <row r="17" ht="15.75" spans="1:9">
      <c r="A17" s="32" t="s">
        <v>2</v>
      </c>
      <c r="B17" s="32" t="s">
        <v>3</v>
      </c>
      <c r="C17" s="33" t="s">
        <v>4</v>
      </c>
      <c r="D17" s="32" t="s">
        <v>5</v>
      </c>
      <c r="E17" s="32" t="s">
        <v>6</v>
      </c>
      <c r="F17" s="32" t="s">
        <v>7</v>
      </c>
      <c r="G17" s="32" t="s">
        <v>8</v>
      </c>
      <c r="H17" s="34" t="s">
        <v>9</v>
      </c>
      <c r="I17" s="34" t="s">
        <v>10</v>
      </c>
    </row>
    <row r="18" ht="15.75" spans="1:9">
      <c r="A18" s="35"/>
      <c r="B18" s="36"/>
      <c r="C18" s="37"/>
      <c r="D18" s="35"/>
      <c r="E18" s="38"/>
      <c r="F18" s="39"/>
      <c r="G18" s="40"/>
      <c r="H18" s="41"/>
      <c r="I18" s="44"/>
    </row>
    <row r="19" ht="15.75" spans="1:9">
      <c r="A19" s="35">
        <v>1</v>
      </c>
      <c r="B19" s="36" t="s">
        <v>317</v>
      </c>
      <c r="C19" s="38">
        <v>43896</v>
      </c>
      <c r="D19" s="42" t="s">
        <v>318</v>
      </c>
      <c r="E19" s="43" t="s">
        <v>34</v>
      </c>
      <c r="F19" s="36" t="s">
        <v>298</v>
      </c>
      <c r="G19" s="35">
        <v>1</v>
      </c>
      <c r="H19" s="44">
        <v>30000</v>
      </c>
      <c r="I19" s="44">
        <f t="shared" ref="I19:I32" si="1">H19*G19</f>
        <v>30000</v>
      </c>
    </row>
    <row r="20" ht="15.75" spans="1:9">
      <c r="A20" s="35"/>
      <c r="B20" s="36"/>
      <c r="C20" s="37"/>
      <c r="D20" s="35"/>
      <c r="E20" s="38"/>
      <c r="F20" s="36"/>
      <c r="G20" s="35"/>
      <c r="H20" s="44"/>
      <c r="I20" s="44"/>
    </row>
    <row r="21" ht="15.75" spans="1:9">
      <c r="A21" s="35">
        <v>2</v>
      </c>
      <c r="B21" s="36" t="s">
        <v>319</v>
      </c>
      <c r="C21" s="38">
        <v>43896</v>
      </c>
      <c r="D21" s="42" t="s">
        <v>320</v>
      </c>
      <c r="E21" s="43" t="s">
        <v>46</v>
      </c>
      <c r="F21" s="36" t="s">
        <v>321</v>
      </c>
      <c r="G21" s="35">
        <v>1</v>
      </c>
      <c r="H21" s="44">
        <v>41000</v>
      </c>
      <c r="I21" s="44">
        <f t="shared" si="1"/>
        <v>41000</v>
      </c>
    </row>
    <row r="22" ht="15.75" spans="1:9">
      <c r="A22" s="35"/>
      <c r="B22" s="45"/>
      <c r="C22" s="46"/>
      <c r="D22" s="35"/>
      <c r="E22" s="38"/>
      <c r="F22" s="36" t="s">
        <v>25</v>
      </c>
      <c r="G22" s="35">
        <v>1</v>
      </c>
      <c r="H22" s="44">
        <v>15000</v>
      </c>
      <c r="I22" s="44">
        <f t="shared" si="1"/>
        <v>15000</v>
      </c>
    </row>
    <row r="23" ht="15.75" spans="1:9">
      <c r="A23" s="35"/>
      <c r="B23" s="45"/>
      <c r="C23" s="46"/>
      <c r="D23" s="35"/>
      <c r="E23" s="38"/>
      <c r="F23" s="36" t="s">
        <v>104</v>
      </c>
      <c r="G23" s="35">
        <v>1</v>
      </c>
      <c r="H23" s="44">
        <v>244000</v>
      </c>
      <c r="I23" s="44">
        <f t="shared" si="1"/>
        <v>244000</v>
      </c>
    </row>
    <row r="24" ht="15.75" spans="1:9">
      <c r="A24" s="35"/>
      <c r="B24" s="45"/>
      <c r="C24" s="46"/>
      <c r="D24" s="35"/>
      <c r="E24" s="38"/>
      <c r="F24" s="36" t="s">
        <v>322</v>
      </c>
      <c r="G24" s="35">
        <v>1</v>
      </c>
      <c r="H24" s="44">
        <v>80000</v>
      </c>
      <c r="I24" s="44">
        <f t="shared" si="1"/>
        <v>80000</v>
      </c>
    </row>
    <row r="25" ht="15.75" spans="1:9">
      <c r="A25" s="35"/>
      <c r="B25" s="45"/>
      <c r="C25" s="38"/>
      <c r="D25" s="42"/>
      <c r="E25" s="38"/>
      <c r="F25" s="36" t="s">
        <v>36</v>
      </c>
      <c r="G25" s="35">
        <v>1</v>
      </c>
      <c r="H25" s="44">
        <v>5000</v>
      </c>
      <c r="I25" s="44">
        <f t="shared" si="1"/>
        <v>5000</v>
      </c>
    </row>
    <row r="26" ht="15.75" spans="1:9">
      <c r="A26" s="35"/>
      <c r="B26" s="45"/>
      <c r="C26" s="37"/>
      <c r="D26" s="35"/>
      <c r="E26" s="38"/>
      <c r="F26" s="36" t="s">
        <v>39</v>
      </c>
      <c r="G26" s="35">
        <v>1</v>
      </c>
      <c r="H26" s="44">
        <v>5000</v>
      </c>
      <c r="I26" s="44">
        <f t="shared" si="1"/>
        <v>5000</v>
      </c>
    </row>
    <row r="27" ht="15.75" spans="1:9">
      <c r="A27" s="35"/>
      <c r="B27" s="45"/>
      <c r="C27" s="46"/>
      <c r="D27" s="35"/>
      <c r="E27" s="38"/>
      <c r="F27" s="36" t="s">
        <v>323</v>
      </c>
      <c r="G27" s="35">
        <v>1</v>
      </c>
      <c r="H27" s="44">
        <v>35000</v>
      </c>
      <c r="I27" s="44">
        <f t="shared" si="1"/>
        <v>35000</v>
      </c>
    </row>
    <row r="28" ht="15.75" spans="1:9">
      <c r="A28" s="35"/>
      <c r="B28" s="45"/>
      <c r="C28" s="38"/>
      <c r="D28" s="42"/>
      <c r="E28" s="38"/>
      <c r="F28" s="36" t="s">
        <v>240</v>
      </c>
      <c r="G28" s="35">
        <v>1</v>
      </c>
      <c r="H28" s="44">
        <v>165000</v>
      </c>
      <c r="I28" s="44">
        <f t="shared" si="1"/>
        <v>165000</v>
      </c>
    </row>
    <row r="29" ht="15.75" spans="1:9">
      <c r="A29" s="35"/>
      <c r="B29" s="45"/>
      <c r="C29" s="37"/>
      <c r="D29" s="35"/>
      <c r="E29" s="38"/>
      <c r="F29" s="36" t="s">
        <v>178</v>
      </c>
      <c r="G29" s="35">
        <v>1</v>
      </c>
      <c r="H29" s="44">
        <v>35000</v>
      </c>
      <c r="I29" s="44">
        <f t="shared" si="1"/>
        <v>35000</v>
      </c>
    </row>
    <row r="30" ht="15.75" spans="1:9">
      <c r="A30" s="35"/>
      <c r="B30" s="45"/>
      <c r="C30" s="38"/>
      <c r="D30" s="42"/>
      <c r="E30" s="43"/>
      <c r="F30" s="36" t="s">
        <v>148</v>
      </c>
      <c r="G30" s="35">
        <v>1</v>
      </c>
      <c r="H30" s="44">
        <v>50000</v>
      </c>
      <c r="I30" s="44">
        <f t="shared" si="1"/>
        <v>50000</v>
      </c>
    </row>
    <row r="31" ht="15.75" spans="1:9">
      <c r="A31" s="35"/>
      <c r="B31" s="45"/>
      <c r="C31" s="37"/>
      <c r="D31" s="35"/>
      <c r="E31" s="38"/>
      <c r="F31" s="36" t="s">
        <v>324</v>
      </c>
      <c r="G31" s="35">
        <v>1</v>
      </c>
      <c r="H31" s="44">
        <v>45000</v>
      </c>
      <c r="I31" s="44">
        <f t="shared" si="1"/>
        <v>45000</v>
      </c>
    </row>
    <row r="32" ht="15.75" spans="1:9">
      <c r="A32" s="35"/>
      <c r="B32" s="45"/>
      <c r="C32" s="46"/>
      <c r="D32" s="35"/>
      <c r="E32" s="38"/>
      <c r="F32" s="36" t="s">
        <v>90</v>
      </c>
      <c r="G32" s="35">
        <v>2</v>
      </c>
      <c r="H32" s="44">
        <v>2000</v>
      </c>
      <c r="I32" s="44">
        <f t="shared" si="1"/>
        <v>4000</v>
      </c>
    </row>
    <row r="33" ht="15.75" spans="1:9">
      <c r="A33" s="35"/>
      <c r="B33" s="45"/>
      <c r="C33" s="46"/>
      <c r="D33" s="35"/>
      <c r="E33" s="38"/>
      <c r="F33" s="36"/>
      <c r="G33" s="35"/>
      <c r="H33" s="44"/>
      <c r="I33" s="44"/>
    </row>
    <row r="34" ht="15.75" spans="1:9">
      <c r="A34" s="35"/>
      <c r="B34" s="45"/>
      <c r="C34" s="38">
        <v>43896</v>
      </c>
      <c r="D34" s="42" t="s">
        <v>325</v>
      </c>
      <c r="E34" s="43" t="s">
        <v>34</v>
      </c>
      <c r="F34" s="36" t="s">
        <v>240</v>
      </c>
      <c r="G34" s="35">
        <v>1</v>
      </c>
      <c r="H34" s="44">
        <v>35000</v>
      </c>
      <c r="I34" s="44">
        <f t="shared" ref="I34:I47" si="2">H34*G34</f>
        <v>35000</v>
      </c>
    </row>
    <row r="35" ht="15.75" spans="1:9">
      <c r="A35" s="35"/>
      <c r="B35" s="45"/>
      <c r="C35" s="46"/>
      <c r="D35" s="35"/>
      <c r="E35" s="38"/>
      <c r="F35" s="36" t="s">
        <v>81</v>
      </c>
      <c r="G35" s="35">
        <v>1</v>
      </c>
      <c r="H35" s="44">
        <v>15000</v>
      </c>
      <c r="I35" s="44">
        <f t="shared" si="2"/>
        <v>15000</v>
      </c>
    </row>
    <row r="36" ht="15.75" spans="1:9">
      <c r="A36" s="35"/>
      <c r="B36" s="45"/>
      <c r="C36" s="38"/>
      <c r="D36" s="42"/>
      <c r="E36" s="38"/>
      <c r="F36" s="36"/>
      <c r="G36" s="35"/>
      <c r="H36" s="44"/>
      <c r="I36" s="44"/>
    </row>
    <row r="37" ht="15.75" spans="1:9">
      <c r="A37" s="35">
        <v>3</v>
      </c>
      <c r="B37" s="36" t="s">
        <v>326</v>
      </c>
      <c r="C37" s="38">
        <v>43901</v>
      </c>
      <c r="D37" s="42" t="s">
        <v>327</v>
      </c>
      <c r="E37" s="43" t="s">
        <v>50</v>
      </c>
      <c r="F37" s="36" t="s">
        <v>321</v>
      </c>
      <c r="G37" s="35">
        <v>1</v>
      </c>
      <c r="H37" s="44">
        <v>41000</v>
      </c>
      <c r="I37" s="44">
        <f t="shared" si="2"/>
        <v>41000</v>
      </c>
    </row>
    <row r="38" ht="15.75" spans="1:9">
      <c r="A38" s="35"/>
      <c r="B38" s="45"/>
      <c r="C38" s="46"/>
      <c r="D38" s="35"/>
      <c r="E38" s="38"/>
      <c r="F38" s="36" t="s">
        <v>323</v>
      </c>
      <c r="G38" s="35">
        <v>1</v>
      </c>
      <c r="H38" s="44">
        <v>35000</v>
      </c>
      <c r="I38" s="44">
        <f t="shared" si="2"/>
        <v>35000</v>
      </c>
    </row>
    <row r="39" ht="15.75" spans="1:9">
      <c r="A39" s="35"/>
      <c r="B39" s="45"/>
      <c r="C39" s="46"/>
      <c r="D39" s="35"/>
      <c r="E39" s="38"/>
      <c r="F39" s="36" t="s">
        <v>36</v>
      </c>
      <c r="G39" s="35">
        <v>1</v>
      </c>
      <c r="H39" s="44">
        <v>5000</v>
      </c>
      <c r="I39" s="44">
        <f t="shared" si="2"/>
        <v>5000</v>
      </c>
    </row>
    <row r="40" ht="15.75" spans="1:9">
      <c r="A40" s="35"/>
      <c r="B40" s="45"/>
      <c r="C40" s="46"/>
      <c r="D40" s="35"/>
      <c r="E40" s="38"/>
      <c r="F40" s="36" t="s">
        <v>328</v>
      </c>
      <c r="G40" s="35">
        <v>1</v>
      </c>
      <c r="H40" s="44">
        <v>48000</v>
      </c>
      <c r="I40" s="44">
        <f t="shared" si="2"/>
        <v>48000</v>
      </c>
    </row>
    <row r="41" ht="15.75" spans="1:9">
      <c r="A41" s="35"/>
      <c r="B41" s="45"/>
      <c r="C41" s="38"/>
      <c r="D41" s="42"/>
      <c r="E41" s="38"/>
      <c r="F41" s="36" t="s">
        <v>73</v>
      </c>
      <c r="G41" s="35">
        <v>1</v>
      </c>
      <c r="H41" s="44">
        <v>15000</v>
      </c>
      <c r="I41" s="44">
        <f t="shared" si="2"/>
        <v>15000</v>
      </c>
    </row>
    <row r="42" ht="15.75" spans="1:9">
      <c r="A42" s="35"/>
      <c r="B42" s="45"/>
      <c r="C42" s="37"/>
      <c r="D42" s="35"/>
      <c r="E42" s="38"/>
      <c r="F42" s="36" t="s">
        <v>121</v>
      </c>
      <c r="G42" s="35">
        <v>1</v>
      </c>
      <c r="H42" s="44">
        <v>197500</v>
      </c>
      <c r="I42" s="44">
        <f t="shared" si="2"/>
        <v>197500</v>
      </c>
    </row>
    <row r="43" ht="15.75" spans="1:9">
      <c r="A43" s="35"/>
      <c r="B43" s="45"/>
      <c r="C43" s="46"/>
      <c r="D43" s="35"/>
      <c r="E43" s="38"/>
      <c r="F43" s="36" t="s">
        <v>148</v>
      </c>
      <c r="G43" s="35">
        <v>1</v>
      </c>
      <c r="H43" s="44">
        <v>35000</v>
      </c>
      <c r="I43" s="44">
        <f t="shared" si="2"/>
        <v>35000</v>
      </c>
    </row>
    <row r="44" ht="15.75" spans="1:9">
      <c r="A44" s="35"/>
      <c r="B44" s="45"/>
      <c r="C44" s="38"/>
      <c r="D44" s="42"/>
      <c r="E44" s="38"/>
      <c r="F44" s="36" t="s">
        <v>253</v>
      </c>
      <c r="G44" s="35">
        <v>1</v>
      </c>
      <c r="H44" s="44">
        <v>185000</v>
      </c>
      <c r="I44" s="44">
        <f t="shared" si="2"/>
        <v>185000</v>
      </c>
    </row>
    <row r="45" ht="15.75" spans="1:9">
      <c r="A45" s="35"/>
      <c r="B45" s="45"/>
      <c r="C45" s="37"/>
      <c r="D45" s="35"/>
      <c r="E45" s="38"/>
      <c r="F45" s="36" t="s">
        <v>329</v>
      </c>
      <c r="G45" s="35">
        <v>1</v>
      </c>
      <c r="H45" s="44">
        <v>15000</v>
      </c>
      <c r="I45" s="44">
        <f t="shared" si="2"/>
        <v>15000</v>
      </c>
    </row>
    <row r="46" ht="15.75" spans="1:9">
      <c r="A46" s="35"/>
      <c r="B46" s="45"/>
      <c r="C46" s="38"/>
      <c r="D46" s="42"/>
      <c r="E46" s="43"/>
      <c r="F46" s="36" t="s">
        <v>90</v>
      </c>
      <c r="G46" s="35">
        <v>2</v>
      </c>
      <c r="H46" s="44">
        <v>2000</v>
      </c>
      <c r="I46" s="44">
        <f t="shared" si="2"/>
        <v>4000</v>
      </c>
    </row>
    <row r="47" ht="15.75" spans="1:9">
      <c r="A47" s="35"/>
      <c r="B47" s="45"/>
      <c r="C47" s="37"/>
      <c r="D47" s="35"/>
      <c r="E47" s="38"/>
      <c r="F47" s="36" t="s">
        <v>330</v>
      </c>
      <c r="G47" s="35">
        <v>1</v>
      </c>
      <c r="H47" s="44">
        <v>35000</v>
      </c>
      <c r="I47" s="44">
        <f t="shared" si="2"/>
        <v>35000</v>
      </c>
    </row>
    <row r="48" ht="15.75" spans="1:9">
      <c r="A48" s="35"/>
      <c r="B48" s="45"/>
      <c r="C48" s="46"/>
      <c r="D48" s="35"/>
      <c r="E48" s="38"/>
      <c r="F48" s="36"/>
      <c r="G48" s="35"/>
      <c r="H48" s="44"/>
      <c r="I48" s="44"/>
    </row>
    <row r="49" ht="15.75" spans="1:9">
      <c r="A49" s="35"/>
      <c r="B49" s="45"/>
      <c r="C49" s="38">
        <v>43901</v>
      </c>
      <c r="D49" s="42" t="s">
        <v>331</v>
      </c>
      <c r="E49" s="43" t="s">
        <v>46</v>
      </c>
      <c r="F49" s="36" t="s">
        <v>321</v>
      </c>
      <c r="G49" s="35">
        <v>1</v>
      </c>
      <c r="H49" s="44">
        <v>41000</v>
      </c>
      <c r="I49" s="44">
        <f t="shared" ref="I49:I56" si="3">H49*G49</f>
        <v>41000</v>
      </c>
    </row>
    <row r="50" ht="15.75" spans="1:9">
      <c r="A50" s="35"/>
      <c r="B50" s="45"/>
      <c r="C50" s="46"/>
      <c r="D50" s="35"/>
      <c r="E50" s="38"/>
      <c r="F50" s="36" t="s">
        <v>25</v>
      </c>
      <c r="G50" s="35">
        <v>1</v>
      </c>
      <c r="H50" s="44">
        <v>15000</v>
      </c>
      <c r="I50" s="44">
        <f t="shared" si="3"/>
        <v>15000</v>
      </c>
    </row>
    <row r="51" ht="15.75" spans="1:9">
      <c r="A51" s="35"/>
      <c r="B51" s="45"/>
      <c r="C51" s="46"/>
      <c r="D51" s="35"/>
      <c r="E51" s="38"/>
      <c r="F51" s="36" t="s">
        <v>323</v>
      </c>
      <c r="G51" s="35">
        <v>1</v>
      </c>
      <c r="H51" s="44">
        <v>35000</v>
      </c>
      <c r="I51" s="44">
        <f t="shared" si="3"/>
        <v>35000</v>
      </c>
    </row>
    <row r="52" ht="15.75" spans="1:9">
      <c r="A52" s="35"/>
      <c r="B52" s="45"/>
      <c r="C52" s="46"/>
      <c r="D52" s="35"/>
      <c r="E52" s="38"/>
      <c r="F52" s="36" t="s">
        <v>36</v>
      </c>
      <c r="G52" s="35">
        <v>1</v>
      </c>
      <c r="H52" s="44">
        <v>5000</v>
      </c>
      <c r="I52" s="44">
        <f t="shared" si="3"/>
        <v>5000</v>
      </c>
    </row>
    <row r="53" ht="15.75" spans="1:9">
      <c r="A53" s="35"/>
      <c r="B53" s="45"/>
      <c r="C53" s="38"/>
      <c r="D53" s="42"/>
      <c r="E53" s="38"/>
      <c r="F53" s="36" t="s">
        <v>39</v>
      </c>
      <c r="G53" s="35">
        <v>1</v>
      </c>
      <c r="H53" s="44">
        <v>5000</v>
      </c>
      <c r="I53" s="44">
        <f t="shared" si="3"/>
        <v>5000</v>
      </c>
    </row>
    <row r="54" ht="15.75" spans="1:9">
      <c r="A54" s="35"/>
      <c r="B54" s="45"/>
      <c r="C54" s="37"/>
      <c r="D54" s="35"/>
      <c r="E54" s="38"/>
      <c r="F54" s="36" t="s">
        <v>324</v>
      </c>
      <c r="G54" s="35">
        <v>1</v>
      </c>
      <c r="H54" s="44">
        <v>45000</v>
      </c>
      <c r="I54" s="44">
        <f t="shared" si="3"/>
        <v>45000</v>
      </c>
    </row>
    <row r="55" ht="15.75" spans="1:9">
      <c r="A55" s="35"/>
      <c r="B55" s="45"/>
      <c r="C55" s="46"/>
      <c r="D55" s="35"/>
      <c r="E55" s="38"/>
      <c r="F55" s="36" t="s">
        <v>72</v>
      </c>
      <c r="G55" s="35">
        <v>1</v>
      </c>
      <c r="H55" s="44">
        <v>20000</v>
      </c>
      <c r="I55" s="44">
        <f t="shared" si="3"/>
        <v>20000</v>
      </c>
    </row>
    <row r="56" ht="15.75" spans="1:9">
      <c r="A56" s="35"/>
      <c r="B56" s="45"/>
      <c r="C56" s="38"/>
      <c r="D56" s="42"/>
      <c r="E56" s="38"/>
      <c r="F56" s="36" t="s">
        <v>90</v>
      </c>
      <c r="G56" s="35">
        <v>2</v>
      </c>
      <c r="H56" s="44">
        <v>2000</v>
      </c>
      <c r="I56" s="44">
        <f t="shared" si="3"/>
        <v>4000</v>
      </c>
    </row>
    <row r="57" ht="15.75" spans="1:9">
      <c r="A57" s="35"/>
      <c r="B57" s="45"/>
      <c r="C57" s="37"/>
      <c r="D57" s="35"/>
      <c r="E57" s="38"/>
      <c r="F57" s="36"/>
      <c r="G57" s="35"/>
      <c r="H57" s="44"/>
      <c r="I57" s="44"/>
    </row>
    <row r="58" ht="15.75" spans="1:9">
      <c r="A58" s="35"/>
      <c r="B58" s="45"/>
      <c r="C58" s="38">
        <v>43901</v>
      </c>
      <c r="D58" s="42" t="s">
        <v>332</v>
      </c>
      <c r="E58" s="43" t="s">
        <v>34</v>
      </c>
      <c r="F58" s="36" t="s">
        <v>321</v>
      </c>
      <c r="G58" s="35">
        <v>1</v>
      </c>
      <c r="H58" s="44">
        <v>41000</v>
      </c>
      <c r="I58" s="44">
        <f t="shared" ref="I58:I64" si="4">H58*G58</f>
        <v>41000</v>
      </c>
    </row>
    <row r="59" ht="15.75" spans="1:9">
      <c r="A59" s="35"/>
      <c r="B59" s="45"/>
      <c r="C59" s="46"/>
      <c r="D59" s="35"/>
      <c r="E59" s="38"/>
      <c r="F59" s="36" t="s">
        <v>333</v>
      </c>
      <c r="G59" s="35">
        <v>1</v>
      </c>
      <c r="H59" s="44">
        <v>30000</v>
      </c>
      <c r="I59" s="44">
        <f t="shared" si="4"/>
        <v>30000</v>
      </c>
    </row>
    <row r="60" ht="15.75" spans="1:9">
      <c r="A60" s="35"/>
      <c r="B60" s="45"/>
      <c r="C60" s="46"/>
      <c r="D60" s="35"/>
      <c r="E60" s="38"/>
      <c r="F60" s="36" t="s">
        <v>36</v>
      </c>
      <c r="G60" s="35">
        <v>1</v>
      </c>
      <c r="H60" s="44">
        <v>5000</v>
      </c>
      <c r="I60" s="44">
        <f t="shared" si="4"/>
        <v>5000</v>
      </c>
    </row>
    <row r="61" ht="15.75" spans="1:9">
      <c r="A61" s="35"/>
      <c r="B61" s="45"/>
      <c r="C61" s="46"/>
      <c r="D61" s="35"/>
      <c r="E61" s="38"/>
      <c r="F61" s="36" t="s">
        <v>39</v>
      </c>
      <c r="G61" s="35">
        <v>1</v>
      </c>
      <c r="H61" s="44">
        <v>5000</v>
      </c>
      <c r="I61" s="44">
        <f t="shared" si="4"/>
        <v>5000</v>
      </c>
    </row>
    <row r="62" ht="15.75" spans="1:9">
      <c r="A62" s="35"/>
      <c r="B62" s="45"/>
      <c r="C62" s="38"/>
      <c r="D62" s="42"/>
      <c r="E62" s="38"/>
      <c r="F62" s="36" t="s">
        <v>38</v>
      </c>
      <c r="G62" s="35">
        <v>1</v>
      </c>
      <c r="H62" s="44">
        <v>15000</v>
      </c>
      <c r="I62" s="44">
        <f t="shared" si="4"/>
        <v>15000</v>
      </c>
    </row>
    <row r="63" ht="15.75" spans="1:9">
      <c r="A63" s="35"/>
      <c r="B63" s="45"/>
      <c r="C63" s="37"/>
      <c r="D63" s="35"/>
      <c r="E63" s="38"/>
      <c r="F63" s="36" t="s">
        <v>90</v>
      </c>
      <c r="G63" s="35">
        <v>2</v>
      </c>
      <c r="H63" s="44">
        <v>2000</v>
      </c>
      <c r="I63" s="44">
        <f t="shared" si="4"/>
        <v>4000</v>
      </c>
    </row>
    <row r="64" ht="15.75" spans="1:9">
      <c r="A64" s="35"/>
      <c r="B64" s="45"/>
      <c r="C64" s="46"/>
      <c r="D64" s="35"/>
      <c r="E64" s="38"/>
      <c r="F64" s="36" t="s">
        <v>334</v>
      </c>
      <c r="G64" s="35">
        <v>2</v>
      </c>
      <c r="H64" s="44">
        <v>27500</v>
      </c>
      <c r="I64" s="44">
        <f t="shared" si="4"/>
        <v>55000</v>
      </c>
    </row>
    <row r="65" ht="15.75" spans="1:9">
      <c r="A65" s="35"/>
      <c r="B65" s="45"/>
      <c r="C65" s="38"/>
      <c r="D65" s="42"/>
      <c r="E65" s="43"/>
      <c r="F65" s="36"/>
      <c r="G65" s="35"/>
      <c r="H65" s="44"/>
      <c r="I65" s="44"/>
    </row>
    <row r="66" ht="15.75" spans="1:9">
      <c r="A66" s="35"/>
      <c r="B66" s="45"/>
      <c r="C66" s="38">
        <v>43901</v>
      </c>
      <c r="D66" s="42" t="s">
        <v>335</v>
      </c>
      <c r="E66" s="43" t="s">
        <v>34</v>
      </c>
      <c r="F66" s="36" t="s">
        <v>321</v>
      </c>
      <c r="G66" s="35">
        <v>1</v>
      </c>
      <c r="H66" s="44">
        <v>41000</v>
      </c>
      <c r="I66" s="44">
        <f t="shared" ref="I66:I71" si="5">H66*G66</f>
        <v>41000</v>
      </c>
    </row>
    <row r="67" ht="15.75" spans="1:9">
      <c r="A67" s="35"/>
      <c r="B67" s="45"/>
      <c r="C67" s="46"/>
      <c r="D67" s="35"/>
      <c r="E67" s="38"/>
      <c r="F67" s="36" t="s">
        <v>333</v>
      </c>
      <c r="G67" s="35">
        <v>1</v>
      </c>
      <c r="H67" s="44">
        <v>30000</v>
      </c>
      <c r="I67" s="44">
        <f t="shared" si="5"/>
        <v>30000</v>
      </c>
    </row>
    <row r="68" ht="15.75" spans="1:9">
      <c r="A68" s="35"/>
      <c r="B68" s="45"/>
      <c r="C68" s="46"/>
      <c r="D68" s="35"/>
      <c r="E68" s="38"/>
      <c r="F68" s="36" t="s">
        <v>36</v>
      </c>
      <c r="G68" s="35">
        <v>1</v>
      </c>
      <c r="H68" s="44">
        <v>5000</v>
      </c>
      <c r="I68" s="44">
        <f t="shared" si="5"/>
        <v>5000</v>
      </c>
    </row>
    <row r="69" ht="15.75" spans="1:9">
      <c r="A69" s="35"/>
      <c r="B69" s="45"/>
      <c r="C69" s="46"/>
      <c r="D69" s="35"/>
      <c r="E69" s="38"/>
      <c r="F69" s="36" t="s">
        <v>39</v>
      </c>
      <c r="G69" s="35">
        <v>1</v>
      </c>
      <c r="H69" s="44">
        <v>5000</v>
      </c>
      <c r="I69" s="44">
        <f t="shared" si="5"/>
        <v>5000</v>
      </c>
    </row>
    <row r="70" ht="15.75" spans="1:9">
      <c r="A70" s="35"/>
      <c r="B70" s="45"/>
      <c r="C70" s="38"/>
      <c r="D70" s="42"/>
      <c r="E70" s="38"/>
      <c r="F70" s="36" t="s">
        <v>38</v>
      </c>
      <c r="G70" s="35">
        <v>1</v>
      </c>
      <c r="H70" s="44">
        <v>15000</v>
      </c>
      <c r="I70" s="44">
        <f t="shared" si="5"/>
        <v>15000</v>
      </c>
    </row>
    <row r="71" ht="15.75" spans="1:9">
      <c r="A71" s="35"/>
      <c r="B71" s="45"/>
      <c r="C71" s="37"/>
      <c r="D71" s="35"/>
      <c r="E71" s="38"/>
      <c r="F71" s="36" t="s">
        <v>90</v>
      </c>
      <c r="G71" s="35">
        <v>2</v>
      </c>
      <c r="H71" s="44">
        <v>2000</v>
      </c>
      <c r="I71" s="44">
        <f t="shared" si="5"/>
        <v>4000</v>
      </c>
    </row>
    <row r="72" ht="15.75" spans="1:9">
      <c r="A72" s="35"/>
      <c r="B72" s="45"/>
      <c r="C72" s="38"/>
      <c r="D72" s="42"/>
      <c r="E72" s="43"/>
      <c r="F72" s="36"/>
      <c r="G72" s="35"/>
      <c r="H72" s="44"/>
      <c r="I72" s="44"/>
    </row>
    <row r="73" ht="15.75" spans="1:9">
      <c r="A73" s="35"/>
      <c r="B73" s="45"/>
      <c r="C73" s="38">
        <v>43901</v>
      </c>
      <c r="D73" s="42" t="s">
        <v>336</v>
      </c>
      <c r="E73" s="43" t="s">
        <v>34</v>
      </c>
      <c r="F73" s="36" t="s">
        <v>321</v>
      </c>
      <c r="G73" s="35">
        <v>1</v>
      </c>
      <c r="H73" s="44">
        <v>41000</v>
      </c>
      <c r="I73" s="44">
        <f t="shared" ref="I73:I79" si="6">H73*G73</f>
        <v>41000</v>
      </c>
    </row>
    <row r="74" ht="15.75" spans="1:9">
      <c r="A74" s="35"/>
      <c r="B74" s="45"/>
      <c r="C74" s="46"/>
      <c r="D74" s="35"/>
      <c r="E74" s="38"/>
      <c r="F74" s="36" t="s">
        <v>333</v>
      </c>
      <c r="G74" s="35">
        <v>1</v>
      </c>
      <c r="H74" s="44">
        <v>30000</v>
      </c>
      <c r="I74" s="44">
        <f t="shared" si="6"/>
        <v>30000</v>
      </c>
    </row>
    <row r="75" ht="15.75" spans="1:9">
      <c r="A75" s="35"/>
      <c r="B75" s="45"/>
      <c r="C75" s="46"/>
      <c r="D75" s="35"/>
      <c r="E75" s="38"/>
      <c r="F75" s="36" t="s">
        <v>36</v>
      </c>
      <c r="G75" s="35">
        <v>1</v>
      </c>
      <c r="H75" s="44">
        <v>5000</v>
      </c>
      <c r="I75" s="44">
        <f t="shared" si="6"/>
        <v>5000</v>
      </c>
    </row>
    <row r="76" ht="15.75" spans="1:9">
      <c r="A76" s="35"/>
      <c r="B76" s="45"/>
      <c r="C76" s="46"/>
      <c r="D76" s="35"/>
      <c r="E76" s="38"/>
      <c r="F76" s="36" t="s">
        <v>39</v>
      </c>
      <c r="G76" s="35">
        <v>1</v>
      </c>
      <c r="H76" s="44">
        <v>5000</v>
      </c>
      <c r="I76" s="44">
        <f t="shared" si="6"/>
        <v>5000</v>
      </c>
    </row>
    <row r="77" ht="15.75" spans="1:9">
      <c r="A77" s="35"/>
      <c r="B77" s="45"/>
      <c r="C77" s="38"/>
      <c r="D77" s="42"/>
      <c r="E77" s="38"/>
      <c r="F77" s="36" t="s">
        <v>38</v>
      </c>
      <c r="G77" s="35">
        <v>1</v>
      </c>
      <c r="H77" s="44">
        <v>15000</v>
      </c>
      <c r="I77" s="44">
        <f t="shared" si="6"/>
        <v>15000</v>
      </c>
    </row>
    <row r="78" ht="15.75" spans="1:9">
      <c r="A78" s="35"/>
      <c r="B78" s="45"/>
      <c r="C78" s="37"/>
      <c r="D78" s="35"/>
      <c r="E78" s="38"/>
      <c r="F78" s="36" t="s">
        <v>90</v>
      </c>
      <c r="G78" s="35">
        <v>2</v>
      </c>
      <c r="H78" s="44">
        <v>2000</v>
      </c>
      <c r="I78" s="44">
        <f t="shared" si="6"/>
        <v>4000</v>
      </c>
    </row>
    <row r="79" ht="15.75" spans="1:9">
      <c r="A79" s="35"/>
      <c r="B79" s="45"/>
      <c r="C79" s="46"/>
      <c r="D79" s="35"/>
      <c r="E79" s="38"/>
      <c r="F79" s="36" t="s">
        <v>337</v>
      </c>
      <c r="G79" s="35">
        <v>1</v>
      </c>
      <c r="H79" s="44">
        <v>80000</v>
      </c>
      <c r="I79" s="44">
        <f t="shared" si="6"/>
        <v>80000</v>
      </c>
    </row>
    <row r="80" ht="15.75" spans="1:9">
      <c r="A80" s="35"/>
      <c r="B80" s="45"/>
      <c r="C80" s="37"/>
      <c r="D80" s="35"/>
      <c r="E80" s="38"/>
      <c r="F80" s="36"/>
      <c r="G80" s="35"/>
      <c r="H80" s="44"/>
      <c r="I80" s="44"/>
    </row>
    <row r="81" ht="15.75" spans="1:9">
      <c r="A81" s="47"/>
      <c r="B81" s="47" t="s">
        <v>30</v>
      </c>
      <c r="C81" s="48"/>
      <c r="D81" s="49">
        <v>8</v>
      </c>
      <c r="E81" s="49"/>
      <c r="F81" s="47"/>
      <c r="G81" s="47"/>
      <c r="H81" s="50"/>
      <c r="I81" s="50">
        <f>SUM(I18:I80)</f>
        <v>2024500</v>
      </c>
    </row>
    <row r="83" ht="15.75" spans="1:9">
      <c r="A83" s="22" t="s">
        <v>82</v>
      </c>
      <c r="B83" s="23"/>
      <c r="C83" s="24"/>
      <c r="D83" s="25"/>
      <c r="E83" s="25"/>
      <c r="F83" s="23"/>
      <c r="G83" s="23"/>
      <c r="H83" s="26"/>
      <c r="I83" s="26"/>
    </row>
    <row r="84" ht="15.75" spans="1:9">
      <c r="A84" s="27" t="s">
        <v>1</v>
      </c>
      <c r="B84" s="28"/>
      <c r="C84" s="29"/>
      <c r="D84" s="30"/>
      <c r="E84" s="30"/>
      <c r="F84" s="28"/>
      <c r="G84" s="28"/>
      <c r="H84" s="31"/>
      <c r="I84" s="31"/>
    </row>
    <row r="85" ht="15.75" spans="1:9">
      <c r="A85" s="32" t="s">
        <v>2</v>
      </c>
      <c r="B85" s="32" t="s">
        <v>3</v>
      </c>
      <c r="C85" s="33" t="s">
        <v>4</v>
      </c>
      <c r="D85" s="32" t="s">
        <v>5</v>
      </c>
      <c r="E85" s="32" t="s">
        <v>6</v>
      </c>
      <c r="F85" s="32" t="s">
        <v>7</v>
      </c>
      <c r="G85" s="32" t="s">
        <v>8</v>
      </c>
      <c r="H85" s="34" t="s">
        <v>9</v>
      </c>
      <c r="I85" s="34" t="s">
        <v>10</v>
      </c>
    </row>
    <row r="86" ht="15.75" spans="1:9">
      <c r="A86" s="35"/>
      <c r="B86" s="36"/>
      <c r="C86" s="37"/>
      <c r="D86" s="35"/>
      <c r="E86" s="38"/>
      <c r="F86" s="39"/>
      <c r="G86" s="40"/>
      <c r="H86" s="41"/>
      <c r="I86" s="44"/>
    </row>
    <row r="87" ht="15.75" spans="1:9">
      <c r="A87" s="35">
        <v>1</v>
      </c>
      <c r="B87" s="45" t="s">
        <v>338</v>
      </c>
      <c r="C87" s="38">
        <v>43894</v>
      </c>
      <c r="D87" s="42" t="s">
        <v>339</v>
      </c>
      <c r="E87" s="38" t="s">
        <v>13</v>
      </c>
      <c r="F87" s="36" t="s">
        <v>14</v>
      </c>
      <c r="G87" s="35">
        <v>1</v>
      </c>
      <c r="H87" s="44">
        <v>38000</v>
      </c>
      <c r="I87" s="44">
        <f t="shared" ref="I87:I95" si="7">H87*G87</f>
        <v>38000</v>
      </c>
    </row>
    <row r="88" ht="15.75" spans="1:9">
      <c r="A88" s="35"/>
      <c r="B88" s="45"/>
      <c r="C88" s="37"/>
      <c r="D88" s="35"/>
      <c r="E88" s="38"/>
      <c r="F88" s="36" t="s">
        <v>145</v>
      </c>
      <c r="G88" s="35">
        <v>1</v>
      </c>
      <c r="H88" s="44">
        <v>15000</v>
      </c>
      <c r="I88" s="44">
        <f t="shared" si="7"/>
        <v>15000</v>
      </c>
    </row>
    <row r="89" ht="15.75" spans="1:9">
      <c r="A89" s="35"/>
      <c r="B89" s="45"/>
      <c r="C89" s="38"/>
      <c r="D89" s="42"/>
      <c r="E89" s="38"/>
      <c r="F89" s="36" t="s">
        <v>85</v>
      </c>
      <c r="G89" s="35">
        <v>1</v>
      </c>
      <c r="H89" s="44">
        <v>5000</v>
      </c>
      <c r="I89" s="44">
        <f t="shared" si="7"/>
        <v>5000</v>
      </c>
    </row>
    <row r="90" ht="15.75" spans="1:9">
      <c r="A90" s="35"/>
      <c r="B90" s="45"/>
      <c r="C90" s="37"/>
      <c r="D90" s="35"/>
      <c r="E90" s="38"/>
      <c r="F90" s="39" t="s">
        <v>87</v>
      </c>
      <c r="G90" s="35">
        <v>1</v>
      </c>
      <c r="H90" s="44">
        <v>5000</v>
      </c>
      <c r="I90" s="44">
        <f t="shared" si="7"/>
        <v>5000</v>
      </c>
    </row>
    <row r="91" ht="15.75" spans="1:9">
      <c r="A91" s="35"/>
      <c r="B91" s="45"/>
      <c r="C91" s="38"/>
      <c r="D91" s="42"/>
      <c r="E91" s="38"/>
      <c r="F91" s="36" t="s">
        <v>86</v>
      </c>
      <c r="G91" s="35">
        <v>1</v>
      </c>
      <c r="H91" s="44">
        <v>10000</v>
      </c>
      <c r="I91" s="44">
        <f t="shared" si="7"/>
        <v>10000</v>
      </c>
    </row>
    <row r="92" ht="15.75" spans="1:9">
      <c r="A92" s="35"/>
      <c r="B92" s="45"/>
      <c r="C92" s="37"/>
      <c r="D92" s="35"/>
      <c r="E92" s="38"/>
      <c r="F92" s="36" t="s">
        <v>35</v>
      </c>
      <c r="G92" s="35">
        <v>1</v>
      </c>
      <c r="H92" s="44">
        <v>30000</v>
      </c>
      <c r="I92" s="44">
        <f t="shared" si="7"/>
        <v>30000</v>
      </c>
    </row>
    <row r="93" ht="15.75" spans="1:9">
      <c r="A93" s="35"/>
      <c r="B93" s="45"/>
      <c r="C93" s="38"/>
      <c r="D93" s="42"/>
      <c r="E93" s="38"/>
      <c r="F93" s="36" t="s">
        <v>38</v>
      </c>
      <c r="G93" s="35">
        <v>1</v>
      </c>
      <c r="H93" s="44">
        <v>15000</v>
      </c>
      <c r="I93" s="44">
        <f t="shared" si="7"/>
        <v>15000</v>
      </c>
    </row>
    <row r="94" ht="15.75" spans="1:9">
      <c r="A94" s="35"/>
      <c r="B94" s="45"/>
      <c r="C94" s="38"/>
      <c r="D94" s="42"/>
      <c r="E94" s="38"/>
      <c r="F94" s="36" t="s">
        <v>340</v>
      </c>
      <c r="G94" s="35">
        <v>1</v>
      </c>
      <c r="H94" s="44">
        <v>10000</v>
      </c>
      <c r="I94" s="44">
        <f t="shared" si="7"/>
        <v>10000</v>
      </c>
    </row>
    <row r="95" ht="15.75" spans="1:9">
      <c r="A95" s="35"/>
      <c r="B95" s="45"/>
      <c r="C95" s="37"/>
      <c r="D95" s="35"/>
      <c r="E95" s="38"/>
      <c r="F95" s="36" t="s">
        <v>90</v>
      </c>
      <c r="G95" s="35">
        <v>1</v>
      </c>
      <c r="H95" s="44">
        <v>4000</v>
      </c>
      <c r="I95" s="44">
        <f t="shared" si="7"/>
        <v>4000</v>
      </c>
    </row>
    <row r="96" ht="15.75" spans="1:9">
      <c r="A96" s="35"/>
      <c r="B96" s="45"/>
      <c r="C96" s="38"/>
      <c r="D96" s="42"/>
      <c r="E96" s="38"/>
      <c r="F96" s="36"/>
      <c r="G96" s="35"/>
      <c r="H96" s="44"/>
      <c r="I96" s="44"/>
    </row>
    <row r="97" ht="15.75" spans="1:9">
      <c r="A97" s="35"/>
      <c r="B97" s="45"/>
      <c r="C97" s="38">
        <v>43894</v>
      </c>
      <c r="D97" s="42" t="s">
        <v>341</v>
      </c>
      <c r="E97" s="38" t="s">
        <v>44</v>
      </c>
      <c r="F97" s="36" t="s">
        <v>14</v>
      </c>
      <c r="G97" s="35">
        <v>1</v>
      </c>
      <c r="H97" s="44">
        <v>38000</v>
      </c>
      <c r="I97" s="44">
        <f t="shared" ref="I97:I105" si="8">H97*G97</f>
        <v>38000</v>
      </c>
    </row>
    <row r="98" ht="15.75" spans="1:9">
      <c r="A98" s="35"/>
      <c r="B98" s="45"/>
      <c r="C98" s="37"/>
      <c r="D98" s="35"/>
      <c r="E98" s="38"/>
      <c r="F98" s="36" t="s">
        <v>342</v>
      </c>
      <c r="G98" s="35">
        <v>2</v>
      </c>
      <c r="H98" s="44">
        <v>17500</v>
      </c>
      <c r="I98" s="44">
        <f t="shared" si="8"/>
        <v>35000</v>
      </c>
    </row>
    <row r="99" ht="15.75" spans="1:9">
      <c r="A99" s="35"/>
      <c r="B99" s="45"/>
      <c r="C99" s="38"/>
      <c r="D99" s="42"/>
      <c r="E99" s="38"/>
      <c r="F99" s="36" t="s">
        <v>38</v>
      </c>
      <c r="G99" s="35">
        <v>1</v>
      </c>
      <c r="H99" s="44">
        <v>15000</v>
      </c>
      <c r="I99" s="44">
        <f t="shared" si="8"/>
        <v>15000</v>
      </c>
    </row>
    <row r="100" ht="15.75" spans="1:9">
      <c r="A100" s="35"/>
      <c r="B100" s="45"/>
      <c r="C100" s="37"/>
      <c r="D100" s="35"/>
      <c r="E100" s="38"/>
      <c r="F100" s="39" t="s">
        <v>35</v>
      </c>
      <c r="G100" s="35">
        <v>1</v>
      </c>
      <c r="H100" s="44">
        <v>30000</v>
      </c>
      <c r="I100" s="44">
        <f t="shared" si="8"/>
        <v>30000</v>
      </c>
    </row>
    <row r="101" ht="15.75" spans="1:9">
      <c r="A101" s="35"/>
      <c r="B101" s="45"/>
      <c r="C101" s="38"/>
      <c r="D101" s="42"/>
      <c r="E101" s="38"/>
      <c r="F101" s="36" t="s">
        <v>85</v>
      </c>
      <c r="G101" s="35">
        <v>1</v>
      </c>
      <c r="H101" s="44">
        <v>5000</v>
      </c>
      <c r="I101" s="44">
        <f t="shared" si="8"/>
        <v>5000</v>
      </c>
    </row>
    <row r="102" ht="15.75" spans="1:9">
      <c r="A102" s="35"/>
      <c r="B102" s="45"/>
      <c r="C102" s="37"/>
      <c r="D102" s="35"/>
      <c r="E102" s="38"/>
      <c r="F102" s="36" t="s">
        <v>87</v>
      </c>
      <c r="G102" s="35">
        <v>1</v>
      </c>
      <c r="H102" s="44">
        <v>5000</v>
      </c>
      <c r="I102" s="44">
        <f t="shared" si="8"/>
        <v>5000</v>
      </c>
    </row>
    <row r="103" ht="15.75" spans="1:9">
      <c r="A103" s="35"/>
      <c r="B103" s="45"/>
      <c r="C103" s="38"/>
      <c r="D103" s="42"/>
      <c r="E103" s="38"/>
      <c r="F103" s="36" t="s">
        <v>86</v>
      </c>
      <c r="G103" s="35">
        <v>1</v>
      </c>
      <c r="H103" s="44">
        <v>10000</v>
      </c>
      <c r="I103" s="44">
        <f t="shared" si="8"/>
        <v>10000</v>
      </c>
    </row>
    <row r="104" ht="15.75" spans="1:9">
      <c r="A104" s="35"/>
      <c r="B104" s="45"/>
      <c r="C104" s="38"/>
      <c r="D104" s="42"/>
      <c r="E104" s="38"/>
      <c r="F104" s="36" t="s">
        <v>90</v>
      </c>
      <c r="G104" s="35">
        <v>1</v>
      </c>
      <c r="H104" s="44">
        <v>4000</v>
      </c>
      <c r="I104" s="44">
        <f t="shared" si="8"/>
        <v>4000</v>
      </c>
    </row>
    <row r="105" ht="15.75" spans="1:9">
      <c r="A105" s="35"/>
      <c r="B105" s="45"/>
      <c r="C105" s="37"/>
      <c r="D105" s="35"/>
      <c r="E105" s="38"/>
      <c r="F105" s="36" t="s">
        <v>340</v>
      </c>
      <c r="G105" s="35">
        <v>1</v>
      </c>
      <c r="H105" s="44">
        <v>10000</v>
      </c>
      <c r="I105" s="44">
        <f t="shared" si="8"/>
        <v>10000</v>
      </c>
    </row>
    <row r="106" ht="15.75" spans="1:9">
      <c r="A106" s="35"/>
      <c r="B106" s="45"/>
      <c r="C106" s="38"/>
      <c r="D106" s="42"/>
      <c r="E106" s="38"/>
      <c r="F106" s="36"/>
      <c r="G106" s="35"/>
      <c r="H106" s="44"/>
      <c r="I106" s="44"/>
    </row>
    <row r="107" ht="15.75" spans="1:9">
      <c r="A107" s="35"/>
      <c r="B107" s="45"/>
      <c r="C107" s="38">
        <v>43894</v>
      </c>
      <c r="D107" s="42" t="s">
        <v>343</v>
      </c>
      <c r="E107" s="38" t="s">
        <v>13</v>
      </c>
      <c r="F107" s="36" t="s">
        <v>14</v>
      </c>
      <c r="G107" s="35">
        <v>1</v>
      </c>
      <c r="H107" s="44">
        <v>38000</v>
      </c>
      <c r="I107" s="44">
        <f t="shared" ref="I107:I116" si="9">H107*G107</f>
        <v>38000</v>
      </c>
    </row>
    <row r="108" ht="15.75" spans="1:9">
      <c r="A108" s="35"/>
      <c r="B108" s="45"/>
      <c r="C108" s="37"/>
      <c r="D108" s="35"/>
      <c r="E108" s="38"/>
      <c r="F108" s="36" t="s">
        <v>39</v>
      </c>
      <c r="G108" s="35">
        <v>1</v>
      </c>
      <c r="H108" s="44">
        <v>5000</v>
      </c>
      <c r="I108" s="44">
        <f t="shared" si="9"/>
        <v>5000</v>
      </c>
    </row>
    <row r="109" ht="15.75" spans="1:9">
      <c r="A109" s="35"/>
      <c r="B109" s="45"/>
      <c r="C109" s="38"/>
      <c r="D109" s="42"/>
      <c r="E109" s="38"/>
      <c r="F109" s="36" t="s">
        <v>38</v>
      </c>
      <c r="G109" s="35">
        <v>1</v>
      </c>
      <c r="H109" s="44">
        <v>15000</v>
      </c>
      <c r="I109" s="44">
        <f t="shared" si="9"/>
        <v>15000</v>
      </c>
    </row>
    <row r="110" ht="15.75" spans="1:9">
      <c r="A110" s="35"/>
      <c r="B110" s="45"/>
      <c r="C110" s="37"/>
      <c r="D110" s="35"/>
      <c r="E110" s="38"/>
      <c r="F110" s="39" t="s">
        <v>85</v>
      </c>
      <c r="G110" s="35">
        <v>1</v>
      </c>
      <c r="H110" s="44">
        <v>5000</v>
      </c>
      <c r="I110" s="44">
        <f t="shared" si="9"/>
        <v>5000</v>
      </c>
    </row>
    <row r="111" ht="15.75" spans="1:9">
      <c r="A111" s="35"/>
      <c r="B111" s="45"/>
      <c r="C111" s="38"/>
      <c r="D111" s="42"/>
      <c r="E111" s="38"/>
      <c r="F111" s="36" t="s">
        <v>35</v>
      </c>
      <c r="G111" s="35">
        <v>1</v>
      </c>
      <c r="H111" s="44">
        <v>30000</v>
      </c>
      <c r="I111" s="44">
        <f t="shared" si="9"/>
        <v>30000</v>
      </c>
    </row>
    <row r="112" ht="15.75" spans="1:9">
      <c r="A112" s="35"/>
      <c r="B112" s="45"/>
      <c r="C112" s="37"/>
      <c r="D112" s="35"/>
      <c r="E112" s="38"/>
      <c r="F112" s="36" t="s">
        <v>276</v>
      </c>
      <c r="G112" s="35">
        <v>1</v>
      </c>
      <c r="H112" s="44">
        <v>50000</v>
      </c>
      <c r="I112" s="44">
        <f t="shared" si="9"/>
        <v>50000</v>
      </c>
    </row>
    <row r="113" ht="15.75" spans="1:9">
      <c r="A113" s="35"/>
      <c r="B113" s="45"/>
      <c r="C113" s="38"/>
      <c r="D113" s="42"/>
      <c r="E113" s="38"/>
      <c r="F113" s="36" t="s">
        <v>86</v>
      </c>
      <c r="G113" s="35">
        <v>1</v>
      </c>
      <c r="H113" s="44">
        <v>10000</v>
      </c>
      <c r="I113" s="44">
        <f t="shared" si="9"/>
        <v>10000</v>
      </c>
    </row>
    <row r="114" ht="15.75" spans="1:9">
      <c r="A114" s="35"/>
      <c r="B114" s="45"/>
      <c r="C114" s="38"/>
      <c r="D114" s="42"/>
      <c r="E114" s="38"/>
      <c r="F114" s="36" t="s">
        <v>90</v>
      </c>
      <c r="G114" s="35">
        <v>1</v>
      </c>
      <c r="H114" s="44">
        <v>4000</v>
      </c>
      <c r="I114" s="44">
        <f t="shared" si="9"/>
        <v>4000</v>
      </c>
    </row>
    <row r="115" ht="15.75" spans="1:9">
      <c r="A115" s="35"/>
      <c r="B115" s="45"/>
      <c r="C115" s="37"/>
      <c r="D115" s="35"/>
      <c r="E115" s="38"/>
      <c r="F115" s="36" t="s">
        <v>87</v>
      </c>
      <c r="G115" s="35">
        <v>1</v>
      </c>
      <c r="H115" s="44">
        <v>5000</v>
      </c>
      <c r="I115" s="44">
        <f t="shared" si="9"/>
        <v>5000</v>
      </c>
    </row>
    <row r="116" ht="15.75" spans="1:9">
      <c r="A116" s="35"/>
      <c r="B116" s="45"/>
      <c r="C116" s="46"/>
      <c r="D116" s="35"/>
      <c r="E116" s="38"/>
      <c r="F116" s="36" t="s">
        <v>340</v>
      </c>
      <c r="G116" s="35">
        <v>1</v>
      </c>
      <c r="H116" s="44">
        <v>10000</v>
      </c>
      <c r="I116" s="44">
        <f t="shared" si="9"/>
        <v>10000</v>
      </c>
    </row>
    <row r="117" ht="15.75" spans="1:9">
      <c r="A117" s="35"/>
      <c r="B117" s="45"/>
      <c r="C117" s="38"/>
      <c r="D117" s="42"/>
      <c r="E117" s="38"/>
      <c r="F117" s="36"/>
      <c r="G117" s="35"/>
      <c r="H117" s="44"/>
      <c r="I117" s="44"/>
    </row>
    <row r="118" ht="15.75" spans="1:9">
      <c r="A118" s="35"/>
      <c r="B118" s="45"/>
      <c r="C118" s="38">
        <v>43894</v>
      </c>
      <c r="D118" s="42" t="s">
        <v>344</v>
      </c>
      <c r="E118" s="38" t="s">
        <v>44</v>
      </c>
      <c r="F118" s="36" t="s">
        <v>14</v>
      </c>
      <c r="G118" s="35">
        <v>1</v>
      </c>
      <c r="H118" s="44">
        <v>38000</v>
      </c>
      <c r="I118" s="44">
        <f t="shared" ref="I118:I127" si="10">H118*G118</f>
        <v>38000</v>
      </c>
    </row>
    <row r="119" ht="15.75" spans="1:9">
      <c r="A119" s="35"/>
      <c r="B119" s="45"/>
      <c r="C119" s="37"/>
      <c r="D119" s="35"/>
      <c r="E119" s="38"/>
      <c r="F119" s="36" t="s">
        <v>35</v>
      </c>
      <c r="G119" s="35">
        <v>1</v>
      </c>
      <c r="H119" s="44">
        <v>30000</v>
      </c>
      <c r="I119" s="44">
        <f t="shared" si="10"/>
        <v>30000</v>
      </c>
    </row>
    <row r="120" ht="15.75" spans="1:9">
      <c r="A120" s="35"/>
      <c r="B120" s="45"/>
      <c r="C120" s="38"/>
      <c r="D120" s="42"/>
      <c r="E120" s="38"/>
      <c r="F120" s="36" t="s">
        <v>85</v>
      </c>
      <c r="G120" s="35">
        <v>1</v>
      </c>
      <c r="H120" s="44">
        <v>5000</v>
      </c>
      <c r="I120" s="44">
        <f t="shared" si="10"/>
        <v>5000</v>
      </c>
    </row>
    <row r="121" ht="15.75" spans="1:9">
      <c r="A121" s="35"/>
      <c r="B121" s="45"/>
      <c r="C121" s="37"/>
      <c r="D121" s="35"/>
      <c r="E121" s="38"/>
      <c r="F121" s="39" t="s">
        <v>87</v>
      </c>
      <c r="G121" s="35">
        <v>1</v>
      </c>
      <c r="H121" s="44">
        <v>5000</v>
      </c>
      <c r="I121" s="44">
        <f t="shared" si="10"/>
        <v>5000</v>
      </c>
    </row>
    <row r="122" ht="15.75" spans="1:9">
      <c r="A122" s="35"/>
      <c r="B122" s="45"/>
      <c r="C122" s="38"/>
      <c r="D122" s="42"/>
      <c r="E122" s="38"/>
      <c r="F122" s="36" t="s">
        <v>38</v>
      </c>
      <c r="G122" s="35">
        <v>1</v>
      </c>
      <c r="H122" s="44">
        <v>15000</v>
      </c>
      <c r="I122" s="44">
        <f t="shared" si="10"/>
        <v>15000</v>
      </c>
    </row>
    <row r="123" ht="15.75" spans="1:9">
      <c r="A123" s="35"/>
      <c r="B123" s="45"/>
      <c r="C123" s="37"/>
      <c r="D123" s="35"/>
      <c r="E123" s="38"/>
      <c r="F123" s="36" t="s">
        <v>39</v>
      </c>
      <c r="G123" s="35">
        <v>1</v>
      </c>
      <c r="H123" s="44">
        <v>5000</v>
      </c>
      <c r="I123" s="44">
        <f t="shared" si="10"/>
        <v>5000</v>
      </c>
    </row>
    <row r="124" ht="15.75" spans="1:9">
      <c r="A124" s="35"/>
      <c r="B124" s="45"/>
      <c r="C124" s="38"/>
      <c r="D124" s="42"/>
      <c r="E124" s="38"/>
      <c r="F124" s="36" t="s">
        <v>345</v>
      </c>
      <c r="G124" s="35">
        <v>1</v>
      </c>
      <c r="H124" s="44">
        <v>35000</v>
      </c>
      <c r="I124" s="44">
        <f t="shared" si="10"/>
        <v>35000</v>
      </c>
    </row>
    <row r="125" ht="15.75" spans="1:9">
      <c r="A125" s="35"/>
      <c r="B125" s="45"/>
      <c r="C125" s="38"/>
      <c r="D125" s="42"/>
      <c r="E125" s="38"/>
      <c r="F125" s="36" t="s">
        <v>90</v>
      </c>
      <c r="G125" s="35">
        <v>2</v>
      </c>
      <c r="H125" s="44">
        <v>2000</v>
      </c>
      <c r="I125" s="44">
        <f t="shared" si="10"/>
        <v>4000</v>
      </c>
    </row>
    <row r="126" ht="15.75" spans="1:9">
      <c r="A126" s="35"/>
      <c r="B126" s="45"/>
      <c r="C126" s="37"/>
      <c r="D126" s="35"/>
      <c r="E126" s="38"/>
      <c r="F126" s="36" t="s">
        <v>86</v>
      </c>
      <c r="G126" s="35">
        <v>1</v>
      </c>
      <c r="H126" s="44">
        <v>10000</v>
      </c>
      <c r="I126" s="44">
        <f t="shared" si="10"/>
        <v>10000</v>
      </c>
    </row>
    <row r="127" ht="15.75" spans="1:9">
      <c r="A127" s="35"/>
      <c r="B127" s="45"/>
      <c r="C127" s="46"/>
      <c r="D127" s="35"/>
      <c r="E127" s="38"/>
      <c r="F127" s="36" t="s">
        <v>340</v>
      </c>
      <c r="G127" s="35">
        <v>1</v>
      </c>
      <c r="H127" s="44">
        <v>10000</v>
      </c>
      <c r="I127" s="44">
        <f t="shared" si="10"/>
        <v>10000</v>
      </c>
    </row>
    <row r="128" ht="15.75" spans="1:9">
      <c r="A128" s="35"/>
      <c r="B128" s="45"/>
      <c r="C128" s="38"/>
      <c r="D128" s="42"/>
      <c r="E128" s="38"/>
      <c r="F128" s="36"/>
      <c r="G128" s="35"/>
      <c r="H128" s="44"/>
      <c r="I128" s="44"/>
    </row>
    <row r="129" ht="15.75" spans="1:9">
      <c r="A129" s="35"/>
      <c r="B129" s="45"/>
      <c r="C129" s="38">
        <v>43894</v>
      </c>
      <c r="D129" s="42" t="s">
        <v>346</v>
      </c>
      <c r="E129" s="38" t="s">
        <v>102</v>
      </c>
      <c r="F129" s="36" t="s">
        <v>14</v>
      </c>
      <c r="G129" s="35">
        <v>1</v>
      </c>
      <c r="H129" s="44">
        <v>38000</v>
      </c>
      <c r="I129" s="44">
        <f t="shared" ref="I129:I138" si="11">H129*G129</f>
        <v>38000</v>
      </c>
    </row>
    <row r="130" ht="15.75" spans="1:9">
      <c r="A130" s="35"/>
      <c r="B130" s="45"/>
      <c r="C130" s="37"/>
      <c r="D130" s="35"/>
      <c r="E130" s="38"/>
      <c r="F130" s="36" t="s">
        <v>324</v>
      </c>
      <c r="G130" s="35">
        <v>1</v>
      </c>
      <c r="H130" s="44">
        <v>45000</v>
      </c>
      <c r="I130" s="44">
        <f t="shared" si="11"/>
        <v>45000</v>
      </c>
    </row>
    <row r="131" ht="15.75" spans="1:9">
      <c r="A131" s="35"/>
      <c r="B131" s="45"/>
      <c r="C131" s="38"/>
      <c r="D131" s="42"/>
      <c r="E131" s="38"/>
      <c r="F131" s="36" t="s">
        <v>347</v>
      </c>
      <c r="G131" s="35">
        <v>1</v>
      </c>
      <c r="H131" s="44">
        <v>35000</v>
      </c>
      <c r="I131" s="44">
        <f t="shared" si="11"/>
        <v>35000</v>
      </c>
    </row>
    <row r="132" ht="15.75" spans="1:9">
      <c r="A132" s="35"/>
      <c r="B132" s="45"/>
      <c r="C132" s="37"/>
      <c r="D132" s="35"/>
      <c r="E132" s="38"/>
      <c r="F132" s="39" t="s">
        <v>39</v>
      </c>
      <c r="G132" s="35">
        <v>1</v>
      </c>
      <c r="H132" s="44">
        <v>5000</v>
      </c>
      <c r="I132" s="44">
        <f t="shared" si="11"/>
        <v>5000</v>
      </c>
    </row>
    <row r="133" ht="15.75" spans="1:9">
      <c r="A133" s="35"/>
      <c r="B133" s="45"/>
      <c r="C133" s="38"/>
      <c r="D133" s="42"/>
      <c r="E133" s="38"/>
      <c r="F133" s="36" t="s">
        <v>86</v>
      </c>
      <c r="G133" s="35">
        <v>1</v>
      </c>
      <c r="H133" s="44">
        <v>10000</v>
      </c>
      <c r="I133" s="44">
        <f t="shared" si="11"/>
        <v>10000</v>
      </c>
    </row>
    <row r="134" ht="15.75" spans="1:9">
      <c r="A134" s="35"/>
      <c r="B134" s="45"/>
      <c r="C134" s="37"/>
      <c r="D134" s="35"/>
      <c r="E134" s="38"/>
      <c r="F134" s="36" t="s">
        <v>85</v>
      </c>
      <c r="G134" s="35">
        <v>1</v>
      </c>
      <c r="H134" s="44">
        <v>5000</v>
      </c>
      <c r="I134" s="44">
        <f t="shared" si="11"/>
        <v>5000</v>
      </c>
    </row>
    <row r="135" ht="15.75" spans="1:9">
      <c r="A135" s="35"/>
      <c r="B135" s="45"/>
      <c r="C135" s="38"/>
      <c r="D135" s="42"/>
      <c r="E135" s="38"/>
      <c r="F135" s="36" t="s">
        <v>90</v>
      </c>
      <c r="G135" s="35">
        <v>1</v>
      </c>
      <c r="H135" s="44">
        <v>4000</v>
      </c>
      <c r="I135" s="44">
        <f t="shared" si="11"/>
        <v>4000</v>
      </c>
    </row>
    <row r="136" ht="15.75" spans="1:9">
      <c r="A136" s="35"/>
      <c r="B136" s="45"/>
      <c r="C136" s="38"/>
      <c r="D136" s="42"/>
      <c r="E136" s="38"/>
      <c r="F136" s="36" t="s">
        <v>340</v>
      </c>
      <c r="G136" s="35">
        <v>1</v>
      </c>
      <c r="H136" s="44">
        <v>10000</v>
      </c>
      <c r="I136" s="44">
        <f t="shared" si="11"/>
        <v>10000</v>
      </c>
    </row>
    <row r="137" ht="15.75" spans="1:9">
      <c r="A137" s="35"/>
      <c r="B137" s="45"/>
      <c r="C137" s="37"/>
      <c r="D137" s="35"/>
      <c r="E137" s="38"/>
      <c r="F137" s="36" t="s">
        <v>305</v>
      </c>
      <c r="G137" s="35">
        <v>1</v>
      </c>
      <c r="H137" s="44">
        <v>20000</v>
      </c>
      <c r="I137" s="44">
        <f t="shared" si="11"/>
        <v>20000</v>
      </c>
    </row>
    <row r="138" ht="15.75" spans="1:9">
      <c r="A138" s="35"/>
      <c r="B138" s="45"/>
      <c r="C138" s="46"/>
      <c r="D138" s="35"/>
      <c r="E138" s="38"/>
      <c r="F138" s="36" t="s">
        <v>348</v>
      </c>
      <c r="G138" s="35">
        <v>1</v>
      </c>
      <c r="H138" s="44">
        <v>80000</v>
      </c>
      <c r="I138" s="44">
        <f t="shared" si="11"/>
        <v>80000</v>
      </c>
    </row>
    <row r="139" ht="15.75" spans="1:9">
      <c r="A139" s="35"/>
      <c r="B139" s="45"/>
      <c r="C139" s="38"/>
      <c r="D139" s="42"/>
      <c r="E139" s="38"/>
      <c r="F139" s="36"/>
      <c r="G139" s="35"/>
      <c r="H139" s="44"/>
      <c r="I139" s="44"/>
    </row>
    <row r="140" ht="15.75" spans="1:9">
      <c r="A140" s="35"/>
      <c r="B140" s="45"/>
      <c r="C140" s="38">
        <v>43894</v>
      </c>
      <c r="D140" s="42" t="s">
        <v>349</v>
      </c>
      <c r="E140" s="38" t="s">
        <v>44</v>
      </c>
      <c r="F140" s="36" t="s">
        <v>14</v>
      </c>
      <c r="G140" s="35">
        <v>1</v>
      </c>
      <c r="H140" s="44">
        <v>38000</v>
      </c>
      <c r="I140" s="44">
        <f t="shared" ref="I140:I148" si="12">H140*G140</f>
        <v>38000</v>
      </c>
    </row>
    <row r="141" ht="15.75" spans="1:9">
      <c r="A141" s="35"/>
      <c r="B141" s="45"/>
      <c r="C141" s="37"/>
      <c r="D141" s="35"/>
      <c r="E141" s="38"/>
      <c r="F141" s="36" t="s">
        <v>38</v>
      </c>
      <c r="G141" s="35">
        <v>1</v>
      </c>
      <c r="H141" s="44">
        <v>15000</v>
      </c>
      <c r="I141" s="44">
        <f t="shared" si="12"/>
        <v>15000</v>
      </c>
    </row>
    <row r="142" ht="15.75" spans="1:9">
      <c r="A142" s="35"/>
      <c r="B142" s="45"/>
      <c r="C142" s="38"/>
      <c r="D142" s="42"/>
      <c r="E142" s="38"/>
      <c r="F142" s="36" t="s">
        <v>39</v>
      </c>
      <c r="G142" s="35">
        <v>1</v>
      </c>
      <c r="H142" s="44">
        <v>5000</v>
      </c>
      <c r="I142" s="44">
        <f t="shared" si="12"/>
        <v>5000</v>
      </c>
    </row>
    <row r="143" ht="15.75" spans="1:9">
      <c r="A143" s="35"/>
      <c r="B143" s="45"/>
      <c r="C143" s="37"/>
      <c r="D143" s="35"/>
      <c r="E143" s="38"/>
      <c r="F143" s="39" t="s">
        <v>35</v>
      </c>
      <c r="G143" s="35">
        <v>1</v>
      </c>
      <c r="H143" s="44">
        <v>30000</v>
      </c>
      <c r="I143" s="44">
        <f t="shared" si="12"/>
        <v>30000</v>
      </c>
    </row>
    <row r="144" ht="15.75" spans="1:9">
      <c r="A144" s="35"/>
      <c r="B144" s="45"/>
      <c r="C144" s="38"/>
      <c r="D144" s="42"/>
      <c r="E144" s="38"/>
      <c r="F144" s="36" t="s">
        <v>85</v>
      </c>
      <c r="G144" s="35">
        <v>1</v>
      </c>
      <c r="H144" s="44">
        <v>5000</v>
      </c>
      <c r="I144" s="44">
        <f t="shared" si="12"/>
        <v>5000</v>
      </c>
    </row>
    <row r="145" ht="15.75" spans="1:9">
      <c r="A145" s="35"/>
      <c r="B145" s="45"/>
      <c r="C145" s="37"/>
      <c r="D145" s="35"/>
      <c r="E145" s="38"/>
      <c r="F145" s="36" t="s">
        <v>87</v>
      </c>
      <c r="G145" s="35">
        <v>1</v>
      </c>
      <c r="H145" s="44">
        <v>5000</v>
      </c>
      <c r="I145" s="44">
        <f t="shared" si="12"/>
        <v>5000</v>
      </c>
    </row>
    <row r="146" ht="15.75" spans="1:9">
      <c r="A146" s="35"/>
      <c r="B146" s="45"/>
      <c r="C146" s="38"/>
      <c r="D146" s="42"/>
      <c r="E146" s="38"/>
      <c r="F146" s="36" t="s">
        <v>86</v>
      </c>
      <c r="G146" s="35">
        <v>1</v>
      </c>
      <c r="H146" s="44">
        <v>10000</v>
      </c>
      <c r="I146" s="44">
        <f t="shared" si="12"/>
        <v>10000</v>
      </c>
    </row>
    <row r="147" ht="15.75" spans="1:9">
      <c r="A147" s="35"/>
      <c r="B147" s="45"/>
      <c r="C147" s="38"/>
      <c r="D147" s="42"/>
      <c r="E147" s="38"/>
      <c r="F147" s="36" t="s">
        <v>90</v>
      </c>
      <c r="G147" s="35">
        <v>1</v>
      </c>
      <c r="H147" s="44">
        <v>4000</v>
      </c>
      <c r="I147" s="44">
        <f t="shared" si="12"/>
        <v>4000</v>
      </c>
    </row>
    <row r="148" ht="15.75" spans="1:9">
      <c r="A148" s="35"/>
      <c r="B148" s="45"/>
      <c r="C148" s="37"/>
      <c r="D148" s="35"/>
      <c r="E148" s="38"/>
      <c r="F148" s="36" t="s">
        <v>340</v>
      </c>
      <c r="G148" s="35">
        <v>1</v>
      </c>
      <c r="H148" s="44">
        <v>10000</v>
      </c>
      <c r="I148" s="44">
        <f t="shared" si="12"/>
        <v>10000</v>
      </c>
    </row>
    <row r="149" ht="15.75" spans="1:9">
      <c r="A149" s="35"/>
      <c r="B149" s="45"/>
      <c r="C149" s="51"/>
      <c r="D149" s="35"/>
      <c r="E149" s="38"/>
      <c r="F149" s="36"/>
      <c r="G149" s="35"/>
      <c r="H149" s="44"/>
      <c r="I149" s="44"/>
    </row>
    <row r="150" ht="15.75" spans="1:9">
      <c r="A150" s="35"/>
      <c r="B150" s="45"/>
      <c r="C150" s="38">
        <v>43894</v>
      </c>
      <c r="D150" s="42" t="s">
        <v>350</v>
      </c>
      <c r="E150" s="38" t="s">
        <v>13</v>
      </c>
      <c r="F150" s="36" t="s">
        <v>14</v>
      </c>
      <c r="G150" s="35">
        <v>1</v>
      </c>
      <c r="H150" s="44">
        <v>38000</v>
      </c>
      <c r="I150" s="44">
        <f t="shared" ref="I150:I157" si="13">H150*G150</f>
        <v>38000</v>
      </c>
    </row>
    <row r="151" ht="15.75" spans="1:9">
      <c r="A151" s="35"/>
      <c r="B151" s="45"/>
      <c r="C151" s="37"/>
      <c r="D151" s="35"/>
      <c r="E151" s="38"/>
      <c r="F151" s="36" t="s">
        <v>347</v>
      </c>
      <c r="G151" s="35">
        <v>1</v>
      </c>
      <c r="H151" s="44">
        <v>35000</v>
      </c>
      <c r="I151" s="44">
        <f t="shared" si="13"/>
        <v>35000</v>
      </c>
    </row>
    <row r="152" ht="15.75" spans="1:9">
      <c r="A152" s="35"/>
      <c r="B152" s="45"/>
      <c r="C152" s="38"/>
      <c r="D152" s="42"/>
      <c r="E152" s="38"/>
      <c r="F152" s="36" t="s">
        <v>38</v>
      </c>
      <c r="G152" s="35">
        <v>1</v>
      </c>
      <c r="H152" s="44">
        <v>15000</v>
      </c>
      <c r="I152" s="44">
        <f t="shared" si="13"/>
        <v>15000</v>
      </c>
    </row>
    <row r="153" ht="15.75" spans="1:9">
      <c r="A153" s="35"/>
      <c r="B153" s="45"/>
      <c r="C153" s="37"/>
      <c r="D153" s="35"/>
      <c r="E153" s="38"/>
      <c r="F153" s="39" t="s">
        <v>39</v>
      </c>
      <c r="G153" s="35">
        <v>1</v>
      </c>
      <c r="H153" s="44">
        <v>5000</v>
      </c>
      <c r="I153" s="44">
        <f t="shared" si="13"/>
        <v>5000</v>
      </c>
    </row>
    <row r="154" ht="15.75" spans="1:9">
      <c r="A154" s="35"/>
      <c r="B154" s="45"/>
      <c r="C154" s="38"/>
      <c r="D154" s="42"/>
      <c r="E154" s="38"/>
      <c r="F154" s="36" t="s">
        <v>85</v>
      </c>
      <c r="G154" s="35">
        <v>1</v>
      </c>
      <c r="H154" s="44">
        <v>5000</v>
      </c>
      <c r="I154" s="44">
        <f t="shared" si="13"/>
        <v>5000</v>
      </c>
    </row>
    <row r="155" ht="15.75" spans="1:9">
      <c r="A155" s="35"/>
      <c r="B155" s="45"/>
      <c r="C155" s="37"/>
      <c r="D155" s="35"/>
      <c r="E155" s="38"/>
      <c r="F155" s="36" t="s">
        <v>90</v>
      </c>
      <c r="G155" s="35">
        <v>1</v>
      </c>
      <c r="H155" s="44">
        <v>4000</v>
      </c>
      <c r="I155" s="44">
        <f t="shared" si="13"/>
        <v>4000</v>
      </c>
    </row>
    <row r="156" ht="15.75" spans="1:9">
      <c r="A156" s="35"/>
      <c r="B156" s="45"/>
      <c r="C156" s="38"/>
      <c r="D156" s="42"/>
      <c r="E156" s="38"/>
      <c r="F156" s="36" t="s">
        <v>340</v>
      </c>
      <c r="G156" s="35">
        <v>1</v>
      </c>
      <c r="H156" s="44">
        <v>10000</v>
      </c>
      <c r="I156" s="44">
        <f t="shared" si="13"/>
        <v>10000</v>
      </c>
    </row>
    <row r="157" ht="15.75" spans="1:9">
      <c r="A157" s="35"/>
      <c r="B157" s="45"/>
      <c r="C157" s="38"/>
      <c r="D157" s="42"/>
      <c r="E157" s="38"/>
      <c r="F157" s="36" t="s">
        <v>132</v>
      </c>
      <c r="G157" s="35">
        <v>2</v>
      </c>
      <c r="H157" s="44">
        <v>2000</v>
      </c>
      <c r="I157" s="44">
        <f t="shared" si="13"/>
        <v>4000</v>
      </c>
    </row>
    <row r="158" ht="15.75" spans="1:9">
      <c r="A158" s="35"/>
      <c r="B158" s="45"/>
      <c r="C158" s="51"/>
      <c r="D158" s="35"/>
      <c r="E158" s="38"/>
      <c r="F158" s="36"/>
      <c r="G158" s="35"/>
      <c r="H158" s="44"/>
      <c r="I158" s="44"/>
    </row>
    <row r="159" ht="15.75" spans="1:9">
      <c r="A159" s="35"/>
      <c r="B159" s="45"/>
      <c r="C159" s="38">
        <v>43894</v>
      </c>
      <c r="D159" s="42" t="s">
        <v>351</v>
      </c>
      <c r="E159" s="38" t="s">
        <v>102</v>
      </c>
      <c r="F159" s="36" t="s">
        <v>14</v>
      </c>
      <c r="G159" s="35">
        <v>1</v>
      </c>
      <c r="H159" s="44">
        <v>38000</v>
      </c>
      <c r="I159" s="44">
        <f t="shared" ref="I159:I165" si="14">H159*G159</f>
        <v>38000</v>
      </c>
    </row>
    <row r="160" ht="15.75" spans="1:9">
      <c r="A160" s="35"/>
      <c r="B160" s="45"/>
      <c r="C160" s="37"/>
      <c r="D160" s="35"/>
      <c r="E160" s="38"/>
      <c r="F160" s="36" t="s">
        <v>347</v>
      </c>
      <c r="G160" s="35">
        <v>1</v>
      </c>
      <c r="H160" s="44">
        <v>35000</v>
      </c>
      <c r="I160" s="44">
        <f t="shared" si="14"/>
        <v>35000</v>
      </c>
    </row>
    <row r="161" ht="15.75" spans="1:9">
      <c r="A161" s="35"/>
      <c r="B161" s="45"/>
      <c r="C161" s="38"/>
      <c r="D161" s="42"/>
      <c r="E161" s="38"/>
      <c r="F161" s="36" t="s">
        <v>324</v>
      </c>
      <c r="G161" s="35">
        <v>1</v>
      </c>
      <c r="H161" s="44">
        <v>45000</v>
      </c>
      <c r="I161" s="44">
        <f t="shared" si="14"/>
        <v>45000</v>
      </c>
    </row>
    <row r="162" ht="15.75" spans="1:9">
      <c r="A162" s="35"/>
      <c r="B162" s="45"/>
      <c r="C162" s="37"/>
      <c r="D162" s="35"/>
      <c r="E162" s="38"/>
      <c r="F162" s="39" t="s">
        <v>39</v>
      </c>
      <c r="G162" s="35">
        <v>1</v>
      </c>
      <c r="H162" s="44">
        <v>5000</v>
      </c>
      <c r="I162" s="44">
        <f t="shared" si="14"/>
        <v>5000</v>
      </c>
    </row>
    <row r="163" ht="15.75" spans="1:9">
      <c r="A163" s="35"/>
      <c r="B163" s="45"/>
      <c r="C163" s="38"/>
      <c r="D163" s="42"/>
      <c r="E163" s="38"/>
      <c r="F163" s="36" t="s">
        <v>85</v>
      </c>
      <c r="G163" s="35">
        <v>1</v>
      </c>
      <c r="H163" s="44">
        <v>3000</v>
      </c>
      <c r="I163" s="44">
        <f t="shared" si="14"/>
        <v>3000</v>
      </c>
    </row>
    <row r="164" ht="15.75" spans="1:9">
      <c r="A164" s="35"/>
      <c r="B164" s="45"/>
      <c r="C164" s="37"/>
      <c r="D164" s="35"/>
      <c r="E164" s="38"/>
      <c r="F164" s="36" t="s">
        <v>87</v>
      </c>
      <c r="G164" s="35">
        <v>1</v>
      </c>
      <c r="H164" s="44">
        <v>5000</v>
      </c>
      <c r="I164" s="44">
        <f t="shared" si="14"/>
        <v>5000</v>
      </c>
    </row>
    <row r="165" ht="15.75" spans="1:9">
      <c r="A165" s="35"/>
      <c r="B165" s="45"/>
      <c r="C165" s="38"/>
      <c r="D165" s="42"/>
      <c r="E165" s="38"/>
      <c r="F165" s="36" t="s">
        <v>340</v>
      </c>
      <c r="G165" s="35">
        <v>1</v>
      </c>
      <c r="H165" s="44">
        <v>10000</v>
      </c>
      <c r="I165" s="44">
        <f t="shared" si="14"/>
        <v>10000</v>
      </c>
    </row>
    <row r="166" ht="15.75" spans="1:9">
      <c r="A166" s="35"/>
      <c r="B166" s="45"/>
      <c r="C166" s="51"/>
      <c r="D166" s="35"/>
      <c r="E166" s="38"/>
      <c r="F166" s="36"/>
      <c r="G166" s="35"/>
      <c r="H166" s="44"/>
      <c r="I166" s="44"/>
    </row>
    <row r="167" ht="15.75" spans="1:9">
      <c r="A167" s="35"/>
      <c r="B167" s="45"/>
      <c r="C167" s="38">
        <v>43894</v>
      </c>
      <c r="D167" s="42" t="s">
        <v>352</v>
      </c>
      <c r="E167" s="38" t="s">
        <v>13</v>
      </c>
      <c r="F167" s="36" t="s">
        <v>14</v>
      </c>
      <c r="G167" s="35">
        <v>1</v>
      </c>
      <c r="H167" s="44">
        <v>38000</v>
      </c>
      <c r="I167" s="44">
        <f t="shared" ref="I167:I175" si="15">H167*G167</f>
        <v>38000</v>
      </c>
    </row>
    <row r="168" ht="15.75" spans="1:9">
      <c r="A168" s="35"/>
      <c r="B168" s="45"/>
      <c r="C168" s="37"/>
      <c r="D168" s="35"/>
      <c r="E168" s="38"/>
      <c r="F168" s="36" t="s">
        <v>85</v>
      </c>
      <c r="G168" s="35">
        <v>1</v>
      </c>
      <c r="H168" s="44">
        <v>5000</v>
      </c>
      <c r="I168" s="44">
        <f t="shared" si="15"/>
        <v>5000</v>
      </c>
    </row>
    <row r="169" ht="15.75" spans="1:9">
      <c r="A169" s="35"/>
      <c r="B169" s="45"/>
      <c r="C169" s="38"/>
      <c r="D169" s="42"/>
      <c r="E169" s="38"/>
      <c r="F169" s="36" t="s">
        <v>35</v>
      </c>
      <c r="G169" s="35">
        <v>1</v>
      </c>
      <c r="H169" s="44">
        <v>30000</v>
      </c>
      <c r="I169" s="44">
        <f t="shared" si="15"/>
        <v>30000</v>
      </c>
    </row>
    <row r="170" ht="15.75" spans="1:9">
      <c r="A170" s="35"/>
      <c r="B170" s="45"/>
      <c r="C170" s="37"/>
      <c r="D170" s="35"/>
      <c r="E170" s="38"/>
      <c r="F170" s="39" t="s">
        <v>39</v>
      </c>
      <c r="G170" s="35">
        <v>1</v>
      </c>
      <c r="H170" s="44">
        <v>5000</v>
      </c>
      <c r="I170" s="44">
        <f t="shared" si="15"/>
        <v>5000</v>
      </c>
    </row>
    <row r="171" ht="15.75" spans="1:9">
      <c r="A171" s="35"/>
      <c r="B171" s="45"/>
      <c r="C171" s="38"/>
      <c r="D171" s="42"/>
      <c r="E171" s="38"/>
      <c r="F171" s="36" t="s">
        <v>38</v>
      </c>
      <c r="G171" s="35">
        <v>1</v>
      </c>
      <c r="H171" s="44">
        <v>15000</v>
      </c>
      <c r="I171" s="44">
        <f t="shared" si="15"/>
        <v>15000</v>
      </c>
    </row>
    <row r="172" ht="15.75" spans="1:9">
      <c r="A172" s="35"/>
      <c r="B172" s="45"/>
      <c r="C172" s="37"/>
      <c r="D172" s="35"/>
      <c r="E172" s="38"/>
      <c r="F172" s="36" t="s">
        <v>87</v>
      </c>
      <c r="G172" s="35">
        <v>1</v>
      </c>
      <c r="H172" s="44">
        <v>5000</v>
      </c>
      <c r="I172" s="44">
        <f t="shared" si="15"/>
        <v>5000</v>
      </c>
    </row>
    <row r="173" ht="15.75" spans="1:9">
      <c r="A173" s="35"/>
      <c r="B173" s="45"/>
      <c r="C173" s="38"/>
      <c r="D173" s="42"/>
      <c r="E173" s="38"/>
      <c r="F173" s="36" t="s">
        <v>86</v>
      </c>
      <c r="G173" s="35">
        <v>1</v>
      </c>
      <c r="H173" s="44">
        <v>10000</v>
      </c>
      <c r="I173" s="44">
        <f t="shared" si="15"/>
        <v>10000</v>
      </c>
    </row>
    <row r="174" ht="15.75" spans="1:9">
      <c r="A174" s="35"/>
      <c r="B174" s="45"/>
      <c r="C174" s="38"/>
      <c r="D174" s="42"/>
      <c r="E174" s="38"/>
      <c r="F174" s="36" t="s">
        <v>90</v>
      </c>
      <c r="G174" s="35">
        <v>1</v>
      </c>
      <c r="H174" s="44">
        <v>4000</v>
      </c>
      <c r="I174" s="44">
        <f t="shared" si="15"/>
        <v>4000</v>
      </c>
    </row>
    <row r="175" ht="15.75" spans="1:9">
      <c r="A175" s="35"/>
      <c r="B175" s="45"/>
      <c r="C175" s="51"/>
      <c r="D175" s="35"/>
      <c r="E175" s="38"/>
      <c r="F175" s="36" t="s">
        <v>340</v>
      </c>
      <c r="G175" s="35">
        <v>1</v>
      </c>
      <c r="H175" s="44">
        <v>10000</v>
      </c>
      <c r="I175" s="44">
        <f t="shared" si="15"/>
        <v>10000</v>
      </c>
    </row>
    <row r="176" ht="15.75" spans="1:9">
      <c r="A176" s="35"/>
      <c r="B176" s="45"/>
      <c r="C176" s="51"/>
      <c r="D176" s="35"/>
      <c r="E176" s="38"/>
      <c r="F176" s="36"/>
      <c r="G176" s="35"/>
      <c r="H176" s="44"/>
      <c r="I176" s="44"/>
    </row>
    <row r="177" ht="15.75" spans="1:9">
      <c r="A177" s="35"/>
      <c r="B177" s="45"/>
      <c r="C177" s="38">
        <v>43894</v>
      </c>
      <c r="D177" s="42" t="s">
        <v>353</v>
      </c>
      <c r="E177" s="38" t="s">
        <v>44</v>
      </c>
      <c r="F177" s="36" t="s">
        <v>14</v>
      </c>
      <c r="G177" s="35">
        <v>1</v>
      </c>
      <c r="H177" s="44">
        <v>38000</v>
      </c>
      <c r="I177" s="44">
        <f t="shared" ref="I177:I185" si="16">H177*G177</f>
        <v>38000</v>
      </c>
    </row>
    <row r="178" ht="15.75" spans="1:9">
      <c r="A178" s="35"/>
      <c r="B178" s="45"/>
      <c r="C178" s="37"/>
      <c r="D178" s="35"/>
      <c r="E178" s="38"/>
      <c r="F178" s="36" t="s">
        <v>35</v>
      </c>
      <c r="G178" s="35">
        <v>1</v>
      </c>
      <c r="H178" s="44">
        <v>30000</v>
      </c>
      <c r="I178" s="44">
        <f t="shared" si="16"/>
        <v>30000</v>
      </c>
    </row>
    <row r="179" ht="15.75" spans="1:9">
      <c r="A179" s="35"/>
      <c r="B179" s="45"/>
      <c r="C179" s="38"/>
      <c r="D179" s="42"/>
      <c r="E179" s="38"/>
      <c r="F179" s="36" t="s">
        <v>85</v>
      </c>
      <c r="G179" s="35">
        <v>1</v>
      </c>
      <c r="H179" s="44">
        <v>5000</v>
      </c>
      <c r="I179" s="44">
        <f t="shared" si="16"/>
        <v>5000</v>
      </c>
    </row>
    <row r="180" ht="15.75" spans="1:9">
      <c r="A180" s="35"/>
      <c r="B180" s="45"/>
      <c r="C180" s="37"/>
      <c r="D180" s="35"/>
      <c r="E180" s="38"/>
      <c r="F180" s="39" t="s">
        <v>38</v>
      </c>
      <c r="G180" s="35">
        <v>1</v>
      </c>
      <c r="H180" s="44">
        <v>15000</v>
      </c>
      <c r="I180" s="44">
        <f t="shared" si="16"/>
        <v>15000</v>
      </c>
    </row>
    <row r="181" ht="15.75" spans="1:9">
      <c r="A181" s="35"/>
      <c r="B181" s="45"/>
      <c r="C181" s="38"/>
      <c r="D181" s="42"/>
      <c r="E181" s="38"/>
      <c r="F181" s="36" t="s">
        <v>87</v>
      </c>
      <c r="G181" s="35">
        <v>1</v>
      </c>
      <c r="H181" s="44">
        <v>5000</v>
      </c>
      <c r="I181" s="44">
        <f t="shared" si="16"/>
        <v>5000</v>
      </c>
    </row>
    <row r="182" ht="15.75" spans="1:9">
      <c r="A182" s="35"/>
      <c r="B182" s="45"/>
      <c r="C182" s="37"/>
      <c r="D182" s="35"/>
      <c r="E182" s="38"/>
      <c r="F182" s="36" t="s">
        <v>39</v>
      </c>
      <c r="G182" s="35">
        <v>1</v>
      </c>
      <c r="H182" s="44">
        <v>5000</v>
      </c>
      <c r="I182" s="44">
        <f t="shared" si="16"/>
        <v>5000</v>
      </c>
    </row>
    <row r="183" ht="15.75" spans="1:9">
      <c r="A183" s="35"/>
      <c r="B183" s="45"/>
      <c r="C183" s="38"/>
      <c r="D183" s="42"/>
      <c r="E183" s="38"/>
      <c r="F183" s="36" t="s">
        <v>86</v>
      </c>
      <c r="G183" s="35">
        <v>1</v>
      </c>
      <c r="H183" s="44">
        <v>10000</v>
      </c>
      <c r="I183" s="44">
        <f t="shared" si="16"/>
        <v>10000</v>
      </c>
    </row>
    <row r="184" ht="15.75" spans="1:9">
      <c r="A184" s="35"/>
      <c r="B184" s="45"/>
      <c r="C184" s="38"/>
      <c r="D184" s="42"/>
      <c r="E184" s="38"/>
      <c r="F184" s="36" t="s">
        <v>90</v>
      </c>
      <c r="G184" s="35">
        <v>1</v>
      </c>
      <c r="H184" s="44">
        <v>4000</v>
      </c>
      <c r="I184" s="44">
        <f t="shared" si="16"/>
        <v>4000</v>
      </c>
    </row>
    <row r="185" ht="15.75" spans="1:9">
      <c r="A185" s="35"/>
      <c r="B185" s="45"/>
      <c r="C185" s="51"/>
      <c r="D185" s="35"/>
      <c r="E185" s="38"/>
      <c r="F185" s="36" t="s">
        <v>340</v>
      </c>
      <c r="G185" s="35">
        <v>1</v>
      </c>
      <c r="H185" s="44">
        <v>10000</v>
      </c>
      <c r="I185" s="44">
        <f t="shared" si="16"/>
        <v>10000</v>
      </c>
    </row>
    <row r="186" ht="15.75" spans="1:9">
      <c r="A186" s="35"/>
      <c r="B186" s="45"/>
      <c r="C186" s="51"/>
      <c r="D186" s="35"/>
      <c r="E186" s="38"/>
      <c r="F186" s="36"/>
      <c r="G186" s="35"/>
      <c r="H186" s="44"/>
      <c r="I186" s="44"/>
    </row>
    <row r="187" ht="15.75" spans="1:9">
      <c r="A187" s="35">
        <v>2</v>
      </c>
      <c r="B187" s="45" t="s">
        <v>354</v>
      </c>
      <c r="C187" s="38">
        <v>43895</v>
      </c>
      <c r="D187" s="42" t="s">
        <v>355</v>
      </c>
      <c r="E187" s="38" t="s">
        <v>44</v>
      </c>
      <c r="F187" s="36" t="s">
        <v>14</v>
      </c>
      <c r="G187" s="35">
        <v>1</v>
      </c>
      <c r="H187" s="44">
        <v>38000</v>
      </c>
      <c r="I187" s="44">
        <f t="shared" ref="I187:I195" si="17">H187*G187</f>
        <v>38000</v>
      </c>
    </row>
    <row r="188" ht="15.75" spans="1:9">
      <c r="A188" s="35"/>
      <c r="B188" s="45"/>
      <c r="C188" s="37"/>
      <c r="D188" s="35"/>
      <c r="E188" s="38"/>
      <c r="F188" s="36" t="s">
        <v>89</v>
      </c>
      <c r="G188" s="35">
        <v>1</v>
      </c>
      <c r="H188" s="44">
        <v>45000</v>
      </c>
      <c r="I188" s="44">
        <f t="shared" si="17"/>
        <v>45000</v>
      </c>
    </row>
    <row r="189" ht="15.75" spans="1:9">
      <c r="A189" s="35"/>
      <c r="B189" s="45"/>
      <c r="C189" s="38"/>
      <c r="D189" s="42"/>
      <c r="E189" s="38"/>
      <c r="F189" s="36" t="s">
        <v>87</v>
      </c>
      <c r="G189" s="35">
        <v>1</v>
      </c>
      <c r="H189" s="44">
        <v>5000</v>
      </c>
      <c r="I189" s="44">
        <f t="shared" si="17"/>
        <v>5000</v>
      </c>
    </row>
    <row r="190" ht="15.75" spans="1:9">
      <c r="A190" s="35"/>
      <c r="B190" s="45"/>
      <c r="C190" s="37"/>
      <c r="D190" s="35"/>
      <c r="E190" s="38"/>
      <c r="F190" s="39" t="s">
        <v>85</v>
      </c>
      <c r="G190" s="35">
        <v>1</v>
      </c>
      <c r="H190" s="44">
        <v>5000</v>
      </c>
      <c r="I190" s="44">
        <f t="shared" si="17"/>
        <v>5000</v>
      </c>
    </row>
    <row r="191" ht="15.75" spans="1:9">
      <c r="A191" s="35"/>
      <c r="B191" s="45"/>
      <c r="C191" s="38"/>
      <c r="D191" s="42"/>
      <c r="E191" s="38"/>
      <c r="F191" s="36" t="s">
        <v>88</v>
      </c>
      <c r="G191" s="35">
        <v>1</v>
      </c>
      <c r="H191" s="44">
        <v>35000</v>
      </c>
      <c r="I191" s="44">
        <f t="shared" si="17"/>
        <v>35000</v>
      </c>
    </row>
    <row r="192" ht="15.75" spans="1:9">
      <c r="A192" s="35"/>
      <c r="B192" s="45"/>
      <c r="C192" s="37"/>
      <c r="D192" s="35"/>
      <c r="E192" s="38"/>
      <c r="F192" s="36" t="s">
        <v>39</v>
      </c>
      <c r="G192" s="35">
        <v>1</v>
      </c>
      <c r="H192" s="44">
        <v>5000</v>
      </c>
      <c r="I192" s="44">
        <f t="shared" si="17"/>
        <v>5000</v>
      </c>
    </row>
    <row r="193" ht="15.75" spans="1:9">
      <c r="A193" s="35"/>
      <c r="B193" s="45"/>
      <c r="C193" s="38"/>
      <c r="D193" s="42"/>
      <c r="E193" s="38"/>
      <c r="F193" s="36" t="s">
        <v>356</v>
      </c>
      <c r="G193" s="35">
        <v>1</v>
      </c>
      <c r="H193" s="44">
        <v>3000</v>
      </c>
      <c r="I193" s="44">
        <f t="shared" si="17"/>
        <v>3000</v>
      </c>
    </row>
    <row r="194" ht="15.75" spans="1:9">
      <c r="A194" s="35"/>
      <c r="B194" s="45"/>
      <c r="C194" s="38"/>
      <c r="D194" s="42"/>
      <c r="E194" s="38"/>
      <c r="F194" s="36" t="s">
        <v>90</v>
      </c>
      <c r="G194" s="35">
        <v>1</v>
      </c>
      <c r="H194" s="44">
        <v>4000</v>
      </c>
      <c r="I194" s="44">
        <f t="shared" si="17"/>
        <v>4000</v>
      </c>
    </row>
    <row r="195" ht="15.75" spans="1:9">
      <c r="A195" s="35"/>
      <c r="B195" s="45"/>
      <c r="C195" s="51"/>
      <c r="D195" s="35"/>
      <c r="E195" s="38"/>
      <c r="F195" s="36" t="s">
        <v>340</v>
      </c>
      <c r="G195" s="35">
        <v>1</v>
      </c>
      <c r="H195" s="44">
        <v>10000</v>
      </c>
      <c r="I195" s="44">
        <f t="shared" si="17"/>
        <v>10000</v>
      </c>
    </row>
    <row r="196" ht="15.75" spans="1:9">
      <c r="A196" s="35"/>
      <c r="B196" s="45"/>
      <c r="C196" s="51"/>
      <c r="D196" s="35"/>
      <c r="E196" s="38"/>
      <c r="F196" s="36"/>
      <c r="G196" s="35"/>
      <c r="H196" s="44"/>
      <c r="I196" s="44"/>
    </row>
    <row r="197" ht="15.75" spans="1:9">
      <c r="A197" s="35"/>
      <c r="B197" s="45"/>
      <c r="C197" s="38">
        <v>43895</v>
      </c>
      <c r="D197" s="42" t="s">
        <v>357</v>
      </c>
      <c r="E197" s="38" t="s">
        <v>50</v>
      </c>
      <c r="F197" s="36" t="s">
        <v>14</v>
      </c>
      <c r="G197" s="35">
        <v>1</v>
      </c>
      <c r="H197" s="44">
        <v>38000</v>
      </c>
      <c r="I197" s="44">
        <f t="shared" ref="I197:I206" si="18">H197*G197</f>
        <v>38000</v>
      </c>
    </row>
    <row r="198" ht="15.75" spans="1:9">
      <c r="A198" s="35"/>
      <c r="B198" s="45"/>
      <c r="C198" s="37"/>
      <c r="D198" s="35"/>
      <c r="E198" s="38"/>
      <c r="F198" s="36" t="s">
        <v>39</v>
      </c>
      <c r="G198" s="35">
        <v>1</v>
      </c>
      <c r="H198" s="44">
        <v>5000</v>
      </c>
      <c r="I198" s="44">
        <f t="shared" si="18"/>
        <v>5000</v>
      </c>
    </row>
    <row r="199" ht="15.75" spans="1:9">
      <c r="A199" s="35"/>
      <c r="B199" s="45"/>
      <c r="C199" s="38"/>
      <c r="D199" s="42"/>
      <c r="E199" s="38"/>
      <c r="F199" s="36" t="s">
        <v>38</v>
      </c>
      <c r="G199" s="35">
        <v>1</v>
      </c>
      <c r="H199" s="44">
        <v>15000</v>
      </c>
      <c r="I199" s="44">
        <f t="shared" si="18"/>
        <v>15000</v>
      </c>
    </row>
    <row r="200" ht="15.75" spans="1:9">
      <c r="A200" s="35"/>
      <c r="B200" s="45"/>
      <c r="C200" s="37"/>
      <c r="D200" s="35"/>
      <c r="E200" s="38"/>
      <c r="F200" s="39" t="s">
        <v>85</v>
      </c>
      <c r="G200" s="35">
        <v>1</v>
      </c>
      <c r="H200" s="44">
        <v>5000</v>
      </c>
      <c r="I200" s="44">
        <f t="shared" si="18"/>
        <v>5000</v>
      </c>
    </row>
    <row r="201" ht="15.75" spans="1:9">
      <c r="A201" s="35"/>
      <c r="B201" s="45"/>
      <c r="C201" s="38"/>
      <c r="D201" s="42"/>
      <c r="E201" s="38"/>
      <c r="F201" s="36" t="s">
        <v>87</v>
      </c>
      <c r="G201" s="35">
        <v>1</v>
      </c>
      <c r="H201" s="44">
        <v>5000</v>
      </c>
      <c r="I201" s="44">
        <f t="shared" si="18"/>
        <v>5000</v>
      </c>
    </row>
    <row r="202" ht="15.75" spans="1:9">
      <c r="A202" s="35"/>
      <c r="B202" s="45"/>
      <c r="C202" s="37"/>
      <c r="D202" s="35"/>
      <c r="E202" s="38"/>
      <c r="F202" s="36" t="s">
        <v>86</v>
      </c>
      <c r="G202" s="35">
        <v>1</v>
      </c>
      <c r="H202" s="44">
        <v>10000</v>
      </c>
      <c r="I202" s="44">
        <f t="shared" si="18"/>
        <v>10000</v>
      </c>
    </row>
    <row r="203" ht="15.75" spans="1:9">
      <c r="A203" s="35"/>
      <c r="B203" s="45"/>
      <c r="C203" s="38"/>
      <c r="D203" s="42"/>
      <c r="E203" s="38"/>
      <c r="F203" s="36" t="s">
        <v>88</v>
      </c>
      <c r="G203" s="35">
        <v>1</v>
      </c>
      <c r="H203" s="44">
        <v>35000</v>
      </c>
      <c r="I203" s="44">
        <f t="shared" si="18"/>
        <v>35000</v>
      </c>
    </row>
    <row r="204" ht="15.75" spans="1:9">
      <c r="A204" s="35"/>
      <c r="B204" s="45"/>
      <c r="C204" s="38"/>
      <c r="D204" s="42"/>
      <c r="E204" s="38"/>
      <c r="F204" s="36" t="s">
        <v>90</v>
      </c>
      <c r="G204" s="35">
        <v>1</v>
      </c>
      <c r="H204" s="44">
        <v>4000</v>
      </c>
      <c r="I204" s="44">
        <f t="shared" si="18"/>
        <v>4000</v>
      </c>
    </row>
    <row r="205" ht="15.75" spans="1:9">
      <c r="A205" s="35"/>
      <c r="B205" s="45"/>
      <c r="C205" s="51"/>
      <c r="D205" s="35"/>
      <c r="E205" s="38"/>
      <c r="F205" s="36" t="s">
        <v>356</v>
      </c>
      <c r="G205" s="35">
        <v>1</v>
      </c>
      <c r="H205" s="44">
        <v>3000</v>
      </c>
      <c r="I205" s="44">
        <f t="shared" si="18"/>
        <v>3000</v>
      </c>
    </row>
    <row r="206" ht="15.75" spans="1:9">
      <c r="A206" s="35"/>
      <c r="B206" s="45"/>
      <c r="C206" s="51"/>
      <c r="D206" s="35"/>
      <c r="E206" s="38"/>
      <c r="F206" s="36" t="s">
        <v>340</v>
      </c>
      <c r="G206" s="35">
        <v>1</v>
      </c>
      <c r="H206" s="44">
        <v>10000</v>
      </c>
      <c r="I206" s="44">
        <f t="shared" si="18"/>
        <v>10000</v>
      </c>
    </row>
    <row r="207" ht="15.75" spans="1:9">
      <c r="A207" s="35"/>
      <c r="B207" s="45"/>
      <c r="C207" s="51"/>
      <c r="D207" s="35"/>
      <c r="E207" s="38"/>
      <c r="F207" s="36"/>
      <c r="G207" s="35"/>
      <c r="H207" s="44"/>
      <c r="I207" s="44"/>
    </row>
    <row r="208" ht="15.75" spans="1:9">
      <c r="A208" s="35"/>
      <c r="B208" s="45"/>
      <c r="C208" s="38">
        <v>43895</v>
      </c>
      <c r="D208" s="42" t="s">
        <v>358</v>
      </c>
      <c r="E208" s="38" t="s">
        <v>46</v>
      </c>
      <c r="F208" s="36" t="s">
        <v>14</v>
      </c>
      <c r="G208" s="35">
        <v>1</v>
      </c>
      <c r="H208" s="44">
        <v>38000</v>
      </c>
      <c r="I208" s="44">
        <f t="shared" ref="I208:I219" si="19">H208*G208</f>
        <v>38000</v>
      </c>
    </row>
    <row r="209" ht="15.75" spans="1:9">
      <c r="A209" s="35"/>
      <c r="B209" s="45"/>
      <c r="C209" s="37"/>
      <c r="D209" s="35"/>
      <c r="E209" s="38"/>
      <c r="F209" s="36" t="s">
        <v>89</v>
      </c>
      <c r="G209" s="35">
        <v>1</v>
      </c>
      <c r="H209" s="44">
        <v>45000</v>
      </c>
      <c r="I209" s="44">
        <f t="shared" si="19"/>
        <v>45000</v>
      </c>
    </row>
    <row r="210" ht="15.75" spans="1:9">
      <c r="A210" s="35"/>
      <c r="B210" s="45"/>
      <c r="C210" s="38"/>
      <c r="D210" s="42"/>
      <c r="E210" s="38"/>
      <c r="F210" s="36" t="s">
        <v>88</v>
      </c>
      <c r="G210" s="35">
        <v>1</v>
      </c>
      <c r="H210" s="44">
        <v>35000</v>
      </c>
      <c r="I210" s="44">
        <f t="shared" si="19"/>
        <v>35000</v>
      </c>
    </row>
    <row r="211" ht="15.75" spans="1:9">
      <c r="A211" s="35"/>
      <c r="B211" s="45"/>
      <c r="C211" s="37"/>
      <c r="D211" s="35"/>
      <c r="E211" s="38"/>
      <c r="F211" s="39" t="s">
        <v>85</v>
      </c>
      <c r="G211" s="35">
        <v>1</v>
      </c>
      <c r="H211" s="44">
        <v>5000</v>
      </c>
      <c r="I211" s="44">
        <f t="shared" si="19"/>
        <v>5000</v>
      </c>
    </row>
    <row r="212" ht="15.75" spans="1:9">
      <c r="A212" s="35"/>
      <c r="B212" s="45"/>
      <c r="C212" s="38"/>
      <c r="D212" s="42"/>
      <c r="E212" s="38"/>
      <c r="F212" s="36" t="s">
        <v>87</v>
      </c>
      <c r="G212" s="35">
        <v>1</v>
      </c>
      <c r="H212" s="44">
        <v>5000</v>
      </c>
      <c r="I212" s="44">
        <f t="shared" si="19"/>
        <v>5000</v>
      </c>
    </row>
    <row r="213" ht="15.75" spans="1:9">
      <c r="A213" s="35"/>
      <c r="B213" s="45"/>
      <c r="C213" s="37"/>
      <c r="D213" s="35"/>
      <c r="E213" s="38"/>
      <c r="F213" s="36" t="s">
        <v>86</v>
      </c>
      <c r="G213" s="35">
        <v>1</v>
      </c>
      <c r="H213" s="44">
        <v>10000</v>
      </c>
      <c r="I213" s="44">
        <f t="shared" si="19"/>
        <v>10000</v>
      </c>
    </row>
    <row r="214" ht="15.75" spans="1:9">
      <c r="A214" s="35"/>
      <c r="B214" s="45"/>
      <c r="C214" s="38"/>
      <c r="D214" s="42"/>
      <c r="E214" s="38"/>
      <c r="F214" s="36" t="s">
        <v>39</v>
      </c>
      <c r="G214" s="35">
        <v>1</v>
      </c>
      <c r="H214" s="44">
        <v>5000</v>
      </c>
      <c r="I214" s="44">
        <f t="shared" si="19"/>
        <v>5000</v>
      </c>
    </row>
    <row r="215" ht="15.75" spans="1:9">
      <c r="A215" s="35"/>
      <c r="B215" s="45"/>
      <c r="C215" s="38"/>
      <c r="D215" s="42"/>
      <c r="E215" s="38"/>
      <c r="F215" s="36" t="s">
        <v>356</v>
      </c>
      <c r="G215" s="35">
        <v>1</v>
      </c>
      <c r="H215" s="44">
        <v>3000</v>
      </c>
      <c r="I215" s="44">
        <f t="shared" si="19"/>
        <v>3000</v>
      </c>
    </row>
    <row r="216" ht="15.75" spans="1:9">
      <c r="A216" s="35"/>
      <c r="B216" s="45"/>
      <c r="C216" s="51"/>
      <c r="D216" s="35"/>
      <c r="E216" s="38"/>
      <c r="F216" s="36" t="s">
        <v>359</v>
      </c>
      <c r="G216" s="35">
        <v>1</v>
      </c>
      <c r="H216" s="44">
        <v>138000</v>
      </c>
      <c r="I216" s="44">
        <f t="shared" si="19"/>
        <v>138000</v>
      </c>
    </row>
    <row r="217" ht="15.75" spans="1:9">
      <c r="A217" s="35"/>
      <c r="B217" s="45"/>
      <c r="C217" s="51"/>
      <c r="D217" s="35"/>
      <c r="E217" s="38"/>
      <c r="F217" s="36" t="s">
        <v>360</v>
      </c>
      <c r="G217" s="35">
        <v>1</v>
      </c>
      <c r="H217" s="44">
        <v>15000</v>
      </c>
      <c r="I217" s="44">
        <f t="shared" si="19"/>
        <v>15000</v>
      </c>
    </row>
    <row r="218" ht="15.75" spans="1:9">
      <c r="A218" s="35"/>
      <c r="B218" s="45"/>
      <c r="C218" s="51"/>
      <c r="D218" s="35"/>
      <c r="E218" s="38"/>
      <c r="F218" s="36" t="s">
        <v>90</v>
      </c>
      <c r="G218" s="35">
        <v>1</v>
      </c>
      <c r="H218" s="44">
        <v>4000</v>
      </c>
      <c r="I218" s="44">
        <f t="shared" si="19"/>
        <v>4000</v>
      </c>
    </row>
    <row r="219" ht="15.75" spans="1:9">
      <c r="A219" s="35"/>
      <c r="B219" s="45"/>
      <c r="C219" s="51"/>
      <c r="D219" s="35"/>
      <c r="E219" s="38"/>
      <c r="F219" s="36" t="s">
        <v>340</v>
      </c>
      <c r="G219" s="35">
        <v>1</v>
      </c>
      <c r="H219" s="44">
        <v>10000</v>
      </c>
      <c r="I219" s="44">
        <f t="shared" si="19"/>
        <v>10000</v>
      </c>
    </row>
    <row r="220" ht="15.75" spans="1:9">
      <c r="A220" s="35"/>
      <c r="B220" s="45"/>
      <c r="C220" s="51"/>
      <c r="D220" s="35"/>
      <c r="E220" s="38"/>
      <c r="F220" s="36"/>
      <c r="G220" s="35"/>
      <c r="H220" s="44"/>
      <c r="I220" s="44"/>
    </row>
    <row r="221" ht="15.75" spans="1:9">
      <c r="A221" s="35"/>
      <c r="B221" s="45"/>
      <c r="C221" s="38">
        <v>43895</v>
      </c>
      <c r="D221" s="42" t="s">
        <v>361</v>
      </c>
      <c r="E221" s="38" t="s">
        <v>50</v>
      </c>
      <c r="F221" s="36" t="s">
        <v>14</v>
      </c>
      <c r="G221" s="35">
        <v>1</v>
      </c>
      <c r="H221" s="44">
        <v>38000</v>
      </c>
      <c r="I221" s="44">
        <f t="shared" ref="I221:I230" si="20">H221*G221</f>
        <v>38000</v>
      </c>
    </row>
    <row r="222" ht="15.75" spans="1:9">
      <c r="A222" s="35"/>
      <c r="B222" s="45"/>
      <c r="C222" s="37"/>
      <c r="D222" s="35"/>
      <c r="E222" s="38"/>
      <c r="F222" s="36" t="s">
        <v>39</v>
      </c>
      <c r="G222" s="35">
        <v>1</v>
      </c>
      <c r="H222" s="44">
        <v>5000</v>
      </c>
      <c r="I222" s="44">
        <f t="shared" si="20"/>
        <v>5000</v>
      </c>
    </row>
    <row r="223" ht="15.75" spans="1:9">
      <c r="A223" s="35"/>
      <c r="B223" s="45"/>
      <c r="C223" s="38"/>
      <c r="D223" s="42"/>
      <c r="E223" s="38"/>
      <c r="F223" s="36" t="s">
        <v>38</v>
      </c>
      <c r="G223" s="35">
        <v>1</v>
      </c>
      <c r="H223" s="44">
        <v>15000</v>
      </c>
      <c r="I223" s="44">
        <f t="shared" si="20"/>
        <v>15000</v>
      </c>
    </row>
    <row r="224" ht="15.75" spans="1:9">
      <c r="A224" s="35"/>
      <c r="B224" s="45"/>
      <c r="C224" s="37"/>
      <c r="D224" s="35"/>
      <c r="E224" s="38"/>
      <c r="F224" s="39" t="s">
        <v>85</v>
      </c>
      <c r="G224" s="35">
        <v>1</v>
      </c>
      <c r="H224" s="44">
        <v>5000</v>
      </c>
      <c r="I224" s="44">
        <f t="shared" si="20"/>
        <v>5000</v>
      </c>
    </row>
    <row r="225" ht="15.75" spans="1:9">
      <c r="A225" s="35"/>
      <c r="B225" s="45"/>
      <c r="C225" s="38"/>
      <c r="D225" s="42"/>
      <c r="E225" s="38"/>
      <c r="F225" s="36" t="s">
        <v>87</v>
      </c>
      <c r="G225" s="35">
        <v>1</v>
      </c>
      <c r="H225" s="44">
        <v>5000</v>
      </c>
      <c r="I225" s="44">
        <f t="shared" si="20"/>
        <v>5000</v>
      </c>
    </row>
    <row r="226" ht="15.75" spans="1:9">
      <c r="A226" s="35"/>
      <c r="B226" s="45"/>
      <c r="C226" s="37"/>
      <c r="D226" s="35"/>
      <c r="E226" s="38"/>
      <c r="F226" s="36" t="s">
        <v>88</v>
      </c>
      <c r="G226" s="35">
        <v>1</v>
      </c>
      <c r="H226" s="44">
        <v>35000</v>
      </c>
      <c r="I226" s="44">
        <f t="shared" si="20"/>
        <v>35000</v>
      </c>
    </row>
    <row r="227" ht="15.75" spans="1:9">
      <c r="A227" s="35"/>
      <c r="B227" s="45"/>
      <c r="C227" s="38"/>
      <c r="D227" s="42"/>
      <c r="E227" s="38"/>
      <c r="F227" s="36" t="s">
        <v>86</v>
      </c>
      <c r="G227" s="35">
        <v>1</v>
      </c>
      <c r="H227" s="44">
        <v>10000</v>
      </c>
      <c r="I227" s="44">
        <f t="shared" si="20"/>
        <v>10000</v>
      </c>
    </row>
    <row r="228" ht="15.75" spans="1:9">
      <c r="A228" s="35"/>
      <c r="B228" s="45"/>
      <c r="C228" s="38"/>
      <c r="D228" s="42"/>
      <c r="E228" s="38"/>
      <c r="F228" s="36" t="s">
        <v>90</v>
      </c>
      <c r="G228" s="35">
        <v>1</v>
      </c>
      <c r="H228" s="44">
        <v>4000</v>
      </c>
      <c r="I228" s="44">
        <f t="shared" si="20"/>
        <v>4000</v>
      </c>
    </row>
    <row r="229" ht="15.75" spans="1:9">
      <c r="A229" s="35"/>
      <c r="B229" s="45"/>
      <c r="C229" s="51"/>
      <c r="D229" s="35"/>
      <c r="E229" s="38"/>
      <c r="F229" s="36" t="s">
        <v>340</v>
      </c>
      <c r="G229" s="35">
        <v>1</v>
      </c>
      <c r="H229" s="44">
        <v>10000</v>
      </c>
      <c r="I229" s="44">
        <f t="shared" si="20"/>
        <v>10000</v>
      </c>
    </row>
    <row r="230" ht="15.75" spans="1:9">
      <c r="A230" s="35"/>
      <c r="B230" s="45"/>
      <c r="C230" s="51"/>
      <c r="D230" s="35"/>
      <c r="E230" s="38"/>
      <c r="F230" s="36" t="s">
        <v>362</v>
      </c>
      <c r="G230" s="35">
        <v>1</v>
      </c>
      <c r="H230" s="44">
        <v>90000</v>
      </c>
      <c r="I230" s="44">
        <f t="shared" si="20"/>
        <v>90000</v>
      </c>
    </row>
    <row r="231" ht="15.75" spans="1:9">
      <c r="A231" s="35"/>
      <c r="B231" s="45"/>
      <c r="C231" s="51"/>
      <c r="D231" s="35"/>
      <c r="E231" s="38"/>
      <c r="F231" s="36"/>
      <c r="G231" s="35"/>
      <c r="H231" s="44"/>
      <c r="I231" s="44"/>
    </row>
    <row r="232" ht="15.75" spans="1:9">
      <c r="A232" s="35"/>
      <c r="B232" s="45"/>
      <c r="C232" s="38">
        <v>43895</v>
      </c>
      <c r="D232" s="42" t="s">
        <v>363</v>
      </c>
      <c r="E232" s="38" t="s">
        <v>44</v>
      </c>
      <c r="F232" s="36" t="s">
        <v>14</v>
      </c>
      <c r="G232" s="35">
        <v>1</v>
      </c>
      <c r="H232" s="44">
        <v>38000</v>
      </c>
      <c r="I232" s="44">
        <f t="shared" ref="I232:I243" si="21">H232*G232</f>
        <v>38000</v>
      </c>
    </row>
    <row r="233" ht="15.75" spans="1:9">
      <c r="A233" s="35"/>
      <c r="B233" s="45"/>
      <c r="C233" s="37"/>
      <c r="D233" s="35"/>
      <c r="E233" s="38"/>
      <c r="F233" s="36" t="s">
        <v>38</v>
      </c>
      <c r="G233" s="35">
        <v>1</v>
      </c>
      <c r="H233" s="44">
        <v>15000</v>
      </c>
      <c r="I233" s="44">
        <f t="shared" si="21"/>
        <v>15000</v>
      </c>
    </row>
    <row r="234" ht="15.75" spans="1:9">
      <c r="A234" s="35"/>
      <c r="B234" s="45"/>
      <c r="C234" s="38"/>
      <c r="D234" s="42"/>
      <c r="E234" s="38"/>
      <c r="F234" s="36" t="s">
        <v>39</v>
      </c>
      <c r="G234" s="35">
        <v>1</v>
      </c>
      <c r="H234" s="44">
        <v>5000</v>
      </c>
      <c r="I234" s="44">
        <f t="shared" si="21"/>
        <v>5000</v>
      </c>
    </row>
    <row r="235" ht="15.75" spans="1:9">
      <c r="A235" s="35"/>
      <c r="B235" s="45"/>
      <c r="C235" s="37"/>
      <c r="D235" s="35"/>
      <c r="E235" s="38"/>
      <c r="F235" s="39" t="s">
        <v>85</v>
      </c>
      <c r="G235" s="35">
        <v>1</v>
      </c>
      <c r="H235" s="44">
        <v>5000</v>
      </c>
      <c r="I235" s="44">
        <f t="shared" si="21"/>
        <v>5000</v>
      </c>
    </row>
    <row r="236" ht="15.75" spans="1:9">
      <c r="A236" s="35"/>
      <c r="B236" s="45"/>
      <c r="C236" s="38"/>
      <c r="D236" s="42"/>
      <c r="E236" s="38"/>
      <c r="F236" s="36" t="s">
        <v>87</v>
      </c>
      <c r="G236" s="35">
        <v>1</v>
      </c>
      <c r="H236" s="44">
        <v>5000</v>
      </c>
      <c r="I236" s="44">
        <f t="shared" si="21"/>
        <v>5000</v>
      </c>
    </row>
    <row r="237" ht="15.75" spans="1:9">
      <c r="A237" s="35"/>
      <c r="B237" s="45"/>
      <c r="C237" s="37"/>
      <c r="D237" s="35"/>
      <c r="E237" s="38"/>
      <c r="F237" s="36" t="s">
        <v>93</v>
      </c>
      <c r="G237" s="35">
        <v>1</v>
      </c>
      <c r="H237" s="44">
        <v>30000</v>
      </c>
      <c r="I237" s="44">
        <f t="shared" si="21"/>
        <v>30000</v>
      </c>
    </row>
    <row r="238" ht="15.75" spans="1:9">
      <c r="A238" s="35"/>
      <c r="B238" s="45"/>
      <c r="C238" s="38"/>
      <c r="D238" s="42"/>
      <c r="E238" s="38"/>
      <c r="F238" s="36" t="s">
        <v>86</v>
      </c>
      <c r="G238" s="35">
        <v>1</v>
      </c>
      <c r="H238" s="44">
        <v>10000</v>
      </c>
      <c r="I238" s="44">
        <f t="shared" si="21"/>
        <v>10000</v>
      </c>
    </row>
    <row r="239" ht="15.75" spans="1:9">
      <c r="A239" s="35"/>
      <c r="B239" s="45"/>
      <c r="C239" s="38"/>
      <c r="D239" s="42"/>
      <c r="E239" s="38"/>
      <c r="F239" s="36" t="s">
        <v>364</v>
      </c>
      <c r="G239" s="35">
        <v>2</v>
      </c>
      <c r="H239" s="44">
        <v>30000</v>
      </c>
      <c r="I239" s="44">
        <f t="shared" si="21"/>
        <v>60000</v>
      </c>
    </row>
    <row r="240" ht="15.75" spans="1:9">
      <c r="A240" s="35"/>
      <c r="B240" s="45"/>
      <c r="C240" s="51"/>
      <c r="D240" s="35"/>
      <c r="E240" s="38"/>
      <c r="F240" s="36" t="s">
        <v>365</v>
      </c>
      <c r="G240" s="35">
        <v>1</v>
      </c>
      <c r="H240" s="44">
        <v>45000</v>
      </c>
      <c r="I240" s="44">
        <f t="shared" si="21"/>
        <v>45000</v>
      </c>
    </row>
    <row r="241" ht="15.75" spans="1:9">
      <c r="A241" s="35"/>
      <c r="B241" s="45"/>
      <c r="C241" s="51"/>
      <c r="D241" s="35"/>
      <c r="E241" s="38"/>
      <c r="F241" s="36" t="s">
        <v>340</v>
      </c>
      <c r="G241" s="35">
        <v>1</v>
      </c>
      <c r="H241" s="44">
        <v>10000</v>
      </c>
      <c r="I241" s="44">
        <f t="shared" si="21"/>
        <v>10000</v>
      </c>
    </row>
    <row r="242" ht="15.75" spans="1:9">
      <c r="A242" s="35"/>
      <c r="B242" s="45"/>
      <c r="C242" s="51"/>
      <c r="D242" s="35"/>
      <c r="E242" s="38"/>
      <c r="F242" s="36" t="s">
        <v>90</v>
      </c>
      <c r="G242" s="35">
        <v>1</v>
      </c>
      <c r="H242" s="44">
        <v>4000</v>
      </c>
      <c r="I242" s="44">
        <f t="shared" si="21"/>
        <v>4000</v>
      </c>
    </row>
    <row r="243" ht="15.75" spans="1:9">
      <c r="A243" s="35"/>
      <c r="B243" s="45"/>
      <c r="C243" s="51"/>
      <c r="D243" s="35"/>
      <c r="E243" s="38"/>
      <c r="F243" s="36" t="s">
        <v>356</v>
      </c>
      <c r="G243" s="35">
        <v>1</v>
      </c>
      <c r="H243" s="44">
        <v>3000</v>
      </c>
      <c r="I243" s="44">
        <f t="shared" si="21"/>
        <v>3000</v>
      </c>
    </row>
    <row r="244" ht="15.75" spans="1:9">
      <c r="A244" s="35"/>
      <c r="B244" s="45"/>
      <c r="C244" s="51"/>
      <c r="D244" s="35"/>
      <c r="E244" s="38"/>
      <c r="F244" s="36"/>
      <c r="G244" s="35"/>
      <c r="H244" s="44"/>
      <c r="I244" s="44"/>
    </row>
    <row r="245" ht="15.75" spans="1:9">
      <c r="A245" s="35"/>
      <c r="B245" s="45"/>
      <c r="C245" s="38">
        <v>43895</v>
      </c>
      <c r="D245" s="42" t="s">
        <v>366</v>
      </c>
      <c r="E245" s="38" t="s">
        <v>13</v>
      </c>
      <c r="F245" s="36" t="s">
        <v>14</v>
      </c>
      <c r="G245" s="35">
        <v>1</v>
      </c>
      <c r="H245" s="44">
        <v>38000</v>
      </c>
      <c r="I245" s="44">
        <f t="shared" ref="I245:I257" si="22">H245*G245</f>
        <v>38000</v>
      </c>
    </row>
    <row r="246" ht="15.75" spans="1:9">
      <c r="A246" s="35"/>
      <c r="B246" s="45"/>
      <c r="C246" s="37"/>
      <c r="D246" s="35"/>
      <c r="E246" s="38"/>
      <c r="F246" s="36" t="s">
        <v>367</v>
      </c>
      <c r="G246" s="35">
        <v>1</v>
      </c>
      <c r="H246" s="44">
        <v>45000</v>
      </c>
      <c r="I246" s="44">
        <f t="shared" si="22"/>
        <v>45000</v>
      </c>
    </row>
    <row r="247" ht="15.75" spans="1:9">
      <c r="A247" s="35"/>
      <c r="B247" s="45"/>
      <c r="C247" s="38"/>
      <c r="D247" s="42"/>
      <c r="E247" s="38"/>
      <c r="F247" s="36" t="s">
        <v>364</v>
      </c>
      <c r="G247" s="35">
        <v>2</v>
      </c>
      <c r="H247" s="44">
        <v>30000</v>
      </c>
      <c r="I247" s="44">
        <f t="shared" si="22"/>
        <v>60000</v>
      </c>
    </row>
    <row r="248" ht="15.75" spans="1:9">
      <c r="A248" s="35"/>
      <c r="B248" s="45"/>
      <c r="C248" s="37"/>
      <c r="D248" s="35"/>
      <c r="E248" s="38"/>
      <c r="F248" s="39" t="s">
        <v>38</v>
      </c>
      <c r="G248" s="35">
        <v>1</v>
      </c>
      <c r="H248" s="44">
        <v>15000</v>
      </c>
      <c r="I248" s="44">
        <f t="shared" si="22"/>
        <v>15000</v>
      </c>
    </row>
    <row r="249" ht="15.75" spans="1:9">
      <c r="A249" s="35"/>
      <c r="B249" s="45"/>
      <c r="C249" s="38"/>
      <c r="D249" s="42"/>
      <c r="E249" s="38"/>
      <c r="F249" s="36" t="s">
        <v>39</v>
      </c>
      <c r="G249" s="35">
        <v>1</v>
      </c>
      <c r="H249" s="44">
        <v>5000</v>
      </c>
      <c r="I249" s="44">
        <f t="shared" si="22"/>
        <v>5000</v>
      </c>
    </row>
    <row r="250" ht="15.75" spans="1:9">
      <c r="A250" s="35"/>
      <c r="B250" s="45"/>
      <c r="C250" s="37"/>
      <c r="D250" s="35"/>
      <c r="E250" s="38"/>
      <c r="F250" s="36" t="s">
        <v>85</v>
      </c>
      <c r="G250" s="35">
        <v>1</v>
      </c>
      <c r="H250" s="44">
        <v>5000</v>
      </c>
      <c r="I250" s="44">
        <f t="shared" si="22"/>
        <v>5000</v>
      </c>
    </row>
    <row r="251" ht="15.75" spans="1:9">
      <c r="A251" s="35"/>
      <c r="B251" s="45"/>
      <c r="C251" s="38"/>
      <c r="D251" s="42"/>
      <c r="E251" s="38"/>
      <c r="F251" s="36" t="s">
        <v>87</v>
      </c>
      <c r="G251" s="35">
        <v>1</v>
      </c>
      <c r="H251" s="44">
        <v>5000</v>
      </c>
      <c r="I251" s="44">
        <f t="shared" si="22"/>
        <v>5000</v>
      </c>
    </row>
    <row r="252" ht="15.75" spans="1:9">
      <c r="A252" s="35"/>
      <c r="B252" s="45"/>
      <c r="C252" s="38"/>
      <c r="D252" s="42"/>
      <c r="E252" s="38"/>
      <c r="F252" s="36" t="s">
        <v>86</v>
      </c>
      <c r="G252" s="35">
        <v>1</v>
      </c>
      <c r="H252" s="44">
        <v>10000</v>
      </c>
      <c r="I252" s="44">
        <f t="shared" si="22"/>
        <v>10000</v>
      </c>
    </row>
    <row r="253" ht="15.75" spans="1:9">
      <c r="A253" s="35"/>
      <c r="B253" s="45"/>
      <c r="C253" s="51"/>
      <c r="D253" s="35"/>
      <c r="E253" s="38"/>
      <c r="F253" s="36" t="s">
        <v>93</v>
      </c>
      <c r="G253" s="35">
        <v>1</v>
      </c>
      <c r="H253" s="44">
        <v>30000</v>
      </c>
      <c r="I253" s="44">
        <f t="shared" si="22"/>
        <v>30000</v>
      </c>
    </row>
    <row r="254" ht="15.75" spans="1:9">
      <c r="A254" s="35"/>
      <c r="B254" s="45"/>
      <c r="C254" s="51"/>
      <c r="D254" s="35"/>
      <c r="E254" s="38"/>
      <c r="F254" s="36" t="s">
        <v>340</v>
      </c>
      <c r="G254" s="35">
        <v>1</v>
      </c>
      <c r="H254" s="44">
        <v>10000</v>
      </c>
      <c r="I254" s="44">
        <f t="shared" si="22"/>
        <v>10000</v>
      </c>
    </row>
    <row r="255" ht="15.75" spans="1:9">
      <c r="A255" s="35"/>
      <c r="B255" s="45"/>
      <c r="C255" s="51"/>
      <c r="D255" s="35"/>
      <c r="E255" s="38"/>
      <c r="F255" s="36" t="s">
        <v>356</v>
      </c>
      <c r="G255" s="35">
        <v>1</v>
      </c>
      <c r="H255" s="44">
        <v>3000</v>
      </c>
      <c r="I255" s="44">
        <f t="shared" si="22"/>
        <v>3000</v>
      </c>
    </row>
    <row r="256" ht="15.75" spans="1:9">
      <c r="A256" s="35"/>
      <c r="B256" s="45"/>
      <c r="C256" s="51"/>
      <c r="D256" s="35"/>
      <c r="E256" s="38"/>
      <c r="F256" s="36" t="s">
        <v>90</v>
      </c>
      <c r="G256" s="35">
        <v>1</v>
      </c>
      <c r="H256" s="44">
        <v>4000</v>
      </c>
      <c r="I256" s="44">
        <f t="shared" si="22"/>
        <v>4000</v>
      </c>
    </row>
    <row r="257" ht="15.75" spans="1:9">
      <c r="A257" s="35"/>
      <c r="B257" s="45"/>
      <c r="C257" s="51"/>
      <c r="D257" s="35"/>
      <c r="E257" s="38"/>
      <c r="F257" s="36" t="s">
        <v>368</v>
      </c>
      <c r="G257" s="35">
        <v>1</v>
      </c>
      <c r="H257" s="44">
        <v>10000</v>
      </c>
      <c r="I257" s="44">
        <f t="shared" si="22"/>
        <v>10000</v>
      </c>
    </row>
    <row r="258" ht="15.75" spans="1:9">
      <c r="A258" s="35"/>
      <c r="B258" s="45"/>
      <c r="C258" s="51"/>
      <c r="D258" s="35"/>
      <c r="E258" s="38"/>
      <c r="F258" s="36"/>
      <c r="G258" s="35"/>
      <c r="H258" s="44"/>
      <c r="I258" s="44"/>
    </row>
    <row r="259" ht="15.75" spans="1:9">
      <c r="A259" s="35"/>
      <c r="B259" s="45"/>
      <c r="C259" s="38">
        <v>43895</v>
      </c>
      <c r="D259" s="42" t="s">
        <v>369</v>
      </c>
      <c r="E259" s="38" t="s">
        <v>13</v>
      </c>
      <c r="F259" s="36" t="s">
        <v>14</v>
      </c>
      <c r="G259" s="35">
        <v>1</v>
      </c>
      <c r="H259" s="44">
        <v>38000</v>
      </c>
      <c r="I259" s="44">
        <f t="shared" ref="I259:I270" si="23">H259*G259</f>
        <v>38000</v>
      </c>
    </row>
    <row r="260" ht="15.75" spans="1:9">
      <c r="A260" s="35"/>
      <c r="B260" s="45"/>
      <c r="C260" s="37"/>
      <c r="D260" s="35"/>
      <c r="E260" s="38"/>
      <c r="F260" s="36" t="s">
        <v>39</v>
      </c>
      <c r="G260" s="35">
        <v>1</v>
      </c>
      <c r="H260" s="44">
        <v>5000</v>
      </c>
      <c r="I260" s="44">
        <f t="shared" si="23"/>
        <v>5000</v>
      </c>
    </row>
    <row r="261" ht="15.75" spans="1:9">
      <c r="A261" s="35"/>
      <c r="B261" s="45"/>
      <c r="C261" s="38"/>
      <c r="D261" s="42"/>
      <c r="E261" s="38"/>
      <c r="F261" s="36" t="s">
        <v>38</v>
      </c>
      <c r="G261" s="35">
        <v>1</v>
      </c>
      <c r="H261" s="44">
        <v>15000</v>
      </c>
      <c r="I261" s="44">
        <f t="shared" si="23"/>
        <v>15000</v>
      </c>
    </row>
    <row r="262" ht="15.75" spans="1:9">
      <c r="A262" s="35"/>
      <c r="B262" s="45"/>
      <c r="C262" s="37"/>
      <c r="D262" s="35"/>
      <c r="E262" s="38"/>
      <c r="F262" s="39" t="s">
        <v>96</v>
      </c>
      <c r="G262" s="35">
        <v>1</v>
      </c>
      <c r="H262" s="44">
        <v>15000</v>
      </c>
      <c r="I262" s="44">
        <f t="shared" si="23"/>
        <v>15000</v>
      </c>
    </row>
    <row r="263" ht="15.75" spans="1:9">
      <c r="A263" s="35"/>
      <c r="B263" s="45"/>
      <c r="C263" s="38"/>
      <c r="D263" s="42"/>
      <c r="E263" s="38"/>
      <c r="F263" s="36" t="s">
        <v>85</v>
      </c>
      <c r="G263" s="35">
        <v>1</v>
      </c>
      <c r="H263" s="44">
        <v>5000</v>
      </c>
      <c r="I263" s="44">
        <f t="shared" si="23"/>
        <v>5000</v>
      </c>
    </row>
    <row r="264" ht="15.75" spans="1:9">
      <c r="A264" s="35"/>
      <c r="B264" s="45"/>
      <c r="C264" s="37"/>
      <c r="D264" s="35"/>
      <c r="E264" s="38"/>
      <c r="F264" s="36" t="s">
        <v>87</v>
      </c>
      <c r="G264" s="35">
        <v>1</v>
      </c>
      <c r="H264" s="44">
        <v>5000</v>
      </c>
      <c r="I264" s="44">
        <f t="shared" si="23"/>
        <v>5000</v>
      </c>
    </row>
    <row r="265" ht="15.75" spans="1:9">
      <c r="A265" s="35"/>
      <c r="B265" s="45"/>
      <c r="C265" s="38"/>
      <c r="D265" s="42"/>
      <c r="E265" s="38"/>
      <c r="F265" s="36" t="s">
        <v>93</v>
      </c>
      <c r="G265" s="35">
        <v>1</v>
      </c>
      <c r="H265" s="44">
        <v>30000</v>
      </c>
      <c r="I265" s="44">
        <f t="shared" si="23"/>
        <v>30000</v>
      </c>
    </row>
    <row r="266" ht="15.75" spans="1:9">
      <c r="A266" s="35"/>
      <c r="B266" s="45"/>
      <c r="C266" s="38"/>
      <c r="D266" s="42"/>
      <c r="E266" s="38"/>
      <c r="F266" s="36" t="s">
        <v>356</v>
      </c>
      <c r="G266" s="35">
        <v>1</v>
      </c>
      <c r="H266" s="44">
        <v>3000</v>
      </c>
      <c r="I266" s="44">
        <f t="shared" si="23"/>
        <v>3000</v>
      </c>
    </row>
    <row r="267" ht="15.75" spans="1:9">
      <c r="A267" s="35"/>
      <c r="B267" s="45"/>
      <c r="C267" s="51"/>
      <c r="D267" s="35"/>
      <c r="E267" s="38"/>
      <c r="F267" s="36" t="s">
        <v>90</v>
      </c>
      <c r="G267" s="35">
        <v>1</v>
      </c>
      <c r="H267" s="44">
        <v>4000</v>
      </c>
      <c r="I267" s="44">
        <f t="shared" si="23"/>
        <v>4000</v>
      </c>
    </row>
    <row r="268" ht="15.75" spans="1:9">
      <c r="A268" s="35"/>
      <c r="B268" s="45"/>
      <c r="C268" s="51"/>
      <c r="D268" s="35"/>
      <c r="E268" s="38"/>
      <c r="F268" s="36" t="s">
        <v>271</v>
      </c>
      <c r="G268" s="35">
        <v>1</v>
      </c>
      <c r="H268" s="44">
        <v>45000</v>
      </c>
      <c r="I268" s="44">
        <f t="shared" si="23"/>
        <v>45000</v>
      </c>
    </row>
    <row r="269" ht="15.75" spans="1:9">
      <c r="A269" s="35"/>
      <c r="B269" s="45"/>
      <c r="C269" s="51"/>
      <c r="D269" s="35"/>
      <c r="E269" s="38"/>
      <c r="F269" s="36" t="s">
        <v>340</v>
      </c>
      <c r="G269" s="35">
        <v>1</v>
      </c>
      <c r="H269" s="44">
        <v>10000</v>
      </c>
      <c r="I269" s="44">
        <f t="shared" si="23"/>
        <v>10000</v>
      </c>
    </row>
    <row r="270" ht="15.75" spans="1:9">
      <c r="A270" s="35"/>
      <c r="B270" s="45"/>
      <c r="C270" s="51"/>
      <c r="D270" s="35"/>
      <c r="E270" s="38"/>
      <c r="F270" s="36" t="s">
        <v>368</v>
      </c>
      <c r="G270" s="35">
        <v>1</v>
      </c>
      <c r="H270" s="44">
        <v>10000</v>
      </c>
      <c r="I270" s="44">
        <f t="shared" si="23"/>
        <v>10000</v>
      </c>
    </row>
    <row r="271" ht="15.75" spans="1:9">
      <c r="A271" s="35"/>
      <c r="B271" s="45"/>
      <c r="C271" s="51"/>
      <c r="D271" s="35"/>
      <c r="E271" s="38"/>
      <c r="F271" s="36"/>
      <c r="G271" s="35"/>
      <c r="H271" s="44"/>
      <c r="I271" s="44"/>
    </row>
    <row r="272" ht="15.75" spans="1:9">
      <c r="A272" s="35"/>
      <c r="B272" s="45"/>
      <c r="C272" s="38">
        <v>43895</v>
      </c>
      <c r="D272" s="42" t="s">
        <v>370</v>
      </c>
      <c r="E272" s="38" t="s">
        <v>50</v>
      </c>
      <c r="F272" s="36" t="s">
        <v>14</v>
      </c>
      <c r="G272" s="35">
        <v>1</v>
      </c>
      <c r="H272" s="44">
        <v>38000</v>
      </c>
      <c r="I272" s="44">
        <f t="shared" ref="I272:I282" si="24">H272*G272</f>
        <v>38000</v>
      </c>
    </row>
    <row r="273" ht="15.75" spans="1:9">
      <c r="A273" s="35"/>
      <c r="B273" s="45"/>
      <c r="C273" s="37"/>
      <c r="D273" s="35"/>
      <c r="E273" s="38"/>
      <c r="F273" s="36" t="s">
        <v>39</v>
      </c>
      <c r="G273" s="35">
        <v>1</v>
      </c>
      <c r="H273" s="44">
        <v>5000</v>
      </c>
      <c r="I273" s="44">
        <f t="shared" si="24"/>
        <v>5000</v>
      </c>
    </row>
    <row r="274" ht="15.75" spans="1:9">
      <c r="A274" s="35"/>
      <c r="B274" s="45"/>
      <c r="C274" s="38"/>
      <c r="D274" s="42"/>
      <c r="E274" s="38"/>
      <c r="F274" s="36" t="s">
        <v>38</v>
      </c>
      <c r="G274" s="35">
        <v>1</v>
      </c>
      <c r="H274" s="44">
        <v>15000</v>
      </c>
      <c r="I274" s="44">
        <f t="shared" si="24"/>
        <v>15000</v>
      </c>
    </row>
    <row r="275" ht="15.75" spans="1:9">
      <c r="A275" s="35"/>
      <c r="B275" s="45"/>
      <c r="C275" s="37"/>
      <c r="D275" s="35"/>
      <c r="E275" s="38"/>
      <c r="F275" s="39" t="s">
        <v>85</v>
      </c>
      <c r="G275" s="35">
        <v>1</v>
      </c>
      <c r="H275" s="44">
        <v>5000</v>
      </c>
      <c r="I275" s="44">
        <f t="shared" si="24"/>
        <v>5000</v>
      </c>
    </row>
    <row r="276" ht="15.75" spans="1:9">
      <c r="A276" s="35"/>
      <c r="B276" s="45"/>
      <c r="C276" s="38"/>
      <c r="D276" s="42"/>
      <c r="E276" s="38"/>
      <c r="F276" s="36" t="s">
        <v>88</v>
      </c>
      <c r="G276" s="35">
        <v>1</v>
      </c>
      <c r="H276" s="44">
        <v>35000</v>
      </c>
      <c r="I276" s="44">
        <f t="shared" si="24"/>
        <v>35000</v>
      </c>
    </row>
    <row r="277" ht="15.75" spans="1:9">
      <c r="A277" s="35"/>
      <c r="B277" s="45"/>
      <c r="C277" s="37"/>
      <c r="D277" s="35"/>
      <c r="E277" s="38"/>
      <c r="F277" s="36" t="s">
        <v>87</v>
      </c>
      <c r="G277" s="35">
        <v>1</v>
      </c>
      <c r="H277" s="44">
        <v>5000</v>
      </c>
      <c r="I277" s="44">
        <f t="shared" si="24"/>
        <v>5000</v>
      </c>
    </row>
    <row r="278" ht="15.75" spans="1:9">
      <c r="A278" s="35"/>
      <c r="B278" s="45"/>
      <c r="C278" s="38"/>
      <c r="D278" s="42"/>
      <c r="E278" s="38"/>
      <c r="F278" s="36" t="s">
        <v>86</v>
      </c>
      <c r="G278" s="35">
        <v>1</v>
      </c>
      <c r="H278" s="44">
        <v>10000</v>
      </c>
      <c r="I278" s="44">
        <f t="shared" si="24"/>
        <v>10000</v>
      </c>
    </row>
    <row r="279" ht="15.75" spans="1:9">
      <c r="A279" s="35"/>
      <c r="B279" s="45"/>
      <c r="C279" s="38"/>
      <c r="D279" s="42"/>
      <c r="E279" s="38"/>
      <c r="F279" s="36" t="s">
        <v>340</v>
      </c>
      <c r="G279" s="35">
        <v>1</v>
      </c>
      <c r="H279" s="44">
        <v>10000</v>
      </c>
      <c r="I279" s="44">
        <f t="shared" si="24"/>
        <v>10000</v>
      </c>
    </row>
    <row r="280" ht="15.75" spans="1:9">
      <c r="A280" s="35"/>
      <c r="B280" s="45"/>
      <c r="C280" s="51"/>
      <c r="D280" s="35"/>
      <c r="E280" s="38"/>
      <c r="F280" s="36" t="s">
        <v>90</v>
      </c>
      <c r="G280" s="35">
        <v>1</v>
      </c>
      <c r="H280" s="44">
        <v>4000</v>
      </c>
      <c r="I280" s="44">
        <f t="shared" si="24"/>
        <v>4000</v>
      </c>
    </row>
    <row r="281" ht="15.75" spans="1:9">
      <c r="A281" s="35"/>
      <c r="B281" s="45"/>
      <c r="C281" s="51"/>
      <c r="D281" s="35"/>
      <c r="E281" s="38"/>
      <c r="F281" s="36" t="s">
        <v>356</v>
      </c>
      <c r="G281" s="35">
        <v>1</v>
      </c>
      <c r="H281" s="44">
        <v>3000</v>
      </c>
      <c r="I281" s="44">
        <f t="shared" si="24"/>
        <v>3000</v>
      </c>
    </row>
    <row r="282" ht="15.75" spans="1:9">
      <c r="A282" s="35"/>
      <c r="B282" s="45"/>
      <c r="C282" s="51"/>
      <c r="D282" s="35"/>
      <c r="E282" s="38"/>
      <c r="F282" s="36" t="s">
        <v>112</v>
      </c>
      <c r="G282" s="35">
        <v>1</v>
      </c>
      <c r="H282" s="44">
        <v>15000</v>
      </c>
      <c r="I282" s="44">
        <f t="shared" si="24"/>
        <v>15000</v>
      </c>
    </row>
    <row r="283" ht="15.75" spans="1:9">
      <c r="A283" s="35"/>
      <c r="B283" s="45"/>
      <c r="C283" s="51"/>
      <c r="D283" s="35"/>
      <c r="E283" s="38"/>
      <c r="F283" s="36"/>
      <c r="G283" s="35"/>
      <c r="H283" s="44"/>
      <c r="I283" s="44"/>
    </row>
    <row r="284" ht="15.75" spans="1:9">
      <c r="A284" s="35"/>
      <c r="B284" s="45"/>
      <c r="C284" s="38">
        <v>43895</v>
      </c>
      <c r="D284" s="42" t="s">
        <v>371</v>
      </c>
      <c r="E284" s="38" t="s">
        <v>13</v>
      </c>
      <c r="F284" s="36" t="s">
        <v>14</v>
      </c>
      <c r="G284" s="35">
        <v>1</v>
      </c>
      <c r="H284" s="44">
        <v>38000</v>
      </c>
      <c r="I284" s="44">
        <f t="shared" ref="I284:I293" si="25">H284*G284</f>
        <v>38000</v>
      </c>
    </row>
    <row r="285" ht="15.75" spans="1:9">
      <c r="A285" s="35"/>
      <c r="B285" s="45"/>
      <c r="C285" s="37"/>
      <c r="D285" s="35"/>
      <c r="E285" s="38"/>
      <c r="F285" s="36" t="s">
        <v>85</v>
      </c>
      <c r="G285" s="35">
        <v>1</v>
      </c>
      <c r="H285" s="44">
        <v>5000</v>
      </c>
      <c r="I285" s="44">
        <f t="shared" si="25"/>
        <v>5000</v>
      </c>
    </row>
    <row r="286" ht="15.75" spans="1:9">
      <c r="A286" s="35"/>
      <c r="B286" s="45"/>
      <c r="C286" s="38"/>
      <c r="D286" s="42"/>
      <c r="E286" s="38"/>
      <c r="F286" s="36" t="s">
        <v>93</v>
      </c>
      <c r="G286" s="35">
        <v>1</v>
      </c>
      <c r="H286" s="44">
        <v>30000</v>
      </c>
      <c r="I286" s="44">
        <f t="shared" si="25"/>
        <v>30000</v>
      </c>
    </row>
    <row r="287" ht="15.75" spans="1:9">
      <c r="A287" s="35"/>
      <c r="B287" s="45"/>
      <c r="C287" s="37"/>
      <c r="D287" s="35"/>
      <c r="E287" s="38"/>
      <c r="F287" s="39" t="s">
        <v>87</v>
      </c>
      <c r="G287" s="35">
        <v>1</v>
      </c>
      <c r="H287" s="44">
        <v>5000</v>
      </c>
      <c r="I287" s="44">
        <f t="shared" si="25"/>
        <v>5000</v>
      </c>
    </row>
    <row r="288" ht="15.75" spans="1:9">
      <c r="A288" s="35"/>
      <c r="B288" s="45"/>
      <c r="C288" s="38"/>
      <c r="D288" s="42"/>
      <c r="E288" s="38"/>
      <c r="F288" s="36" t="s">
        <v>86</v>
      </c>
      <c r="G288" s="35">
        <v>1</v>
      </c>
      <c r="H288" s="44">
        <v>10000</v>
      </c>
      <c r="I288" s="44">
        <f t="shared" si="25"/>
        <v>10000</v>
      </c>
    </row>
    <row r="289" ht="15.75" spans="1:9">
      <c r="A289" s="35"/>
      <c r="B289" s="45"/>
      <c r="C289" s="37"/>
      <c r="D289" s="35"/>
      <c r="E289" s="38"/>
      <c r="F289" s="36" t="s">
        <v>39</v>
      </c>
      <c r="G289" s="35">
        <v>1</v>
      </c>
      <c r="H289" s="44">
        <v>5000</v>
      </c>
      <c r="I289" s="44">
        <f t="shared" si="25"/>
        <v>5000</v>
      </c>
    </row>
    <row r="290" ht="15.75" spans="1:9">
      <c r="A290" s="35"/>
      <c r="B290" s="45"/>
      <c r="C290" s="38"/>
      <c r="D290" s="42"/>
      <c r="E290" s="38"/>
      <c r="F290" s="36" t="s">
        <v>38</v>
      </c>
      <c r="G290" s="35">
        <v>1</v>
      </c>
      <c r="H290" s="44">
        <v>15000</v>
      </c>
      <c r="I290" s="44">
        <f t="shared" si="25"/>
        <v>15000</v>
      </c>
    </row>
    <row r="291" ht="15.75" spans="1:9">
      <c r="A291" s="35"/>
      <c r="B291" s="45"/>
      <c r="C291" s="38"/>
      <c r="D291" s="42"/>
      <c r="E291" s="38"/>
      <c r="F291" s="36" t="s">
        <v>90</v>
      </c>
      <c r="G291" s="35">
        <v>1</v>
      </c>
      <c r="H291" s="44">
        <v>4000</v>
      </c>
      <c r="I291" s="44">
        <f t="shared" si="25"/>
        <v>4000</v>
      </c>
    </row>
    <row r="292" ht="15.75" spans="1:9">
      <c r="A292" s="35"/>
      <c r="B292" s="45"/>
      <c r="C292" s="51"/>
      <c r="D292" s="35"/>
      <c r="E292" s="38"/>
      <c r="F292" s="36" t="s">
        <v>356</v>
      </c>
      <c r="G292" s="35">
        <v>1</v>
      </c>
      <c r="H292" s="44">
        <v>3000</v>
      </c>
      <c r="I292" s="44">
        <f t="shared" si="25"/>
        <v>3000</v>
      </c>
    </row>
    <row r="293" ht="15.75" spans="1:9">
      <c r="A293" s="35"/>
      <c r="B293" s="45"/>
      <c r="C293" s="51"/>
      <c r="D293" s="35"/>
      <c r="E293" s="38"/>
      <c r="F293" s="36" t="s">
        <v>340</v>
      </c>
      <c r="G293" s="35">
        <v>1</v>
      </c>
      <c r="H293" s="44">
        <v>10000</v>
      </c>
      <c r="I293" s="44">
        <f t="shared" si="25"/>
        <v>10000</v>
      </c>
    </row>
    <row r="294" ht="15.75" spans="1:9">
      <c r="A294" s="35"/>
      <c r="B294" s="45"/>
      <c r="C294" s="51"/>
      <c r="D294" s="35"/>
      <c r="E294" s="38"/>
      <c r="F294" s="36"/>
      <c r="G294" s="35"/>
      <c r="H294" s="44"/>
      <c r="I294" s="44"/>
    </row>
    <row r="295" ht="15.75" spans="1:9">
      <c r="A295" s="35"/>
      <c r="B295" s="45"/>
      <c r="C295" s="38">
        <v>43895</v>
      </c>
      <c r="D295" s="42" t="s">
        <v>372</v>
      </c>
      <c r="E295" s="38" t="s">
        <v>13</v>
      </c>
      <c r="F295" s="36" t="s">
        <v>14</v>
      </c>
      <c r="G295" s="35">
        <v>1</v>
      </c>
      <c r="H295" s="44">
        <v>38000</v>
      </c>
      <c r="I295" s="44">
        <f t="shared" ref="I295:I304" si="26">H295*G295</f>
        <v>38000</v>
      </c>
    </row>
    <row r="296" ht="15.75" spans="1:9">
      <c r="A296" s="35"/>
      <c r="B296" s="45"/>
      <c r="C296" s="37"/>
      <c r="D296" s="35"/>
      <c r="E296" s="38"/>
      <c r="F296" s="36" t="s">
        <v>85</v>
      </c>
      <c r="G296" s="35">
        <v>1</v>
      </c>
      <c r="H296" s="44">
        <v>5000</v>
      </c>
      <c r="I296" s="44">
        <f t="shared" si="26"/>
        <v>5000</v>
      </c>
    </row>
    <row r="297" ht="15.75" spans="1:9">
      <c r="A297" s="35"/>
      <c r="B297" s="45"/>
      <c r="C297" s="38"/>
      <c r="D297" s="42"/>
      <c r="E297" s="38"/>
      <c r="F297" s="36" t="s">
        <v>87</v>
      </c>
      <c r="G297" s="35">
        <v>1</v>
      </c>
      <c r="H297" s="44">
        <v>5000</v>
      </c>
      <c r="I297" s="44">
        <f t="shared" si="26"/>
        <v>5000</v>
      </c>
    </row>
    <row r="298" ht="15.75" spans="1:9">
      <c r="A298" s="35"/>
      <c r="B298" s="45"/>
      <c r="C298" s="37"/>
      <c r="D298" s="35"/>
      <c r="E298" s="38"/>
      <c r="F298" s="39" t="s">
        <v>86</v>
      </c>
      <c r="G298" s="35">
        <v>1</v>
      </c>
      <c r="H298" s="44">
        <v>10000</v>
      </c>
      <c r="I298" s="44">
        <f t="shared" si="26"/>
        <v>10000</v>
      </c>
    </row>
    <row r="299" ht="15.75" spans="1:9">
      <c r="A299" s="35"/>
      <c r="B299" s="45"/>
      <c r="C299" s="38"/>
      <c r="D299" s="42"/>
      <c r="E299" s="38"/>
      <c r="F299" s="36" t="s">
        <v>93</v>
      </c>
      <c r="G299" s="35">
        <v>1</v>
      </c>
      <c r="H299" s="44">
        <v>30000</v>
      </c>
      <c r="I299" s="44">
        <f t="shared" si="26"/>
        <v>30000</v>
      </c>
    </row>
    <row r="300" ht="15.75" spans="1:9">
      <c r="A300" s="35"/>
      <c r="B300" s="45"/>
      <c r="C300" s="37"/>
      <c r="D300" s="35"/>
      <c r="E300" s="38"/>
      <c r="F300" s="36" t="s">
        <v>39</v>
      </c>
      <c r="G300" s="35">
        <v>1</v>
      </c>
      <c r="H300" s="44">
        <v>5000</v>
      </c>
      <c r="I300" s="44">
        <f t="shared" si="26"/>
        <v>5000</v>
      </c>
    </row>
    <row r="301" ht="15.75" spans="1:9">
      <c r="A301" s="35"/>
      <c r="B301" s="45"/>
      <c r="C301" s="38"/>
      <c r="D301" s="42"/>
      <c r="E301" s="38"/>
      <c r="F301" s="36" t="s">
        <v>38</v>
      </c>
      <c r="G301" s="35">
        <v>1</v>
      </c>
      <c r="H301" s="44">
        <v>15000</v>
      </c>
      <c r="I301" s="44">
        <f t="shared" si="26"/>
        <v>15000</v>
      </c>
    </row>
    <row r="302" ht="15.75" spans="1:9">
      <c r="A302" s="35"/>
      <c r="B302" s="45"/>
      <c r="C302" s="38"/>
      <c r="D302" s="42"/>
      <c r="E302" s="38"/>
      <c r="F302" s="36" t="s">
        <v>356</v>
      </c>
      <c r="G302" s="35">
        <v>1</v>
      </c>
      <c r="H302" s="44">
        <v>3000</v>
      </c>
      <c r="I302" s="44">
        <f t="shared" si="26"/>
        <v>3000</v>
      </c>
    </row>
    <row r="303" ht="15.75" spans="1:9">
      <c r="A303" s="35"/>
      <c r="B303" s="45"/>
      <c r="C303" s="51"/>
      <c r="D303" s="35"/>
      <c r="E303" s="38"/>
      <c r="F303" s="36" t="s">
        <v>90</v>
      </c>
      <c r="G303" s="35">
        <v>1</v>
      </c>
      <c r="H303" s="44">
        <v>4000</v>
      </c>
      <c r="I303" s="44">
        <f t="shared" si="26"/>
        <v>4000</v>
      </c>
    </row>
    <row r="304" ht="15.75" spans="1:9">
      <c r="A304" s="35"/>
      <c r="B304" s="45"/>
      <c r="C304" s="51"/>
      <c r="D304" s="35"/>
      <c r="E304" s="38"/>
      <c r="F304" s="36" t="s">
        <v>340</v>
      </c>
      <c r="G304" s="35">
        <v>1</v>
      </c>
      <c r="H304" s="44">
        <v>10000</v>
      </c>
      <c r="I304" s="44">
        <f t="shared" si="26"/>
        <v>10000</v>
      </c>
    </row>
    <row r="305" ht="15.75" spans="1:9">
      <c r="A305" s="35"/>
      <c r="B305" s="45"/>
      <c r="C305" s="51"/>
      <c r="D305" s="35"/>
      <c r="E305" s="38"/>
      <c r="F305" s="36"/>
      <c r="G305" s="35"/>
      <c r="H305" s="44"/>
      <c r="I305" s="44"/>
    </row>
    <row r="306" ht="15.75" spans="1:9">
      <c r="A306" s="35">
        <v>3</v>
      </c>
      <c r="B306" s="45" t="s">
        <v>373</v>
      </c>
      <c r="C306" s="38">
        <v>43896</v>
      </c>
      <c r="D306" s="42" t="s">
        <v>374</v>
      </c>
      <c r="E306" s="38" t="s">
        <v>46</v>
      </c>
      <c r="F306" s="36" t="s">
        <v>14</v>
      </c>
      <c r="G306" s="35">
        <v>1</v>
      </c>
      <c r="H306" s="44">
        <v>41000</v>
      </c>
      <c r="I306" s="44">
        <f t="shared" ref="I306:I313" si="27">H306*G306</f>
        <v>41000</v>
      </c>
    </row>
    <row r="307" ht="15.75" spans="1:9">
      <c r="A307" s="35"/>
      <c r="B307" s="45"/>
      <c r="C307" s="37"/>
      <c r="D307" s="35"/>
      <c r="E307" s="38"/>
      <c r="F307" s="36" t="s">
        <v>35</v>
      </c>
      <c r="G307" s="35">
        <v>1</v>
      </c>
      <c r="H307" s="44">
        <v>35000</v>
      </c>
      <c r="I307" s="44">
        <f t="shared" si="27"/>
        <v>35000</v>
      </c>
    </row>
    <row r="308" ht="15.75" spans="1:9">
      <c r="A308" s="35"/>
      <c r="B308" s="45"/>
      <c r="C308" s="38"/>
      <c r="D308" s="42"/>
      <c r="E308" s="38"/>
      <c r="F308" s="36" t="s">
        <v>85</v>
      </c>
      <c r="G308" s="35">
        <v>1</v>
      </c>
      <c r="H308" s="44">
        <v>5000</v>
      </c>
      <c r="I308" s="44">
        <f t="shared" si="27"/>
        <v>5000</v>
      </c>
    </row>
    <row r="309" ht="15.75" spans="1:9">
      <c r="A309" s="35"/>
      <c r="B309" s="45"/>
      <c r="C309" s="37"/>
      <c r="D309" s="35"/>
      <c r="E309" s="38"/>
      <c r="F309" s="39" t="s">
        <v>39</v>
      </c>
      <c r="G309" s="35">
        <v>1</v>
      </c>
      <c r="H309" s="44">
        <v>5000</v>
      </c>
      <c r="I309" s="44">
        <f t="shared" si="27"/>
        <v>5000</v>
      </c>
    </row>
    <row r="310" ht="15.75" spans="1:9">
      <c r="A310" s="35"/>
      <c r="B310" s="45"/>
      <c r="C310" s="38"/>
      <c r="D310" s="42"/>
      <c r="E310" s="38"/>
      <c r="F310" s="36" t="s">
        <v>89</v>
      </c>
      <c r="G310" s="35">
        <v>1</v>
      </c>
      <c r="H310" s="44">
        <v>45000</v>
      </c>
      <c r="I310" s="44">
        <f t="shared" si="27"/>
        <v>45000</v>
      </c>
    </row>
    <row r="311" ht="15.75" spans="1:9">
      <c r="A311" s="35"/>
      <c r="B311" s="45"/>
      <c r="C311" s="37"/>
      <c r="D311" s="35"/>
      <c r="E311" s="38"/>
      <c r="F311" s="36" t="s">
        <v>375</v>
      </c>
      <c r="G311" s="35">
        <v>1</v>
      </c>
      <c r="H311" s="44">
        <v>190000</v>
      </c>
      <c r="I311" s="44">
        <f t="shared" si="27"/>
        <v>190000</v>
      </c>
    </row>
    <row r="312" ht="15.75" spans="1:9">
      <c r="A312" s="35"/>
      <c r="B312" s="45"/>
      <c r="C312" s="38"/>
      <c r="D312" s="42"/>
      <c r="E312" s="38"/>
      <c r="F312" s="36" t="s">
        <v>87</v>
      </c>
      <c r="G312" s="35">
        <v>1</v>
      </c>
      <c r="H312" s="44">
        <v>5000</v>
      </c>
      <c r="I312" s="44">
        <f t="shared" si="27"/>
        <v>5000</v>
      </c>
    </row>
    <row r="313" ht="15.75" spans="1:9">
      <c r="A313" s="35"/>
      <c r="B313" s="45"/>
      <c r="C313" s="38"/>
      <c r="D313" s="42"/>
      <c r="E313" s="38"/>
      <c r="F313" s="36" t="s">
        <v>86</v>
      </c>
      <c r="G313" s="35">
        <v>1</v>
      </c>
      <c r="H313" s="44">
        <v>10000</v>
      </c>
      <c r="I313" s="44">
        <f t="shared" si="27"/>
        <v>10000</v>
      </c>
    </row>
    <row r="314" ht="15.75" spans="1:9">
      <c r="A314" s="35"/>
      <c r="B314" s="45"/>
      <c r="C314" s="51"/>
      <c r="D314" s="35"/>
      <c r="E314" s="38"/>
      <c r="F314" s="36"/>
      <c r="G314" s="35"/>
      <c r="H314" s="44"/>
      <c r="I314" s="44"/>
    </row>
    <row r="315" ht="15.75" spans="1:9">
      <c r="A315" s="35"/>
      <c r="B315" s="45"/>
      <c r="C315" s="38">
        <v>43896</v>
      </c>
      <c r="D315" s="42" t="s">
        <v>376</v>
      </c>
      <c r="E315" s="38" t="s">
        <v>50</v>
      </c>
      <c r="F315" s="36" t="s">
        <v>14</v>
      </c>
      <c r="G315" s="35">
        <v>1</v>
      </c>
      <c r="H315" s="44">
        <v>41000</v>
      </c>
      <c r="I315" s="44">
        <f t="shared" ref="I315:I322" si="28">H315*G315</f>
        <v>41000</v>
      </c>
    </row>
    <row r="316" ht="15.75" spans="1:9">
      <c r="A316" s="35"/>
      <c r="B316" s="45"/>
      <c r="C316" s="37"/>
      <c r="D316" s="35"/>
      <c r="E316" s="38"/>
      <c r="F316" s="36" t="s">
        <v>38</v>
      </c>
      <c r="G316" s="35">
        <v>1</v>
      </c>
      <c r="H316" s="44">
        <v>15000</v>
      </c>
      <c r="I316" s="44">
        <f t="shared" si="28"/>
        <v>15000</v>
      </c>
    </row>
    <row r="317" ht="15.75" spans="1:9">
      <c r="A317" s="35"/>
      <c r="B317" s="45"/>
      <c r="C317" s="38"/>
      <c r="D317" s="42"/>
      <c r="E317" s="38"/>
      <c r="F317" s="36" t="s">
        <v>39</v>
      </c>
      <c r="G317" s="35">
        <v>1</v>
      </c>
      <c r="H317" s="44">
        <v>5000</v>
      </c>
      <c r="I317" s="44">
        <f t="shared" si="28"/>
        <v>5000</v>
      </c>
    </row>
    <row r="318" ht="15.75" spans="1:9">
      <c r="A318" s="35"/>
      <c r="B318" s="45"/>
      <c r="C318" s="37"/>
      <c r="D318" s="35"/>
      <c r="E318" s="38"/>
      <c r="F318" s="39" t="s">
        <v>85</v>
      </c>
      <c r="G318" s="35">
        <v>1</v>
      </c>
      <c r="H318" s="44">
        <v>5000</v>
      </c>
      <c r="I318" s="44">
        <f t="shared" si="28"/>
        <v>5000</v>
      </c>
    </row>
    <row r="319" ht="15.75" spans="1:9">
      <c r="A319" s="35"/>
      <c r="B319" s="45"/>
      <c r="C319" s="38"/>
      <c r="D319" s="42"/>
      <c r="E319" s="38"/>
      <c r="F319" s="36" t="s">
        <v>87</v>
      </c>
      <c r="G319" s="35">
        <v>1</v>
      </c>
      <c r="H319" s="44">
        <v>5000</v>
      </c>
      <c r="I319" s="44">
        <f t="shared" si="28"/>
        <v>5000</v>
      </c>
    </row>
    <row r="320" ht="15.75" spans="1:9">
      <c r="A320" s="35"/>
      <c r="B320" s="45"/>
      <c r="C320" s="37"/>
      <c r="D320" s="35"/>
      <c r="E320" s="38"/>
      <c r="F320" s="36" t="s">
        <v>88</v>
      </c>
      <c r="G320" s="35">
        <v>1</v>
      </c>
      <c r="H320" s="44">
        <v>35000</v>
      </c>
      <c r="I320" s="44">
        <f t="shared" si="28"/>
        <v>35000</v>
      </c>
    </row>
    <row r="321" ht="15.75" spans="1:9">
      <c r="A321" s="35"/>
      <c r="B321" s="45"/>
      <c r="C321" s="38"/>
      <c r="D321" s="42"/>
      <c r="E321" s="38"/>
      <c r="F321" s="36" t="s">
        <v>86</v>
      </c>
      <c r="G321" s="35">
        <v>1</v>
      </c>
      <c r="H321" s="44">
        <v>10000</v>
      </c>
      <c r="I321" s="44">
        <f t="shared" si="28"/>
        <v>10000</v>
      </c>
    </row>
    <row r="322" ht="15.75" spans="1:9">
      <c r="A322" s="35"/>
      <c r="B322" s="45"/>
      <c r="C322" s="38"/>
      <c r="D322" s="42"/>
      <c r="E322" s="38"/>
      <c r="F322" s="36" t="s">
        <v>90</v>
      </c>
      <c r="G322" s="35">
        <v>1</v>
      </c>
      <c r="H322" s="44">
        <v>4000</v>
      </c>
      <c r="I322" s="44">
        <f t="shared" si="28"/>
        <v>4000</v>
      </c>
    </row>
    <row r="323" ht="15.75" spans="1:9">
      <c r="A323" s="35"/>
      <c r="B323" s="45"/>
      <c r="C323" s="51"/>
      <c r="D323" s="35"/>
      <c r="E323" s="38"/>
      <c r="F323" s="36"/>
      <c r="G323" s="35"/>
      <c r="H323" s="44"/>
      <c r="I323" s="44"/>
    </row>
    <row r="324" ht="15.75" spans="1:9">
      <c r="A324" s="35"/>
      <c r="B324" s="45"/>
      <c r="C324" s="38">
        <v>43896</v>
      </c>
      <c r="D324" s="42" t="s">
        <v>377</v>
      </c>
      <c r="E324" s="38" t="s">
        <v>42</v>
      </c>
      <c r="F324" s="36" t="s">
        <v>14</v>
      </c>
      <c r="G324" s="35">
        <v>1</v>
      </c>
      <c r="H324" s="44">
        <v>41000</v>
      </c>
      <c r="I324" s="44">
        <f t="shared" ref="I324:I332" si="29">H324*G324</f>
        <v>41000</v>
      </c>
    </row>
    <row r="325" ht="15.75" spans="1:9">
      <c r="A325" s="35"/>
      <c r="B325" s="45"/>
      <c r="C325" s="37"/>
      <c r="D325" s="35"/>
      <c r="E325" s="38"/>
      <c r="F325" s="36" t="s">
        <v>38</v>
      </c>
      <c r="G325" s="35">
        <v>1</v>
      </c>
      <c r="H325" s="44">
        <v>15000</v>
      </c>
      <c r="I325" s="44">
        <f t="shared" si="29"/>
        <v>15000</v>
      </c>
    </row>
    <row r="326" ht="15.75" spans="1:9">
      <c r="A326" s="35"/>
      <c r="B326" s="45"/>
      <c r="C326" s="38"/>
      <c r="D326" s="42"/>
      <c r="E326" s="38"/>
      <c r="F326" s="36" t="s">
        <v>39</v>
      </c>
      <c r="G326" s="35">
        <v>1</v>
      </c>
      <c r="H326" s="44">
        <v>5000</v>
      </c>
      <c r="I326" s="44">
        <f t="shared" si="29"/>
        <v>5000</v>
      </c>
    </row>
    <row r="327" ht="15.75" spans="1:9">
      <c r="A327" s="35"/>
      <c r="B327" s="45"/>
      <c r="C327" s="37"/>
      <c r="D327" s="35"/>
      <c r="E327" s="38"/>
      <c r="F327" s="39" t="s">
        <v>96</v>
      </c>
      <c r="G327" s="35">
        <v>1</v>
      </c>
      <c r="H327" s="44">
        <v>20000</v>
      </c>
      <c r="I327" s="44">
        <f t="shared" si="29"/>
        <v>20000</v>
      </c>
    </row>
    <row r="328" ht="15.75" spans="1:9">
      <c r="A328" s="35"/>
      <c r="B328" s="45"/>
      <c r="C328" s="38"/>
      <c r="D328" s="42"/>
      <c r="E328" s="38"/>
      <c r="F328" s="36" t="s">
        <v>85</v>
      </c>
      <c r="G328" s="35">
        <v>1</v>
      </c>
      <c r="H328" s="44">
        <v>5000</v>
      </c>
      <c r="I328" s="44">
        <f t="shared" si="29"/>
        <v>5000</v>
      </c>
    </row>
    <row r="329" ht="15.75" spans="1:9">
      <c r="A329" s="35"/>
      <c r="B329" s="45"/>
      <c r="C329" s="37"/>
      <c r="D329" s="35"/>
      <c r="E329" s="38"/>
      <c r="F329" s="36" t="s">
        <v>87</v>
      </c>
      <c r="G329" s="35">
        <v>1</v>
      </c>
      <c r="H329" s="44">
        <v>5000</v>
      </c>
      <c r="I329" s="44">
        <f t="shared" si="29"/>
        <v>5000</v>
      </c>
    </row>
    <row r="330" ht="15.75" spans="1:9">
      <c r="A330" s="35"/>
      <c r="B330" s="45"/>
      <c r="C330" s="38"/>
      <c r="D330" s="42"/>
      <c r="E330" s="38"/>
      <c r="F330" s="36" t="s">
        <v>86</v>
      </c>
      <c r="G330" s="35">
        <v>1</v>
      </c>
      <c r="H330" s="44">
        <v>10000</v>
      </c>
      <c r="I330" s="44">
        <f t="shared" si="29"/>
        <v>10000</v>
      </c>
    </row>
    <row r="331" ht="15.75" spans="1:9">
      <c r="A331" s="35"/>
      <c r="B331" s="45"/>
      <c r="C331" s="38"/>
      <c r="D331" s="42"/>
      <c r="E331" s="38"/>
      <c r="F331" s="36" t="s">
        <v>378</v>
      </c>
      <c r="G331" s="35">
        <v>1</v>
      </c>
      <c r="H331" s="44">
        <v>35000</v>
      </c>
      <c r="I331" s="44">
        <f t="shared" si="29"/>
        <v>35000</v>
      </c>
    </row>
    <row r="332" ht="15.75" spans="1:9">
      <c r="A332" s="35"/>
      <c r="B332" s="45"/>
      <c r="C332" s="51"/>
      <c r="D332" s="42"/>
      <c r="E332" s="38"/>
      <c r="F332" s="36" t="s">
        <v>90</v>
      </c>
      <c r="G332" s="35">
        <v>1</v>
      </c>
      <c r="H332" s="44">
        <v>4000</v>
      </c>
      <c r="I332" s="44">
        <f t="shared" si="29"/>
        <v>4000</v>
      </c>
    </row>
    <row r="333" ht="15.75" spans="1:9">
      <c r="A333" s="35"/>
      <c r="B333" s="45"/>
      <c r="C333" s="51"/>
      <c r="D333" s="42"/>
      <c r="E333" s="38"/>
      <c r="F333" s="36"/>
      <c r="G333" s="35"/>
      <c r="H333" s="44"/>
      <c r="I333" s="44"/>
    </row>
    <row r="334" ht="15.75" spans="1:9">
      <c r="A334" s="35"/>
      <c r="B334" s="45"/>
      <c r="C334" s="38">
        <v>43896</v>
      </c>
      <c r="D334" s="42" t="s">
        <v>379</v>
      </c>
      <c r="E334" s="38" t="s">
        <v>42</v>
      </c>
      <c r="F334" s="36" t="s">
        <v>14</v>
      </c>
      <c r="G334" s="35">
        <v>1</v>
      </c>
      <c r="H334" s="44">
        <v>41000</v>
      </c>
      <c r="I334" s="44">
        <f t="shared" ref="I334:I342" si="30">H334*G334</f>
        <v>41000</v>
      </c>
    </row>
    <row r="335" ht="15.75" spans="1:9">
      <c r="A335" s="35"/>
      <c r="B335" s="45"/>
      <c r="C335" s="37"/>
      <c r="D335" s="35"/>
      <c r="E335" s="38"/>
      <c r="F335" s="36" t="s">
        <v>121</v>
      </c>
      <c r="G335" s="35">
        <v>1</v>
      </c>
      <c r="H335" s="44">
        <v>187000</v>
      </c>
      <c r="I335" s="44">
        <f t="shared" si="30"/>
        <v>187000</v>
      </c>
    </row>
    <row r="336" ht="15.75" spans="1:9">
      <c r="A336" s="35"/>
      <c r="B336" s="45"/>
      <c r="C336" s="38"/>
      <c r="D336" s="42"/>
      <c r="E336" s="38"/>
      <c r="F336" s="36" t="s">
        <v>38</v>
      </c>
      <c r="G336" s="35">
        <v>1</v>
      </c>
      <c r="H336" s="44">
        <v>15000</v>
      </c>
      <c r="I336" s="44">
        <f t="shared" si="30"/>
        <v>15000</v>
      </c>
    </row>
    <row r="337" ht="15.75" spans="1:9">
      <c r="A337" s="35"/>
      <c r="B337" s="45"/>
      <c r="C337" s="37"/>
      <c r="D337" s="35"/>
      <c r="E337" s="38"/>
      <c r="F337" s="39" t="s">
        <v>39</v>
      </c>
      <c r="G337" s="35">
        <v>1</v>
      </c>
      <c r="H337" s="44">
        <v>5000</v>
      </c>
      <c r="I337" s="44">
        <f t="shared" si="30"/>
        <v>5000</v>
      </c>
    </row>
    <row r="338" ht="15.75" spans="1:9">
      <c r="A338" s="35"/>
      <c r="B338" s="45"/>
      <c r="C338" s="38"/>
      <c r="D338" s="42"/>
      <c r="E338" s="38"/>
      <c r="F338" s="36" t="s">
        <v>85</v>
      </c>
      <c r="G338" s="35">
        <v>1</v>
      </c>
      <c r="H338" s="44">
        <v>5000</v>
      </c>
      <c r="I338" s="44">
        <f t="shared" si="30"/>
        <v>5000</v>
      </c>
    </row>
    <row r="339" ht="15.75" spans="1:9">
      <c r="A339" s="35"/>
      <c r="B339" s="45"/>
      <c r="C339" s="37"/>
      <c r="D339" s="35"/>
      <c r="E339" s="38"/>
      <c r="F339" s="36" t="s">
        <v>87</v>
      </c>
      <c r="G339" s="35">
        <v>1</v>
      </c>
      <c r="H339" s="44">
        <v>5000</v>
      </c>
      <c r="I339" s="44">
        <f t="shared" si="30"/>
        <v>5000</v>
      </c>
    </row>
    <row r="340" ht="15.75" spans="1:9">
      <c r="A340" s="35"/>
      <c r="B340" s="45"/>
      <c r="C340" s="38"/>
      <c r="D340" s="42"/>
      <c r="E340" s="38"/>
      <c r="F340" s="36" t="s">
        <v>88</v>
      </c>
      <c r="G340" s="35">
        <v>1</v>
      </c>
      <c r="H340" s="44">
        <v>35000</v>
      </c>
      <c r="I340" s="44">
        <f t="shared" si="30"/>
        <v>35000</v>
      </c>
    </row>
    <row r="341" ht="15.75" spans="1:9">
      <c r="A341" s="35"/>
      <c r="B341" s="45"/>
      <c r="C341" s="38"/>
      <c r="D341" s="42"/>
      <c r="E341" s="38"/>
      <c r="F341" s="36" t="s">
        <v>86</v>
      </c>
      <c r="G341" s="35">
        <v>1</v>
      </c>
      <c r="H341" s="44">
        <v>10000</v>
      </c>
      <c r="I341" s="44">
        <f t="shared" si="30"/>
        <v>10000</v>
      </c>
    </row>
    <row r="342" ht="15.75" spans="1:9">
      <c r="A342" s="35"/>
      <c r="B342" s="45"/>
      <c r="C342" s="51"/>
      <c r="D342" s="42"/>
      <c r="E342" s="38"/>
      <c r="F342" s="36" t="s">
        <v>90</v>
      </c>
      <c r="G342" s="35">
        <v>1</v>
      </c>
      <c r="H342" s="44">
        <v>4000</v>
      </c>
      <c r="I342" s="44">
        <f t="shared" si="30"/>
        <v>4000</v>
      </c>
    </row>
    <row r="343" ht="15.75" spans="1:9">
      <c r="A343" s="35"/>
      <c r="B343" s="45"/>
      <c r="C343" s="51"/>
      <c r="D343" s="42"/>
      <c r="E343" s="38"/>
      <c r="F343" s="36"/>
      <c r="G343" s="35"/>
      <c r="H343" s="44"/>
      <c r="I343" s="44"/>
    </row>
    <row r="344" ht="15.75" spans="1:9">
      <c r="A344" s="35"/>
      <c r="B344" s="45"/>
      <c r="C344" s="38">
        <v>43896</v>
      </c>
      <c r="D344" s="42" t="s">
        <v>380</v>
      </c>
      <c r="E344" s="38" t="s">
        <v>46</v>
      </c>
      <c r="F344" s="36" t="s">
        <v>14</v>
      </c>
      <c r="G344" s="35">
        <v>1</v>
      </c>
      <c r="H344" s="44">
        <v>41000</v>
      </c>
      <c r="I344" s="44">
        <f t="shared" ref="I344:I352" si="31">H344*G344</f>
        <v>41000</v>
      </c>
    </row>
    <row r="345" ht="15.75" spans="1:9">
      <c r="A345" s="35"/>
      <c r="B345" s="45"/>
      <c r="C345" s="37"/>
      <c r="D345" s="35"/>
      <c r="E345" s="38"/>
      <c r="F345" s="36" t="s">
        <v>381</v>
      </c>
      <c r="G345" s="35">
        <v>2</v>
      </c>
      <c r="H345" s="44">
        <v>10000</v>
      </c>
      <c r="I345" s="44">
        <f t="shared" si="31"/>
        <v>20000</v>
      </c>
    </row>
    <row r="346" ht="15.75" spans="1:9">
      <c r="A346" s="35"/>
      <c r="B346" s="45"/>
      <c r="C346" s="38"/>
      <c r="D346" s="42"/>
      <c r="E346" s="38"/>
      <c r="F346" s="36" t="s">
        <v>103</v>
      </c>
      <c r="G346" s="35">
        <v>1</v>
      </c>
      <c r="H346" s="44">
        <v>45000</v>
      </c>
      <c r="I346" s="44">
        <f t="shared" si="31"/>
        <v>45000</v>
      </c>
    </row>
    <row r="347" ht="15.75" spans="1:9">
      <c r="A347" s="35"/>
      <c r="B347" s="45"/>
      <c r="C347" s="37"/>
      <c r="D347" s="35"/>
      <c r="E347" s="38"/>
      <c r="F347" s="39" t="s">
        <v>39</v>
      </c>
      <c r="G347" s="35">
        <v>1</v>
      </c>
      <c r="H347" s="44">
        <v>5000</v>
      </c>
      <c r="I347" s="44">
        <f t="shared" si="31"/>
        <v>5000</v>
      </c>
    </row>
    <row r="348" ht="15.75" spans="1:9">
      <c r="A348" s="35"/>
      <c r="B348" s="45"/>
      <c r="C348" s="38"/>
      <c r="D348" s="42"/>
      <c r="E348" s="38"/>
      <c r="F348" s="36" t="s">
        <v>85</v>
      </c>
      <c r="G348" s="35">
        <v>1</v>
      </c>
      <c r="H348" s="44">
        <v>5000</v>
      </c>
      <c r="I348" s="44">
        <f t="shared" si="31"/>
        <v>5000</v>
      </c>
    </row>
    <row r="349" ht="15.75" spans="1:9">
      <c r="A349" s="35"/>
      <c r="B349" s="45"/>
      <c r="C349" s="37"/>
      <c r="D349" s="35"/>
      <c r="E349" s="38"/>
      <c r="F349" s="36" t="s">
        <v>87</v>
      </c>
      <c r="G349" s="35">
        <v>1</v>
      </c>
      <c r="H349" s="44">
        <v>5000</v>
      </c>
      <c r="I349" s="44">
        <f t="shared" si="31"/>
        <v>5000</v>
      </c>
    </row>
    <row r="350" ht="15.75" spans="1:9">
      <c r="A350" s="35"/>
      <c r="B350" s="45"/>
      <c r="C350" s="38"/>
      <c r="D350" s="42"/>
      <c r="E350" s="38"/>
      <c r="F350" s="36" t="s">
        <v>382</v>
      </c>
      <c r="G350" s="35">
        <v>1</v>
      </c>
      <c r="H350" s="44">
        <v>10000</v>
      </c>
      <c r="I350" s="44">
        <f t="shared" si="31"/>
        <v>10000</v>
      </c>
    </row>
    <row r="351" ht="15.75" spans="1:9">
      <c r="A351" s="35"/>
      <c r="B351" s="45"/>
      <c r="C351" s="38"/>
      <c r="D351" s="42"/>
      <c r="E351" s="38"/>
      <c r="F351" s="36" t="s">
        <v>88</v>
      </c>
      <c r="G351" s="35">
        <v>1</v>
      </c>
      <c r="H351" s="44">
        <v>35000</v>
      </c>
      <c r="I351" s="44">
        <f t="shared" si="31"/>
        <v>35000</v>
      </c>
    </row>
    <row r="352" ht="15.75" spans="1:9">
      <c r="A352" s="35"/>
      <c r="B352" s="45"/>
      <c r="C352" s="51"/>
      <c r="D352" s="42"/>
      <c r="E352" s="38"/>
      <c r="F352" s="36" t="s">
        <v>90</v>
      </c>
      <c r="G352" s="35">
        <v>1</v>
      </c>
      <c r="H352" s="44">
        <v>4000</v>
      </c>
      <c r="I352" s="44">
        <f t="shared" si="31"/>
        <v>4000</v>
      </c>
    </row>
    <row r="353" ht="15.75" spans="1:9">
      <c r="A353" s="35"/>
      <c r="B353" s="45"/>
      <c r="C353" s="51"/>
      <c r="D353" s="42"/>
      <c r="E353" s="38"/>
      <c r="F353" s="36"/>
      <c r="G353" s="35"/>
      <c r="H353" s="44"/>
      <c r="I353" s="44"/>
    </row>
    <row r="354" ht="15.75" spans="1:9">
      <c r="A354" s="35"/>
      <c r="B354" s="45"/>
      <c r="C354" s="38">
        <v>43896</v>
      </c>
      <c r="D354" s="42" t="s">
        <v>383</v>
      </c>
      <c r="E354" s="38" t="s">
        <v>46</v>
      </c>
      <c r="F354" s="36" t="s">
        <v>14</v>
      </c>
      <c r="G354" s="35">
        <v>1</v>
      </c>
      <c r="H354" s="44">
        <v>41000</v>
      </c>
      <c r="I354" s="44">
        <f t="shared" ref="I354:I362" si="32">H354*G354</f>
        <v>41000</v>
      </c>
    </row>
    <row r="355" ht="15.75" spans="1:9">
      <c r="A355" s="35"/>
      <c r="B355" s="45"/>
      <c r="C355" s="37"/>
      <c r="D355" s="35"/>
      <c r="E355" s="38"/>
      <c r="F355" s="36" t="s">
        <v>25</v>
      </c>
      <c r="G355" s="35">
        <v>1</v>
      </c>
      <c r="H355" s="44">
        <v>13000</v>
      </c>
      <c r="I355" s="44">
        <f t="shared" si="32"/>
        <v>13000</v>
      </c>
    </row>
    <row r="356" ht="15.75" spans="1:9">
      <c r="A356" s="35"/>
      <c r="B356" s="45"/>
      <c r="C356" s="38"/>
      <c r="D356" s="42"/>
      <c r="E356" s="38"/>
      <c r="F356" s="36" t="s">
        <v>85</v>
      </c>
      <c r="G356" s="35">
        <v>1</v>
      </c>
      <c r="H356" s="44">
        <v>5000</v>
      </c>
      <c r="I356" s="44">
        <f t="shared" si="32"/>
        <v>5000</v>
      </c>
    </row>
    <row r="357" ht="15.75" spans="1:9">
      <c r="A357" s="35"/>
      <c r="B357" s="45"/>
      <c r="C357" s="37"/>
      <c r="D357" s="35"/>
      <c r="E357" s="38"/>
      <c r="F357" s="39" t="s">
        <v>87</v>
      </c>
      <c r="G357" s="35">
        <v>1</v>
      </c>
      <c r="H357" s="44">
        <v>5000</v>
      </c>
      <c r="I357" s="44">
        <f t="shared" si="32"/>
        <v>5000</v>
      </c>
    </row>
    <row r="358" ht="15.75" spans="1:9">
      <c r="A358" s="35"/>
      <c r="B358" s="45"/>
      <c r="C358" s="38"/>
      <c r="D358" s="42"/>
      <c r="E358" s="38"/>
      <c r="F358" s="36" t="s">
        <v>89</v>
      </c>
      <c r="G358" s="35">
        <v>1</v>
      </c>
      <c r="H358" s="44">
        <v>45000</v>
      </c>
      <c r="I358" s="44">
        <f t="shared" si="32"/>
        <v>45000</v>
      </c>
    </row>
    <row r="359" ht="15.75" spans="1:9">
      <c r="A359" s="35"/>
      <c r="B359" s="45"/>
      <c r="C359" s="37"/>
      <c r="D359" s="35"/>
      <c r="E359" s="38"/>
      <c r="F359" s="36" t="s">
        <v>88</v>
      </c>
      <c r="G359" s="35">
        <v>1</v>
      </c>
      <c r="H359" s="44">
        <v>35000</v>
      </c>
      <c r="I359" s="44">
        <f t="shared" si="32"/>
        <v>35000</v>
      </c>
    </row>
    <row r="360" ht="15.75" spans="1:9">
      <c r="A360" s="35"/>
      <c r="B360" s="45"/>
      <c r="C360" s="38"/>
      <c r="D360" s="42"/>
      <c r="E360" s="38"/>
      <c r="F360" s="36" t="s">
        <v>382</v>
      </c>
      <c r="G360" s="35">
        <v>1</v>
      </c>
      <c r="H360" s="44">
        <v>10000</v>
      </c>
      <c r="I360" s="44">
        <f t="shared" si="32"/>
        <v>10000</v>
      </c>
    </row>
    <row r="361" ht="15.75" spans="1:9">
      <c r="A361" s="35"/>
      <c r="B361" s="45"/>
      <c r="C361" s="38"/>
      <c r="D361" s="42"/>
      <c r="E361" s="38"/>
      <c r="F361" s="36" t="s">
        <v>39</v>
      </c>
      <c r="G361" s="35">
        <v>1</v>
      </c>
      <c r="H361" s="44">
        <v>5000</v>
      </c>
      <c r="I361" s="44">
        <f t="shared" si="32"/>
        <v>5000</v>
      </c>
    </row>
    <row r="362" ht="15.75" spans="1:9">
      <c r="A362" s="35"/>
      <c r="B362" s="45"/>
      <c r="C362" s="51"/>
      <c r="D362" s="42"/>
      <c r="E362" s="38"/>
      <c r="F362" s="36" t="s">
        <v>90</v>
      </c>
      <c r="G362" s="35">
        <v>1</v>
      </c>
      <c r="H362" s="44">
        <v>4000</v>
      </c>
      <c r="I362" s="44">
        <f t="shared" si="32"/>
        <v>4000</v>
      </c>
    </row>
    <row r="363" ht="15.75" spans="1:9">
      <c r="A363" s="35"/>
      <c r="B363" s="45"/>
      <c r="C363" s="51"/>
      <c r="D363" s="42"/>
      <c r="E363" s="38"/>
      <c r="F363" s="36"/>
      <c r="G363" s="35"/>
      <c r="H363" s="44"/>
      <c r="I363" s="44"/>
    </row>
    <row r="364" ht="15.75" spans="1:9">
      <c r="A364" s="35"/>
      <c r="B364" s="45"/>
      <c r="C364" s="38">
        <v>43896</v>
      </c>
      <c r="D364" s="42" t="s">
        <v>384</v>
      </c>
      <c r="E364" s="38" t="s">
        <v>50</v>
      </c>
      <c r="F364" s="36" t="s">
        <v>14</v>
      </c>
      <c r="G364" s="35">
        <v>1</v>
      </c>
      <c r="H364" s="44">
        <v>41000</v>
      </c>
      <c r="I364" s="44">
        <f t="shared" ref="I364:I373" si="33">H364*G364</f>
        <v>41000</v>
      </c>
    </row>
    <row r="365" ht="15.75" spans="1:9">
      <c r="A365" s="35"/>
      <c r="B365" s="45"/>
      <c r="C365" s="37"/>
      <c r="D365" s="35"/>
      <c r="E365" s="38"/>
      <c r="F365" s="36" t="s">
        <v>38</v>
      </c>
      <c r="G365" s="35">
        <v>1</v>
      </c>
      <c r="H365" s="44">
        <v>15000</v>
      </c>
      <c r="I365" s="44">
        <f t="shared" si="33"/>
        <v>15000</v>
      </c>
    </row>
    <row r="366" ht="15.75" spans="1:9">
      <c r="A366" s="35"/>
      <c r="B366" s="45"/>
      <c r="C366" s="38"/>
      <c r="D366" s="42"/>
      <c r="E366" s="38"/>
      <c r="F366" s="36" t="s">
        <v>85</v>
      </c>
      <c r="G366" s="35">
        <v>1</v>
      </c>
      <c r="H366" s="44">
        <v>5000</v>
      </c>
      <c r="I366" s="44">
        <f t="shared" si="33"/>
        <v>5000</v>
      </c>
    </row>
    <row r="367" ht="15.75" spans="1:9">
      <c r="A367" s="35"/>
      <c r="B367" s="45"/>
      <c r="C367" s="37"/>
      <c r="D367" s="35"/>
      <c r="E367" s="38"/>
      <c r="F367" s="39" t="s">
        <v>87</v>
      </c>
      <c r="G367" s="35">
        <v>1</v>
      </c>
      <c r="H367" s="44">
        <v>5000</v>
      </c>
      <c r="I367" s="44">
        <f t="shared" si="33"/>
        <v>5000</v>
      </c>
    </row>
    <row r="368" ht="15.75" spans="1:9">
      <c r="A368" s="35"/>
      <c r="B368" s="45"/>
      <c r="C368" s="38"/>
      <c r="D368" s="42"/>
      <c r="E368" s="38"/>
      <c r="F368" s="36" t="s">
        <v>86</v>
      </c>
      <c r="G368" s="35">
        <v>1</v>
      </c>
      <c r="H368" s="44">
        <v>10000</v>
      </c>
      <c r="I368" s="44">
        <f t="shared" si="33"/>
        <v>10000</v>
      </c>
    </row>
    <row r="369" ht="15.75" spans="1:9">
      <c r="A369" s="35"/>
      <c r="B369" s="45"/>
      <c r="C369" s="37"/>
      <c r="D369" s="35"/>
      <c r="E369" s="38"/>
      <c r="F369" s="36" t="s">
        <v>88</v>
      </c>
      <c r="G369" s="35">
        <v>1</v>
      </c>
      <c r="H369" s="44">
        <v>35000</v>
      </c>
      <c r="I369" s="44">
        <f t="shared" si="33"/>
        <v>35000</v>
      </c>
    </row>
    <row r="370" ht="15.75" spans="1:9">
      <c r="A370" s="35"/>
      <c r="B370" s="45"/>
      <c r="C370" s="38"/>
      <c r="D370" s="42"/>
      <c r="E370" s="38"/>
      <c r="F370" s="36" t="s">
        <v>271</v>
      </c>
      <c r="G370" s="35">
        <v>1</v>
      </c>
      <c r="H370" s="44">
        <v>45000</v>
      </c>
      <c r="I370" s="44">
        <f t="shared" si="33"/>
        <v>45000</v>
      </c>
    </row>
    <row r="371" ht="15.75" spans="1:9">
      <c r="A371" s="35"/>
      <c r="B371" s="45"/>
      <c r="C371" s="38"/>
      <c r="D371" s="42"/>
      <c r="E371" s="38"/>
      <c r="F371" s="36" t="s">
        <v>385</v>
      </c>
      <c r="G371" s="35">
        <v>1</v>
      </c>
      <c r="H371" s="44">
        <v>35000</v>
      </c>
      <c r="I371" s="44">
        <f t="shared" si="33"/>
        <v>35000</v>
      </c>
    </row>
    <row r="372" ht="15.75" spans="1:9">
      <c r="A372" s="35"/>
      <c r="B372" s="45"/>
      <c r="C372" s="51"/>
      <c r="D372" s="42"/>
      <c r="E372" s="38"/>
      <c r="F372" s="36" t="s">
        <v>90</v>
      </c>
      <c r="G372" s="35">
        <v>1</v>
      </c>
      <c r="H372" s="44">
        <v>4000</v>
      </c>
      <c r="I372" s="44">
        <f t="shared" si="33"/>
        <v>4000</v>
      </c>
    </row>
    <row r="373" ht="15.75" spans="1:9">
      <c r="A373" s="35"/>
      <c r="B373" s="45"/>
      <c r="C373" s="51"/>
      <c r="D373" s="42"/>
      <c r="E373" s="38"/>
      <c r="F373" s="36" t="s">
        <v>39</v>
      </c>
      <c r="G373" s="35">
        <v>1</v>
      </c>
      <c r="H373" s="44">
        <v>5000</v>
      </c>
      <c r="I373" s="44">
        <f t="shared" si="33"/>
        <v>5000</v>
      </c>
    </row>
    <row r="374" ht="15.75" spans="1:9">
      <c r="A374" s="35"/>
      <c r="B374" s="45"/>
      <c r="C374" s="51"/>
      <c r="D374" s="42"/>
      <c r="E374" s="38"/>
      <c r="F374" s="36"/>
      <c r="G374" s="35"/>
      <c r="H374" s="44"/>
      <c r="I374" s="44"/>
    </row>
    <row r="375" ht="15.75" spans="1:9">
      <c r="A375" s="35"/>
      <c r="B375" s="45"/>
      <c r="C375" s="38">
        <v>43896</v>
      </c>
      <c r="D375" s="42" t="s">
        <v>386</v>
      </c>
      <c r="E375" s="38" t="s">
        <v>42</v>
      </c>
      <c r="F375" s="36" t="s">
        <v>14</v>
      </c>
      <c r="G375" s="35">
        <v>1</v>
      </c>
      <c r="H375" s="44">
        <v>41000</v>
      </c>
      <c r="I375" s="44">
        <f t="shared" ref="I375:I383" si="34">H375*G375</f>
        <v>41000</v>
      </c>
    </row>
    <row r="376" ht="15.75" spans="1:9">
      <c r="A376" s="35"/>
      <c r="B376" s="45"/>
      <c r="C376" s="37"/>
      <c r="D376" s="35"/>
      <c r="E376" s="38"/>
      <c r="F376" s="36" t="s">
        <v>387</v>
      </c>
      <c r="G376" s="35">
        <v>2</v>
      </c>
      <c r="H376" s="44">
        <v>10000</v>
      </c>
      <c r="I376" s="44">
        <f t="shared" si="34"/>
        <v>20000</v>
      </c>
    </row>
    <row r="377" ht="15.75" spans="1:9">
      <c r="A377" s="35"/>
      <c r="B377" s="45"/>
      <c r="C377" s="38"/>
      <c r="D377" s="42"/>
      <c r="E377" s="38"/>
      <c r="F377" s="36" t="s">
        <v>38</v>
      </c>
      <c r="G377" s="35">
        <v>1</v>
      </c>
      <c r="H377" s="44">
        <v>15000</v>
      </c>
      <c r="I377" s="44">
        <f t="shared" si="34"/>
        <v>15000</v>
      </c>
    </row>
    <row r="378" ht="15.75" spans="1:9">
      <c r="A378" s="35"/>
      <c r="B378" s="45"/>
      <c r="C378" s="37"/>
      <c r="D378" s="35"/>
      <c r="E378" s="38"/>
      <c r="F378" s="39" t="s">
        <v>85</v>
      </c>
      <c r="G378" s="35">
        <v>1</v>
      </c>
      <c r="H378" s="44">
        <v>5000</v>
      </c>
      <c r="I378" s="44">
        <f t="shared" si="34"/>
        <v>5000</v>
      </c>
    </row>
    <row r="379" ht="15.75" spans="1:9">
      <c r="A379" s="35"/>
      <c r="B379" s="45"/>
      <c r="C379" s="38"/>
      <c r="D379" s="42"/>
      <c r="E379" s="38"/>
      <c r="F379" s="36" t="s">
        <v>87</v>
      </c>
      <c r="G379" s="35">
        <v>1</v>
      </c>
      <c r="H379" s="44">
        <v>5000</v>
      </c>
      <c r="I379" s="44">
        <f t="shared" si="34"/>
        <v>5000</v>
      </c>
    </row>
    <row r="380" ht="15.75" spans="1:9">
      <c r="A380" s="35"/>
      <c r="B380" s="45"/>
      <c r="C380" s="37"/>
      <c r="D380" s="35"/>
      <c r="E380" s="38"/>
      <c r="F380" s="36" t="s">
        <v>88</v>
      </c>
      <c r="G380" s="35">
        <v>1</v>
      </c>
      <c r="H380" s="44">
        <v>35000</v>
      </c>
      <c r="I380" s="44">
        <f t="shared" si="34"/>
        <v>35000</v>
      </c>
    </row>
    <row r="381" ht="15.75" spans="1:9">
      <c r="A381" s="35"/>
      <c r="B381" s="45"/>
      <c r="C381" s="38"/>
      <c r="D381" s="42"/>
      <c r="E381" s="38"/>
      <c r="F381" s="36" t="s">
        <v>86</v>
      </c>
      <c r="G381" s="35">
        <v>1</v>
      </c>
      <c r="H381" s="44">
        <v>10000</v>
      </c>
      <c r="I381" s="44">
        <f t="shared" si="34"/>
        <v>10000</v>
      </c>
    </row>
    <row r="382" ht="15.75" spans="1:9">
      <c r="A382" s="35"/>
      <c r="B382" s="45"/>
      <c r="C382" s="38"/>
      <c r="D382" s="42"/>
      <c r="E382" s="38"/>
      <c r="F382" s="36" t="s">
        <v>90</v>
      </c>
      <c r="G382" s="35">
        <v>1</v>
      </c>
      <c r="H382" s="44">
        <v>4000</v>
      </c>
      <c r="I382" s="44">
        <f t="shared" si="34"/>
        <v>4000</v>
      </c>
    </row>
    <row r="383" ht="15.75" spans="1:9">
      <c r="A383" s="35"/>
      <c r="B383" s="45"/>
      <c r="C383" s="51"/>
      <c r="D383" s="42"/>
      <c r="E383" s="38"/>
      <c r="F383" s="36" t="s">
        <v>39</v>
      </c>
      <c r="G383" s="35">
        <v>1</v>
      </c>
      <c r="H383" s="44">
        <v>5000</v>
      </c>
      <c r="I383" s="44">
        <f t="shared" si="34"/>
        <v>5000</v>
      </c>
    </row>
    <row r="384" ht="15.75" spans="1:9">
      <c r="A384" s="35"/>
      <c r="B384" s="45"/>
      <c r="C384" s="51"/>
      <c r="D384" s="42"/>
      <c r="E384" s="38"/>
      <c r="F384" s="36"/>
      <c r="G384" s="35"/>
      <c r="H384" s="44"/>
      <c r="I384" s="44"/>
    </row>
    <row r="385" ht="15.75" spans="1:9">
      <c r="A385" s="35"/>
      <c r="B385" s="45"/>
      <c r="C385" s="38">
        <v>43896</v>
      </c>
      <c r="D385" s="42" t="s">
        <v>388</v>
      </c>
      <c r="E385" s="38" t="s">
        <v>42</v>
      </c>
      <c r="F385" s="36" t="s">
        <v>14</v>
      </c>
      <c r="G385" s="35">
        <v>1</v>
      </c>
      <c r="H385" s="44">
        <v>41000</v>
      </c>
      <c r="I385" s="44">
        <f t="shared" ref="I385:I393" si="35">H385*G385</f>
        <v>41000</v>
      </c>
    </row>
    <row r="386" ht="15.75" spans="1:9">
      <c r="A386" s="35"/>
      <c r="B386" s="45"/>
      <c r="C386" s="37"/>
      <c r="D386" s="35"/>
      <c r="E386" s="38"/>
      <c r="F386" s="36" t="s">
        <v>121</v>
      </c>
      <c r="G386" s="35">
        <v>1</v>
      </c>
      <c r="H386" s="44">
        <v>187000</v>
      </c>
      <c r="I386" s="44">
        <f t="shared" si="35"/>
        <v>187000</v>
      </c>
    </row>
    <row r="387" ht="15.75" spans="1:9">
      <c r="A387" s="35"/>
      <c r="B387" s="45"/>
      <c r="C387" s="38"/>
      <c r="D387" s="42"/>
      <c r="E387" s="38"/>
      <c r="F387" s="36" t="s">
        <v>39</v>
      </c>
      <c r="G387" s="35">
        <v>1</v>
      </c>
      <c r="H387" s="44">
        <v>5000</v>
      </c>
      <c r="I387" s="44">
        <f t="shared" si="35"/>
        <v>5000</v>
      </c>
    </row>
    <row r="388" ht="15.75" spans="1:9">
      <c r="A388" s="35"/>
      <c r="B388" s="45"/>
      <c r="C388" s="37"/>
      <c r="D388" s="35"/>
      <c r="E388" s="38"/>
      <c r="F388" s="39" t="s">
        <v>38</v>
      </c>
      <c r="G388" s="35">
        <v>1</v>
      </c>
      <c r="H388" s="44">
        <v>15000</v>
      </c>
      <c r="I388" s="44">
        <f t="shared" si="35"/>
        <v>15000</v>
      </c>
    </row>
    <row r="389" ht="15.75" spans="1:9">
      <c r="A389" s="35"/>
      <c r="B389" s="45"/>
      <c r="C389" s="38"/>
      <c r="D389" s="42"/>
      <c r="E389" s="38"/>
      <c r="F389" s="36" t="s">
        <v>85</v>
      </c>
      <c r="G389" s="35">
        <v>1</v>
      </c>
      <c r="H389" s="44">
        <v>5000</v>
      </c>
      <c r="I389" s="44">
        <f t="shared" si="35"/>
        <v>5000</v>
      </c>
    </row>
    <row r="390" ht="15.75" spans="1:9">
      <c r="A390" s="35"/>
      <c r="B390" s="45"/>
      <c r="C390" s="37"/>
      <c r="D390" s="35"/>
      <c r="E390" s="38"/>
      <c r="F390" s="36" t="s">
        <v>88</v>
      </c>
      <c r="G390" s="35">
        <v>1</v>
      </c>
      <c r="H390" s="44">
        <v>35000</v>
      </c>
      <c r="I390" s="44">
        <f t="shared" si="35"/>
        <v>35000</v>
      </c>
    </row>
    <row r="391" ht="15.75" spans="1:9">
      <c r="A391" s="35"/>
      <c r="B391" s="45"/>
      <c r="C391" s="38"/>
      <c r="D391" s="42"/>
      <c r="E391" s="38"/>
      <c r="F391" s="36" t="s">
        <v>87</v>
      </c>
      <c r="G391" s="35">
        <v>1</v>
      </c>
      <c r="H391" s="44">
        <v>5000</v>
      </c>
      <c r="I391" s="44">
        <f t="shared" si="35"/>
        <v>5000</v>
      </c>
    </row>
    <row r="392" ht="15.75" spans="1:9">
      <c r="A392" s="35"/>
      <c r="B392" s="45"/>
      <c r="C392" s="38"/>
      <c r="D392" s="42"/>
      <c r="E392" s="38"/>
      <c r="F392" s="36" t="s">
        <v>86</v>
      </c>
      <c r="G392" s="35">
        <v>1</v>
      </c>
      <c r="H392" s="44">
        <v>10000</v>
      </c>
      <c r="I392" s="44">
        <f t="shared" si="35"/>
        <v>10000</v>
      </c>
    </row>
    <row r="393" ht="15.75" spans="1:9">
      <c r="A393" s="35"/>
      <c r="B393" s="45"/>
      <c r="C393" s="51"/>
      <c r="D393" s="42"/>
      <c r="E393" s="38"/>
      <c r="F393" s="36" t="s">
        <v>90</v>
      </c>
      <c r="G393" s="35">
        <v>1</v>
      </c>
      <c r="H393" s="44">
        <v>4000</v>
      </c>
      <c r="I393" s="44">
        <f t="shared" si="35"/>
        <v>4000</v>
      </c>
    </row>
    <row r="394" ht="15.75" spans="1:9">
      <c r="A394" s="35"/>
      <c r="B394" s="45"/>
      <c r="C394" s="51"/>
      <c r="D394" s="42"/>
      <c r="E394" s="38"/>
      <c r="F394" s="36"/>
      <c r="G394" s="35"/>
      <c r="H394" s="44"/>
      <c r="I394" s="44"/>
    </row>
    <row r="395" ht="15.75" spans="1:9">
      <c r="A395" s="35"/>
      <c r="B395" s="45"/>
      <c r="C395" s="38">
        <v>43896</v>
      </c>
      <c r="D395" s="42" t="s">
        <v>389</v>
      </c>
      <c r="E395" s="38" t="s">
        <v>13</v>
      </c>
      <c r="F395" s="36" t="s">
        <v>14</v>
      </c>
      <c r="G395" s="35">
        <v>1</v>
      </c>
      <c r="H395" s="44">
        <v>41000</v>
      </c>
      <c r="I395" s="44">
        <f t="shared" ref="I395:I403" si="36">H395*G395</f>
        <v>41000</v>
      </c>
    </row>
    <row r="396" ht="15.75" spans="1:9">
      <c r="A396" s="35"/>
      <c r="B396" s="45"/>
      <c r="C396" s="37"/>
      <c r="D396" s="35"/>
      <c r="E396" s="38"/>
      <c r="F396" s="36" t="s">
        <v>121</v>
      </c>
      <c r="G396" s="35">
        <v>1</v>
      </c>
      <c r="H396" s="44">
        <v>187000</v>
      </c>
      <c r="I396" s="44">
        <f t="shared" si="36"/>
        <v>187000</v>
      </c>
    </row>
    <row r="397" ht="15.75" spans="1:9">
      <c r="A397" s="35"/>
      <c r="B397" s="45"/>
      <c r="C397" s="38"/>
      <c r="D397" s="42"/>
      <c r="E397" s="38"/>
      <c r="F397" s="36" t="s">
        <v>148</v>
      </c>
      <c r="G397" s="35">
        <v>1</v>
      </c>
      <c r="H397" s="44">
        <v>50000</v>
      </c>
      <c r="I397" s="44">
        <f t="shared" si="36"/>
        <v>50000</v>
      </c>
    </row>
    <row r="398" ht="15.75" spans="1:9">
      <c r="A398" s="35"/>
      <c r="B398" s="45"/>
      <c r="C398" s="37"/>
      <c r="D398" s="35"/>
      <c r="E398" s="38"/>
      <c r="F398" s="39" t="s">
        <v>35</v>
      </c>
      <c r="G398" s="35">
        <v>1</v>
      </c>
      <c r="H398" s="44">
        <v>30000</v>
      </c>
      <c r="I398" s="44">
        <f t="shared" si="36"/>
        <v>30000</v>
      </c>
    </row>
    <row r="399" ht="15.75" spans="1:9">
      <c r="A399" s="35"/>
      <c r="B399" s="45"/>
      <c r="C399" s="38"/>
      <c r="D399" s="42"/>
      <c r="E399" s="38"/>
      <c r="F399" s="36" t="s">
        <v>85</v>
      </c>
      <c r="G399" s="35">
        <v>1</v>
      </c>
      <c r="H399" s="44">
        <v>5000</v>
      </c>
      <c r="I399" s="44">
        <f t="shared" si="36"/>
        <v>5000</v>
      </c>
    </row>
    <row r="400" ht="15.75" spans="1:9">
      <c r="A400" s="35"/>
      <c r="B400" s="45"/>
      <c r="C400" s="37"/>
      <c r="D400" s="35"/>
      <c r="E400" s="38"/>
      <c r="F400" s="36" t="s">
        <v>87</v>
      </c>
      <c r="G400" s="35">
        <v>1</v>
      </c>
      <c r="H400" s="44">
        <v>5000</v>
      </c>
      <c r="I400" s="44">
        <f t="shared" si="36"/>
        <v>5000</v>
      </c>
    </row>
    <row r="401" ht="15.75" spans="1:9">
      <c r="A401" s="35"/>
      <c r="B401" s="45"/>
      <c r="C401" s="38"/>
      <c r="D401" s="42"/>
      <c r="E401" s="38"/>
      <c r="F401" s="36" t="s">
        <v>86</v>
      </c>
      <c r="G401" s="35">
        <v>1</v>
      </c>
      <c r="H401" s="44">
        <v>10000</v>
      </c>
      <c r="I401" s="44">
        <f t="shared" si="36"/>
        <v>10000</v>
      </c>
    </row>
    <row r="402" ht="15.75" spans="1:9">
      <c r="A402" s="35"/>
      <c r="B402" s="45"/>
      <c r="C402" s="38"/>
      <c r="D402" s="42"/>
      <c r="E402" s="38"/>
      <c r="F402" s="36" t="s">
        <v>39</v>
      </c>
      <c r="G402" s="35">
        <v>1</v>
      </c>
      <c r="H402" s="44">
        <v>5000</v>
      </c>
      <c r="I402" s="44">
        <f t="shared" si="36"/>
        <v>5000</v>
      </c>
    </row>
    <row r="403" ht="15.75" spans="1:9">
      <c r="A403" s="35"/>
      <c r="B403" s="45"/>
      <c r="C403" s="51"/>
      <c r="D403" s="42"/>
      <c r="E403" s="38"/>
      <c r="F403" s="36" t="s">
        <v>90</v>
      </c>
      <c r="G403" s="35">
        <v>1</v>
      </c>
      <c r="H403" s="44">
        <v>4000</v>
      </c>
      <c r="I403" s="44">
        <f t="shared" si="36"/>
        <v>4000</v>
      </c>
    </row>
    <row r="404" ht="15.75" spans="1:9">
      <c r="A404" s="35"/>
      <c r="B404" s="45"/>
      <c r="C404" s="51"/>
      <c r="D404" s="42"/>
      <c r="E404" s="38"/>
      <c r="F404" s="36"/>
      <c r="G404" s="35"/>
      <c r="H404" s="44"/>
      <c r="I404" s="44"/>
    </row>
    <row r="405" ht="15.75" spans="1:9">
      <c r="A405" s="35"/>
      <c r="B405" s="45"/>
      <c r="C405" s="38">
        <v>43896</v>
      </c>
      <c r="D405" s="42" t="s">
        <v>390</v>
      </c>
      <c r="E405" s="38" t="s">
        <v>13</v>
      </c>
      <c r="F405" s="36" t="s">
        <v>14</v>
      </c>
      <c r="G405" s="35">
        <v>1</v>
      </c>
      <c r="H405" s="44">
        <v>41000</v>
      </c>
      <c r="I405" s="44">
        <f t="shared" ref="I405:I414" si="37">H405*G405</f>
        <v>41000</v>
      </c>
    </row>
    <row r="406" ht="15.75" spans="1:9">
      <c r="A406" s="35"/>
      <c r="B406" s="45"/>
      <c r="C406" s="37"/>
      <c r="D406" s="35"/>
      <c r="E406" s="38"/>
      <c r="F406" s="36" t="s">
        <v>148</v>
      </c>
      <c r="G406" s="35">
        <v>1</v>
      </c>
      <c r="H406" s="44">
        <v>50000</v>
      </c>
      <c r="I406" s="44">
        <f t="shared" si="37"/>
        <v>50000</v>
      </c>
    </row>
    <row r="407" ht="15.75" spans="1:9">
      <c r="A407" s="35"/>
      <c r="B407" s="45"/>
      <c r="C407" s="38"/>
      <c r="D407" s="42"/>
      <c r="E407" s="38"/>
      <c r="F407" s="36" t="s">
        <v>121</v>
      </c>
      <c r="G407" s="35">
        <v>1</v>
      </c>
      <c r="H407" s="44">
        <v>187000</v>
      </c>
      <c r="I407" s="44">
        <f t="shared" si="37"/>
        <v>187000</v>
      </c>
    </row>
    <row r="408" ht="15.75" spans="1:9">
      <c r="A408" s="35"/>
      <c r="B408" s="45"/>
      <c r="C408" s="37"/>
      <c r="D408" s="35"/>
      <c r="E408" s="38"/>
      <c r="F408" s="39" t="s">
        <v>35</v>
      </c>
      <c r="G408" s="35">
        <v>1</v>
      </c>
      <c r="H408" s="44">
        <v>30000</v>
      </c>
      <c r="I408" s="44">
        <f t="shared" si="37"/>
        <v>30000</v>
      </c>
    </row>
    <row r="409" ht="15.75" spans="1:9">
      <c r="A409" s="35"/>
      <c r="B409" s="45"/>
      <c r="C409" s="38"/>
      <c r="D409" s="42"/>
      <c r="E409" s="38"/>
      <c r="F409" s="36" t="s">
        <v>104</v>
      </c>
      <c r="G409" s="35">
        <v>1</v>
      </c>
      <c r="H409" s="44">
        <v>244000</v>
      </c>
      <c r="I409" s="44">
        <f t="shared" si="37"/>
        <v>244000</v>
      </c>
    </row>
    <row r="410" ht="15.75" spans="1:9">
      <c r="A410" s="35"/>
      <c r="B410" s="45"/>
      <c r="C410" s="37"/>
      <c r="D410" s="35"/>
      <c r="E410" s="38"/>
      <c r="F410" s="36" t="s">
        <v>85</v>
      </c>
      <c r="G410" s="35">
        <v>1</v>
      </c>
      <c r="H410" s="44">
        <v>5000</v>
      </c>
      <c r="I410" s="44">
        <f t="shared" si="37"/>
        <v>5000</v>
      </c>
    </row>
    <row r="411" ht="15.75" spans="1:9">
      <c r="A411" s="35"/>
      <c r="B411" s="45"/>
      <c r="C411" s="38"/>
      <c r="D411" s="42"/>
      <c r="E411" s="38"/>
      <c r="F411" s="36" t="s">
        <v>87</v>
      </c>
      <c r="G411" s="35">
        <v>1</v>
      </c>
      <c r="H411" s="44">
        <v>5000</v>
      </c>
      <c r="I411" s="44">
        <f t="shared" si="37"/>
        <v>5000</v>
      </c>
    </row>
    <row r="412" ht="15.75" spans="1:9">
      <c r="A412" s="35"/>
      <c r="B412" s="45"/>
      <c r="C412" s="38"/>
      <c r="D412" s="42"/>
      <c r="E412" s="38"/>
      <c r="F412" s="36" t="s">
        <v>86</v>
      </c>
      <c r="G412" s="35">
        <v>1</v>
      </c>
      <c r="H412" s="44">
        <v>10000</v>
      </c>
      <c r="I412" s="44">
        <f t="shared" si="37"/>
        <v>10000</v>
      </c>
    </row>
    <row r="413" ht="15.75" spans="1:9">
      <c r="A413" s="35"/>
      <c r="B413" s="45"/>
      <c r="C413" s="51"/>
      <c r="D413" s="42"/>
      <c r="E413" s="38"/>
      <c r="F413" s="36" t="s">
        <v>39</v>
      </c>
      <c r="G413" s="35">
        <v>1</v>
      </c>
      <c r="H413" s="44">
        <v>5000</v>
      </c>
      <c r="I413" s="44">
        <f t="shared" si="37"/>
        <v>5000</v>
      </c>
    </row>
    <row r="414" ht="15.75" spans="1:9">
      <c r="A414" s="35"/>
      <c r="B414" s="45"/>
      <c r="C414" s="51"/>
      <c r="D414" s="42"/>
      <c r="E414" s="38"/>
      <c r="F414" s="36" t="s">
        <v>90</v>
      </c>
      <c r="G414" s="35">
        <v>1</v>
      </c>
      <c r="H414" s="44">
        <v>4000</v>
      </c>
      <c r="I414" s="44">
        <f t="shared" si="37"/>
        <v>4000</v>
      </c>
    </row>
    <row r="415" ht="15.75" spans="1:9">
      <c r="A415" s="35"/>
      <c r="B415" s="45"/>
      <c r="C415" s="51"/>
      <c r="D415" s="42"/>
      <c r="E415" s="38"/>
      <c r="F415" s="36"/>
      <c r="G415" s="35"/>
      <c r="H415" s="44"/>
      <c r="I415" s="44"/>
    </row>
    <row r="416" ht="15.75" spans="1:9">
      <c r="A416" s="47"/>
      <c r="B416" s="47" t="s">
        <v>30</v>
      </c>
      <c r="C416" s="48"/>
      <c r="D416" s="49">
        <v>31</v>
      </c>
      <c r="E416" s="49"/>
      <c r="F416" s="47"/>
      <c r="G416" s="47"/>
      <c r="H416" s="50"/>
      <c r="I416" s="50">
        <f>SUM(I86:I415)</f>
        <v>6149000</v>
      </c>
    </row>
    <row r="417" ht="15.75" spans="1:9">
      <c r="A417" s="35"/>
      <c r="B417" s="45"/>
      <c r="C417" s="51"/>
      <c r="D417" s="42"/>
      <c r="E417" s="38"/>
      <c r="F417" s="36"/>
      <c r="G417" s="35"/>
      <c r="H417" s="44"/>
      <c r="I417" s="44"/>
    </row>
    <row r="418" ht="15.75" spans="1:9">
      <c r="A418" s="47"/>
      <c r="B418" s="47" t="s">
        <v>391</v>
      </c>
      <c r="C418" s="48"/>
      <c r="D418" s="49">
        <f>D13+D81+D416</f>
        <v>43</v>
      </c>
      <c r="E418" s="49"/>
      <c r="F418" s="47"/>
      <c r="G418" s="47"/>
      <c r="H418" s="50"/>
      <c r="I418" s="50">
        <f>I13+I81+I416</f>
        <v>8343500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view="pageBreakPreview" zoomScale="80" zoomScaleNormal="100" zoomScaleSheetLayoutView="80" workbookViewId="0">
      <selection activeCell="A8" sqref="A8:C8"/>
    </sheetView>
  </sheetViews>
  <sheetFormatPr defaultColWidth="9" defaultRowHeight="15.75" outlineLevelCol="5"/>
  <cols>
    <col min="1" max="1" width="6.42857142857143" style="2" customWidth="1"/>
    <col min="2" max="2" width="17.2857142857143" style="2" customWidth="1"/>
    <col min="3" max="3" width="16.8571428571429" style="2" customWidth="1"/>
    <col min="4" max="4" width="24.1428571428571" style="2" customWidth="1"/>
    <col min="5" max="5" width="26" style="3" customWidth="1"/>
    <col min="6" max="16384" width="9.14285714285714" style="4"/>
  </cols>
  <sheetData>
    <row r="1" s="1" customFormat="1" ht="31.5" customHeight="1" spans="1:5">
      <c r="A1" s="5" t="s">
        <v>392</v>
      </c>
      <c r="B1" s="5"/>
      <c r="C1" s="5"/>
      <c r="D1" s="5"/>
      <c r="E1" s="5"/>
    </row>
    <row r="2" s="1" customFormat="1" ht="18.75" spans="1:5">
      <c r="A2" s="5" t="s">
        <v>393</v>
      </c>
      <c r="B2" s="5"/>
      <c r="C2" s="5"/>
      <c r="D2" s="5"/>
      <c r="E2" s="5"/>
    </row>
    <row r="4" ht="29.25" customHeight="1" spans="1:5">
      <c r="A4" s="6" t="s">
        <v>2</v>
      </c>
      <c r="B4" s="6" t="s">
        <v>394</v>
      </c>
      <c r="C4" s="6" t="s">
        <v>395</v>
      </c>
      <c r="D4" s="6" t="s">
        <v>396</v>
      </c>
      <c r="E4" s="7" t="s">
        <v>10</v>
      </c>
    </row>
    <row r="5" ht="29.25" customHeight="1" spans="1:5">
      <c r="A5" s="8">
        <v>1</v>
      </c>
      <c r="B5" s="8" t="s">
        <v>397</v>
      </c>
      <c r="C5" s="8" t="s">
        <v>398</v>
      </c>
      <c r="D5" s="9">
        <f>BALI!D63</f>
        <v>4</v>
      </c>
      <c r="E5" s="10">
        <f>BALI!I63</f>
        <v>825000</v>
      </c>
    </row>
    <row r="6" ht="29.25" customHeight="1" spans="1:5">
      <c r="A6" s="8">
        <v>2</v>
      </c>
      <c r="B6" s="8" t="s">
        <v>399</v>
      </c>
      <c r="C6" s="8" t="s">
        <v>400</v>
      </c>
      <c r="D6" s="8">
        <f>'LOMBOK 1'!D211</f>
        <v>25</v>
      </c>
      <c r="E6" s="11">
        <f>'LOMBOK 1'!I211</f>
        <v>3002000</v>
      </c>
    </row>
    <row r="7" ht="29.25" customHeight="1" spans="1:5">
      <c r="A7" s="8">
        <v>3</v>
      </c>
      <c r="B7" s="8" t="s">
        <v>401</v>
      </c>
      <c r="C7" s="8" t="s">
        <v>402</v>
      </c>
      <c r="D7" s="9">
        <f>'LOMBOK 2'!D406</f>
        <v>40</v>
      </c>
      <c r="E7" s="10">
        <f>'LOMBOK 2'!I406</f>
        <v>8345000</v>
      </c>
    </row>
    <row r="8" spans="1:5">
      <c r="A8" s="12" t="s">
        <v>30</v>
      </c>
      <c r="B8" s="13"/>
      <c r="C8" s="14"/>
      <c r="D8" s="14">
        <f>SUM(D5:D7)</f>
        <v>69</v>
      </c>
      <c r="E8" s="15">
        <f>SUM(E5:E7)</f>
        <v>12172000</v>
      </c>
    </row>
    <row r="10" spans="1:6">
      <c r="A10" s="16"/>
      <c r="B10" s="16"/>
      <c r="C10" s="16"/>
      <c r="D10" s="16"/>
      <c r="F10" s="16"/>
    </row>
    <row r="12" spans="2:5">
      <c r="B12" s="2" t="s">
        <v>403</v>
      </c>
      <c r="E12" s="17" t="s">
        <v>404</v>
      </c>
    </row>
    <row r="18" spans="2:5">
      <c r="B18" s="18" t="s">
        <v>405</v>
      </c>
      <c r="D18" s="19"/>
      <c r="E18" s="20" t="s">
        <v>406</v>
      </c>
    </row>
    <row r="19" spans="2:5">
      <c r="B19" s="2" t="s">
        <v>407</v>
      </c>
      <c r="E19" s="21" t="s">
        <v>408</v>
      </c>
    </row>
  </sheetData>
  <mergeCells count="3">
    <mergeCell ref="A1:E1"/>
    <mergeCell ref="A2:E2"/>
    <mergeCell ref="A8:C8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BALI</vt:lpstr>
      <vt:lpstr>LOMBOK 1</vt:lpstr>
      <vt:lpstr>LOMBOK 2</vt:lpstr>
      <vt:lpstr>BIMA DOMPU</vt:lpstr>
      <vt:lpstr>KUPANG</vt:lpstr>
      <vt:lpstr>REKAP ALL AREA</vt:lpstr>
      <vt:lpstr>Summ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laura</dc:creator>
  <cp:lastModifiedBy>USER</cp:lastModifiedBy>
  <dcterms:created xsi:type="dcterms:W3CDTF">2018-07-11T06:41:00Z</dcterms:created>
  <cp:lastPrinted>2020-01-13T03:54:00Z</cp:lastPrinted>
  <dcterms:modified xsi:type="dcterms:W3CDTF">2020-04-03T18:40:49Z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