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OH\Desktop\git_folder\TQQQ_MA\"/>
    </mc:Choice>
  </mc:AlternateContent>
  <xr:revisionPtr revIDLastSave="0" documentId="13_ncr:1_{85F68D20-F108-41A4-AE19-3B87BBA7CEA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50+220" sheetId="2" r:id="rId2"/>
    <sheet name="50" sheetId="3" r:id="rId3"/>
    <sheet name="220" sheetId="4" r:id="rId4"/>
    <sheet name="220_50" sheetId="5" r:id="rId5"/>
  </sheets>
  <definedNames>
    <definedName name="_xlnm._FilterDatabase" localSheetId="3" hidden="1">'220'!$C$1:$C$85</definedName>
    <definedName name="_xlnm._FilterDatabase" localSheetId="4" hidden="1">'220_50'!$C$1:$C$342</definedName>
    <definedName name="_xlnm._FilterDatabase" localSheetId="2" hidden="1">'50'!$D$1:$D$268</definedName>
    <definedName name="_xlnm._FilterDatabase" localSheetId="1" hidden="1">'50+220'!$F$1:$F$247</definedName>
    <definedName name="_xlnm._FilterDatabase" localSheetId="0" hidden="1">Sheet1!$F$1:$F$3619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4" i="5" l="1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2" i="5"/>
  <c r="S3" i="5"/>
  <c r="R344" i="5"/>
  <c r="Q342" i="5"/>
  <c r="O342" i="5"/>
  <c r="Q341" i="5"/>
  <c r="N341" i="5"/>
  <c r="Q340" i="5"/>
  <c r="O340" i="5"/>
  <c r="P338" i="5"/>
  <c r="Q339" i="5" s="1"/>
  <c r="P336" i="5"/>
  <c r="Q337" i="5" s="1"/>
  <c r="P334" i="5"/>
  <c r="Q335" i="5" s="1"/>
  <c r="P332" i="5"/>
  <c r="Q333" i="5" s="1"/>
  <c r="P330" i="5"/>
  <c r="Q331" i="5" s="1"/>
  <c r="P328" i="5"/>
  <c r="Q329" i="5" s="1"/>
  <c r="P326" i="5"/>
  <c r="Q327" i="5" s="1"/>
  <c r="R327" i="5" s="1"/>
  <c r="P324" i="5"/>
  <c r="Q325" i="5" s="1"/>
  <c r="R325" i="5" s="1"/>
  <c r="N330" i="5"/>
  <c r="N331" i="5"/>
  <c r="N332" i="5"/>
  <c r="R332" i="5" s="1"/>
  <c r="N333" i="5"/>
  <c r="N334" i="5"/>
  <c r="N335" i="5" s="1"/>
  <c r="N325" i="5"/>
  <c r="N326" i="5"/>
  <c r="N327" i="5"/>
  <c r="N328" i="5" s="1"/>
  <c r="N324" i="5"/>
  <c r="Q323" i="5"/>
  <c r="N323" i="5"/>
  <c r="Q322" i="5"/>
  <c r="O322" i="5"/>
  <c r="P320" i="5"/>
  <c r="Q321" i="5" s="1"/>
  <c r="R321" i="5" s="1"/>
  <c r="N321" i="5"/>
  <c r="N320" i="5"/>
  <c r="Q318" i="5"/>
  <c r="O316" i="5"/>
  <c r="O318" i="5"/>
  <c r="Q317" i="5"/>
  <c r="N317" i="5"/>
  <c r="R317" i="5" s="1"/>
  <c r="Q316" i="5"/>
  <c r="P314" i="5"/>
  <c r="Q315" i="5" s="1"/>
  <c r="Q313" i="5"/>
  <c r="P312" i="5"/>
  <c r="P310" i="5"/>
  <c r="Q311" i="5" s="1"/>
  <c r="Q309" i="5"/>
  <c r="P308" i="5"/>
  <c r="N309" i="5"/>
  <c r="N310" i="5" s="1"/>
  <c r="N308" i="5"/>
  <c r="Q307" i="5"/>
  <c r="N307" i="5"/>
  <c r="Q306" i="5"/>
  <c r="O306" i="5"/>
  <c r="P304" i="5"/>
  <c r="Q305" i="5" s="1"/>
  <c r="P302" i="5"/>
  <c r="Q303" i="5" s="1"/>
  <c r="P300" i="5"/>
  <c r="Q301" i="5" s="1"/>
  <c r="P298" i="5"/>
  <c r="Q299" i="5" s="1"/>
  <c r="Q297" i="5"/>
  <c r="P296" i="5"/>
  <c r="Q295" i="5"/>
  <c r="N296" i="5"/>
  <c r="N297" i="5" s="1"/>
  <c r="N295" i="5"/>
  <c r="N294" i="5"/>
  <c r="P294" i="5"/>
  <c r="P293" i="5"/>
  <c r="O293" i="5"/>
  <c r="P291" i="5"/>
  <c r="Q292" i="5" s="1"/>
  <c r="O291" i="5"/>
  <c r="R291" i="5" s="1"/>
  <c r="P289" i="5"/>
  <c r="Q290" i="5" s="1"/>
  <c r="O289" i="5"/>
  <c r="O290" i="5" s="1"/>
  <c r="R290" i="5" s="1"/>
  <c r="P287" i="5"/>
  <c r="Q288" i="5" s="1"/>
  <c r="O287" i="5"/>
  <c r="O288" i="5" s="1"/>
  <c r="R288" i="5" s="1"/>
  <c r="P285" i="5"/>
  <c r="Q286" i="5" s="1"/>
  <c r="O285" i="5"/>
  <c r="O286" i="5" s="1"/>
  <c r="R286" i="5" s="1"/>
  <c r="P283" i="5"/>
  <c r="Q284" i="5" s="1"/>
  <c r="O283" i="5"/>
  <c r="O284" i="5" s="1"/>
  <c r="R284" i="5" s="1"/>
  <c r="P281" i="5"/>
  <c r="Q282" i="5" s="1"/>
  <c r="O281" i="5"/>
  <c r="O282" i="5" s="1"/>
  <c r="R282" i="5" s="1"/>
  <c r="P279" i="5"/>
  <c r="Q280" i="5" s="1"/>
  <c r="O279" i="5"/>
  <c r="O280" i="5" s="1"/>
  <c r="R280" i="5" s="1"/>
  <c r="P277" i="5"/>
  <c r="Q278" i="5" s="1"/>
  <c r="O277" i="5"/>
  <c r="O278" i="5" s="1"/>
  <c r="O276" i="5"/>
  <c r="Q276" i="5"/>
  <c r="P275" i="5"/>
  <c r="O275" i="5"/>
  <c r="Q274" i="5"/>
  <c r="O274" i="5"/>
  <c r="P272" i="5"/>
  <c r="Q273" i="5" s="1"/>
  <c r="P270" i="5"/>
  <c r="Q271" i="5" s="1"/>
  <c r="P268" i="5"/>
  <c r="Q269" i="5" s="1"/>
  <c r="P266" i="5"/>
  <c r="Q267" i="5" s="1"/>
  <c r="P264" i="5"/>
  <c r="Q265" i="5" s="1"/>
  <c r="P262" i="5"/>
  <c r="Q263" i="5" s="1"/>
  <c r="P260" i="5"/>
  <c r="Q261" i="5" s="1"/>
  <c r="P258" i="5"/>
  <c r="Q259" i="5" s="1"/>
  <c r="P256" i="5"/>
  <c r="Q257" i="5" s="1"/>
  <c r="P254" i="5"/>
  <c r="Q255" i="5" s="1"/>
  <c r="P252" i="5"/>
  <c r="Q253" i="5" s="1"/>
  <c r="P250" i="5"/>
  <c r="Q251" i="5" s="1"/>
  <c r="P248" i="5"/>
  <c r="Q249" i="5" s="1"/>
  <c r="P246" i="5"/>
  <c r="Q247" i="5" s="1"/>
  <c r="Q245" i="5"/>
  <c r="N262" i="5"/>
  <c r="N263" i="5" s="1"/>
  <c r="N246" i="5"/>
  <c r="N247" i="5" s="1"/>
  <c r="N245" i="5"/>
  <c r="N244" i="5"/>
  <c r="N242" i="5"/>
  <c r="O243" i="5" s="1"/>
  <c r="R243" i="5" s="1"/>
  <c r="P243" i="5"/>
  <c r="P244" i="5" s="1"/>
  <c r="R244" i="5" s="1"/>
  <c r="P242" i="5"/>
  <c r="P241" i="5"/>
  <c r="O241" i="5"/>
  <c r="O240" i="5"/>
  <c r="Q240" i="5"/>
  <c r="P239" i="5"/>
  <c r="O239" i="5"/>
  <c r="R239" i="5" s="1"/>
  <c r="Q238" i="5"/>
  <c r="O238" i="5"/>
  <c r="P236" i="5"/>
  <c r="Q237" i="5" s="1"/>
  <c r="P234" i="5"/>
  <c r="Q235" i="5" s="1"/>
  <c r="P232" i="5"/>
  <c r="Q233" i="5" s="1"/>
  <c r="P230" i="5"/>
  <c r="Q231" i="5" s="1"/>
  <c r="Q229" i="5"/>
  <c r="P228" i="5"/>
  <c r="N229" i="5"/>
  <c r="N230" i="5" s="1"/>
  <c r="N228" i="5"/>
  <c r="Q226" i="5"/>
  <c r="O226" i="5"/>
  <c r="Q225" i="5"/>
  <c r="N225" i="5"/>
  <c r="R225" i="5" s="1"/>
  <c r="Q224" i="5"/>
  <c r="O224" i="5"/>
  <c r="Q223" i="5"/>
  <c r="P222" i="5"/>
  <c r="N223" i="5"/>
  <c r="N222" i="5"/>
  <c r="Q221" i="5"/>
  <c r="N221" i="5"/>
  <c r="R221" i="5" s="1"/>
  <c r="O220" i="5"/>
  <c r="Q220" i="5"/>
  <c r="N219" i="5"/>
  <c r="N217" i="5"/>
  <c r="O218" i="5" s="1"/>
  <c r="O216" i="5"/>
  <c r="P216" i="5"/>
  <c r="P217" i="5"/>
  <c r="R217" i="5" s="1"/>
  <c r="P215" i="5"/>
  <c r="N215" i="5"/>
  <c r="P214" i="5"/>
  <c r="O214" i="5"/>
  <c r="Q213" i="5"/>
  <c r="O213" i="5"/>
  <c r="P212" i="5"/>
  <c r="O212" i="5"/>
  <c r="Q211" i="5"/>
  <c r="O211" i="5"/>
  <c r="R220" i="5"/>
  <c r="R222" i="5"/>
  <c r="R223" i="5"/>
  <c r="R224" i="5"/>
  <c r="R226" i="5"/>
  <c r="Q227" i="5" s="1"/>
  <c r="R228" i="5"/>
  <c r="R238" i="5"/>
  <c r="R240" i="5"/>
  <c r="R241" i="5"/>
  <c r="R242" i="5"/>
  <c r="R245" i="5"/>
  <c r="R246" i="5"/>
  <c r="R262" i="5"/>
  <c r="R274" i="5"/>
  <c r="R275" i="5"/>
  <c r="R276" i="5"/>
  <c r="R277" i="5"/>
  <c r="R279" i="5"/>
  <c r="R289" i="5"/>
  <c r="R293" i="5"/>
  <c r="R294" i="5"/>
  <c r="R295" i="5"/>
  <c r="R306" i="5"/>
  <c r="R307" i="5"/>
  <c r="R308" i="5"/>
  <c r="R316" i="5"/>
  <c r="R318" i="5"/>
  <c r="N319" i="5" s="1"/>
  <c r="R320" i="5"/>
  <c r="R322" i="5"/>
  <c r="R323" i="5"/>
  <c r="R324" i="5"/>
  <c r="R326" i="5"/>
  <c r="R330" i="5"/>
  <c r="R340" i="5"/>
  <c r="R341" i="5"/>
  <c r="R342" i="5"/>
  <c r="R211" i="5"/>
  <c r="R212" i="5"/>
  <c r="R213" i="5"/>
  <c r="R214" i="5"/>
  <c r="R215" i="5"/>
  <c r="R216" i="5"/>
  <c r="R210" i="5"/>
  <c r="P210" i="5"/>
  <c r="O210" i="5"/>
  <c r="Q208" i="5"/>
  <c r="Q209" i="5" s="1"/>
  <c r="N208" i="5"/>
  <c r="O209" i="5" s="1"/>
  <c r="Q207" i="5"/>
  <c r="O207" i="5"/>
  <c r="Q206" i="5"/>
  <c r="N206" i="5"/>
  <c r="O205" i="5"/>
  <c r="Q205" i="5"/>
  <c r="P203" i="5"/>
  <c r="Q204" i="5" s="1"/>
  <c r="R204" i="5" s="1"/>
  <c r="P201" i="5"/>
  <c r="Q202" i="5" s="1"/>
  <c r="R202" i="5" s="1"/>
  <c r="P199" i="5"/>
  <c r="Q200" i="5" s="1"/>
  <c r="R200" i="5" s="1"/>
  <c r="P197" i="5"/>
  <c r="Q198" i="5" s="1"/>
  <c r="R198" i="5" s="1"/>
  <c r="P195" i="5"/>
  <c r="Q196" i="5" s="1"/>
  <c r="R196" i="5" s="1"/>
  <c r="P193" i="5"/>
  <c r="Q194" i="5" s="1"/>
  <c r="R194" i="5" s="1"/>
  <c r="Q192" i="5"/>
  <c r="P191" i="5"/>
  <c r="P189" i="5"/>
  <c r="Q190" i="5" s="1"/>
  <c r="R190" i="5" s="1"/>
  <c r="P187" i="5"/>
  <c r="Q188" i="5" s="1"/>
  <c r="R188" i="5" s="1"/>
  <c r="P185" i="5"/>
  <c r="Q186" i="5" s="1"/>
  <c r="R186" i="5" s="1"/>
  <c r="Q184" i="5"/>
  <c r="P183" i="5"/>
  <c r="R183" i="5" s="1"/>
  <c r="P181" i="5"/>
  <c r="Q182" i="5" s="1"/>
  <c r="R182" i="5" s="1"/>
  <c r="P179" i="5"/>
  <c r="Q180" i="5" s="1"/>
  <c r="R180" i="5" s="1"/>
  <c r="P177" i="5"/>
  <c r="Q178" i="5" s="1"/>
  <c r="R178" i="5" s="1"/>
  <c r="P175" i="5"/>
  <c r="Q176" i="5" s="1"/>
  <c r="R176" i="5" s="1"/>
  <c r="P173" i="5"/>
  <c r="Q174" i="5" s="1"/>
  <c r="R174" i="5" s="1"/>
  <c r="P171" i="5"/>
  <c r="Q172" i="5" s="1"/>
  <c r="R172" i="5" s="1"/>
  <c r="P169" i="5"/>
  <c r="Q170" i="5"/>
  <c r="R170" i="5" s="1"/>
  <c r="R199" i="5"/>
  <c r="R201" i="5"/>
  <c r="R203" i="5"/>
  <c r="R205" i="5"/>
  <c r="R206" i="5"/>
  <c r="R207" i="5"/>
  <c r="R171" i="5"/>
  <c r="R175" i="5"/>
  <c r="R177" i="5"/>
  <c r="R179" i="5"/>
  <c r="R181" i="5"/>
  <c r="R184" i="5"/>
  <c r="R189" i="5"/>
  <c r="R191" i="5"/>
  <c r="R192" i="5"/>
  <c r="R193" i="5"/>
  <c r="R195" i="5"/>
  <c r="R197" i="5"/>
  <c r="R168" i="5"/>
  <c r="Q168" i="5"/>
  <c r="P167" i="5"/>
  <c r="N201" i="5"/>
  <c r="N202" i="5" s="1"/>
  <c r="N203" i="5" s="1"/>
  <c r="N204" i="5" s="1"/>
  <c r="N185" i="5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168" i="5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67" i="5"/>
  <c r="P166" i="5"/>
  <c r="O166" i="5"/>
  <c r="Q165" i="5"/>
  <c r="O165" i="5"/>
  <c r="O164" i="5"/>
  <c r="P164" i="5"/>
  <c r="Q163" i="5"/>
  <c r="O163" i="5"/>
  <c r="P162" i="5"/>
  <c r="N162" i="5"/>
  <c r="O161" i="5"/>
  <c r="Q161" i="5"/>
  <c r="N159" i="5"/>
  <c r="O160" i="5" s="1"/>
  <c r="R160" i="5" s="1"/>
  <c r="P160" i="5"/>
  <c r="P159" i="5"/>
  <c r="P158" i="5"/>
  <c r="O158" i="5"/>
  <c r="R157" i="5"/>
  <c r="R158" i="5"/>
  <c r="R159" i="5"/>
  <c r="R161" i="5"/>
  <c r="R162" i="5"/>
  <c r="R163" i="5"/>
  <c r="R164" i="5"/>
  <c r="R165" i="5"/>
  <c r="R166" i="5"/>
  <c r="R167" i="5"/>
  <c r="O157" i="5"/>
  <c r="Q157" i="5"/>
  <c r="N155" i="5"/>
  <c r="O156" i="5" s="1"/>
  <c r="R156" i="5" s="1"/>
  <c r="N153" i="5"/>
  <c r="O154" i="5" s="1"/>
  <c r="R154" i="5" s="1"/>
  <c r="O152" i="5"/>
  <c r="R151" i="5"/>
  <c r="R152" i="5"/>
  <c r="R153" i="5"/>
  <c r="R155" i="5"/>
  <c r="N151" i="5"/>
  <c r="P152" i="5"/>
  <c r="P153" i="5" s="1"/>
  <c r="P154" i="5" s="1"/>
  <c r="P155" i="5" s="1"/>
  <c r="P156" i="5" s="1"/>
  <c r="P151" i="5"/>
  <c r="P150" i="5"/>
  <c r="O150" i="5"/>
  <c r="Q149" i="5"/>
  <c r="O149" i="5"/>
  <c r="P148" i="5"/>
  <c r="O148" i="5"/>
  <c r="O147" i="5"/>
  <c r="Q147" i="5"/>
  <c r="Q146" i="5"/>
  <c r="P145" i="5"/>
  <c r="N146" i="5"/>
  <c r="N145" i="5"/>
  <c r="Q144" i="5"/>
  <c r="N144" i="5"/>
  <c r="R144" i="5" s="1"/>
  <c r="Q143" i="5"/>
  <c r="O143" i="5"/>
  <c r="Q142" i="5"/>
  <c r="P141" i="5"/>
  <c r="N142" i="5"/>
  <c r="N141" i="5"/>
  <c r="N140" i="5"/>
  <c r="Q140" i="5"/>
  <c r="N139" i="5"/>
  <c r="O138" i="5"/>
  <c r="R138" i="5" s="1"/>
  <c r="N137" i="5"/>
  <c r="P138" i="5"/>
  <c r="P139" i="5"/>
  <c r="R139" i="5" s="1"/>
  <c r="P137" i="5"/>
  <c r="P136" i="5"/>
  <c r="O136" i="5"/>
  <c r="R136" i="5" s="1"/>
  <c r="O135" i="5"/>
  <c r="Q135" i="5"/>
  <c r="R135" i="5" s="1"/>
  <c r="R134" i="5"/>
  <c r="R137" i="5"/>
  <c r="R140" i="5"/>
  <c r="R141" i="5"/>
  <c r="R142" i="5"/>
  <c r="R143" i="5"/>
  <c r="R145" i="5"/>
  <c r="R146" i="5"/>
  <c r="R148" i="5"/>
  <c r="R149" i="5"/>
  <c r="R150" i="5"/>
  <c r="P134" i="5"/>
  <c r="O134" i="5"/>
  <c r="O133" i="5"/>
  <c r="R133" i="5"/>
  <c r="Q133" i="5"/>
  <c r="P131" i="5"/>
  <c r="Q132" i="5" s="1"/>
  <c r="R132" i="5" s="1"/>
  <c r="P129" i="5"/>
  <c r="Q130" i="5" s="1"/>
  <c r="R130" i="5" s="1"/>
  <c r="P127" i="5"/>
  <c r="Q128" i="5" s="1"/>
  <c r="R128" i="5" s="1"/>
  <c r="P125" i="5"/>
  <c r="R125" i="5" s="1"/>
  <c r="P123" i="5"/>
  <c r="Q124" i="5" s="1"/>
  <c r="R124" i="5" s="1"/>
  <c r="P121" i="5"/>
  <c r="Q122" i="5" s="1"/>
  <c r="R122" i="5" s="1"/>
  <c r="P119" i="5"/>
  <c r="Q120" i="5" s="1"/>
  <c r="R120" i="5" s="1"/>
  <c r="P117" i="5"/>
  <c r="Q118" i="5" s="1"/>
  <c r="R118" i="5" s="1"/>
  <c r="P115" i="5"/>
  <c r="Q116" i="5" s="1"/>
  <c r="R116" i="5" s="1"/>
  <c r="P113" i="5"/>
  <c r="Q114" i="5" s="1"/>
  <c r="R114" i="5" s="1"/>
  <c r="P111" i="5"/>
  <c r="Q112" i="5" s="1"/>
  <c r="R112" i="5" s="1"/>
  <c r="P109" i="5"/>
  <c r="Q110" i="5" s="1"/>
  <c r="R110" i="5" s="1"/>
  <c r="P107" i="5"/>
  <c r="Q108" i="5" s="1"/>
  <c r="R108" i="5" s="1"/>
  <c r="P105" i="5"/>
  <c r="Q106" i="5" s="1"/>
  <c r="R106" i="5" s="1"/>
  <c r="R103" i="5"/>
  <c r="R104" i="5"/>
  <c r="R105" i="5"/>
  <c r="R107" i="5"/>
  <c r="R109" i="5"/>
  <c r="R111" i="5"/>
  <c r="R113" i="5"/>
  <c r="R115" i="5"/>
  <c r="R117" i="5"/>
  <c r="R121" i="5"/>
  <c r="R123" i="5"/>
  <c r="P103" i="5"/>
  <c r="Q104" i="5" s="1"/>
  <c r="N118" i="5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04" i="5"/>
  <c r="N105" i="5"/>
  <c r="N106" i="5"/>
  <c r="N107" i="5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03" i="5"/>
  <c r="Q102" i="5"/>
  <c r="N102" i="5"/>
  <c r="R102" i="5" s="1"/>
  <c r="R101" i="5"/>
  <c r="Q101" i="5"/>
  <c r="O101" i="5"/>
  <c r="Q100" i="5"/>
  <c r="R100" i="5" s="1"/>
  <c r="R99" i="5"/>
  <c r="P99" i="5"/>
  <c r="P97" i="5"/>
  <c r="Q98" i="5" s="1"/>
  <c r="R98" i="5" s="1"/>
  <c r="P95" i="5"/>
  <c r="Q96" i="5" s="1"/>
  <c r="R96" i="5" s="1"/>
  <c r="P93" i="5"/>
  <c r="Q94" i="5" s="1"/>
  <c r="R94" i="5" s="1"/>
  <c r="P91" i="5"/>
  <c r="Q92" i="5" s="1"/>
  <c r="R92" i="5" s="1"/>
  <c r="P89" i="5"/>
  <c r="R89" i="5" s="1"/>
  <c r="R88" i="5"/>
  <c r="P87" i="5"/>
  <c r="Q88" i="5" s="1"/>
  <c r="P85" i="5"/>
  <c r="Q86" i="5" s="1"/>
  <c r="R86" i="5" s="1"/>
  <c r="P83" i="5"/>
  <c r="Q84" i="5" s="1"/>
  <c r="R84" i="5" s="1"/>
  <c r="P81" i="5"/>
  <c r="Q82" i="5" s="1"/>
  <c r="R82" i="5" s="1"/>
  <c r="P79" i="5"/>
  <c r="Q80" i="5" s="1"/>
  <c r="R80" i="5" s="1"/>
  <c r="P77" i="5"/>
  <c r="Q78" i="5" s="1"/>
  <c r="R78" i="5" s="1"/>
  <c r="P75" i="5"/>
  <c r="Q76" i="5" s="1"/>
  <c r="R76" i="5" s="1"/>
  <c r="P73" i="5"/>
  <c r="Q74" i="5" s="1"/>
  <c r="R74" i="5" s="1"/>
  <c r="P71" i="5"/>
  <c r="Q72" i="5" s="1"/>
  <c r="R72" i="5" s="1"/>
  <c r="R69" i="5"/>
  <c r="R70" i="5"/>
  <c r="R71" i="5"/>
  <c r="R73" i="5"/>
  <c r="R75" i="5"/>
  <c r="R77" i="5"/>
  <c r="R79" i="5"/>
  <c r="R83" i="5"/>
  <c r="R85" i="5"/>
  <c r="R87" i="5"/>
  <c r="P69" i="5"/>
  <c r="Q70" i="5" s="1"/>
  <c r="Q68" i="5"/>
  <c r="R68" i="5" s="1"/>
  <c r="N81" i="5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69" i="5"/>
  <c r="N70" i="5"/>
  <c r="N71" i="5"/>
  <c r="N72" i="5"/>
  <c r="N73" i="5" s="1"/>
  <c r="N74" i="5" s="1"/>
  <c r="N75" i="5" s="1"/>
  <c r="N76" i="5" s="1"/>
  <c r="N77" i="5" s="1"/>
  <c r="N78" i="5" s="1"/>
  <c r="N79" i="5" s="1"/>
  <c r="N80" i="5" s="1"/>
  <c r="N68" i="5"/>
  <c r="R67" i="5"/>
  <c r="N67" i="5"/>
  <c r="P67" i="5"/>
  <c r="O66" i="5"/>
  <c r="P66" i="5"/>
  <c r="R65" i="5"/>
  <c r="O65" i="5"/>
  <c r="Q65" i="5"/>
  <c r="R64" i="5"/>
  <c r="P64" i="5"/>
  <c r="O64" i="5"/>
  <c r="P63" i="5"/>
  <c r="N63" i="5"/>
  <c r="R63" i="5" s="1"/>
  <c r="Q62" i="5"/>
  <c r="P61" i="5"/>
  <c r="N61" i="5"/>
  <c r="O62" i="5" s="1"/>
  <c r="R62" i="5" s="1"/>
  <c r="Q59" i="5"/>
  <c r="Q60" i="5" s="1"/>
  <c r="N59" i="5"/>
  <c r="O60" i="5" s="1"/>
  <c r="R60" i="5" s="1"/>
  <c r="Q57" i="5"/>
  <c r="Q58" i="5" s="1"/>
  <c r="N57" i="5"/>
  <c r="O58" i="5" s="1"/>
  <c r="O56" i="5"/>
  <c r="R56" i="5" s="1"/>
  <c r="Q56" i="5"/>
  <c r="Q55" i="5"/>
  <c r="N55" i="5"/>
  <c r="R55" i="5" s="1"/>
  <c r="R54" i="5"/>
  <c r="Q54" i="5"/>
  <c r="O54" i="5"/>
  <c r="P52" i="5"/>
  <c r="Q53" i="5" s="1"/>
  <c r="R53" i="5" s="1"/>
  <c r="P50" i="5"/>
  <c r="Q51" i="5" s="1"/>
  <c r="R51" i="5" s="1"/>
  <c r="P48" i="5"/>
  <c r="Q49" i="5" s="1"/>
  <c r="R49" i="5" s="1"/>
  <c r="Q47" i="5"/>
  <c r="R46" i="5"/>
  <c r="R47" i="5"/>
  <c r="R48" i="5"/>
  <c r="R50" i="5"/>
  <c r="R52" i="5"/>
  <c r="P46" i="5"/>
  <c r="N47" i="5"/>
  <c r="N48" i="5" s="1"/>
  <c r="N49" i="5" s="1"/>
  <c r="N50" i="5" s="1"/>
  <c r="N51" i="5" s="1"/>
  <c r="N52" i="5" s="1"/>
  <c r="N53" i="5" s="1"/>
  <c r="N46" i="5"/>
  <c r="Q45" i="5"/>
  <c r="N45" i="5"/>
  <c r="Q44" i="5"/>
  <c r="O44" i="5"/>
  <c r="Q43" i="5"/>
  <c r="P42" i="5"/>
  <c r="N42" i="5"/>
  <c r="N43" i="5" s="1"/>
  <c r="N41" i="5"/>
  <c r="Q41" i="5"/>
  <c r="P40" i="5"/>
  <c r="N40" i="5"/>
  <c r="P39" i="5"/>
  <c r="O39" i="5"/>
  <c r="O37" i="5"/>
  <c r="P37" i="5"/>
  <c r="Q38" i="5" s="1"/>
  <c r="O35" i="5"/>
  <c r="P35" i="5"/>
  <c r="Q36" i="5" s="1"/>
  <c r="O36" i="5"/>
  <c r="O34" i="5"/>
  <c r="Q34" i="5"/>
  <c r="R33" i="5"/>
  <c r="R34" i="5"/>
  <c r="R35" i="5"/>
  <c r="R40" i="5"/>
  <c r="R41" i="5"/>
  <c r="R42" i="5"/>
  <c r="R44" i="5"/>
  <c r="R45" i="5"/>
  <c r="O33" i="5"/>
  <c r="P33" i="5"/>
  <c r="R32" i="5"/>
  <c r="Q32" i="5"/>
  <c r="O32" i="5"/>
  <c r="R24" i="5"/>
  <c r="R25" i="5"/>
  <c r="R26" i="5"/>
  <c r="R27" i="5"/>
  <c r="R28" i="5"/>
  <c r="R29" i="5"/>
  <c r="R30" i="5"/>
  <c r="R31" i="5"/>
  <c r="N30" i="5"/>
  <c r="O31" i="5" s="1"/>
  <c r="N28" i="5"/>
  <c r="O29" i="5" s="1"/>
  <c r="N26" i="5"/>
  <c r="O27" i="5" s="1"/>
  <c r="N24" i="5"/>
  <c r="O25" i="5" s="1"/>
  <c r="R23" i="5"/>
  <c r="O23" i="5"/>
  <c r="R22" i="5"/>
  <c r="N22" i="5"/>
  <c r="P23" i="5"/>
  <c r="P24" i="5" s="1"/>
  <c r="P25" i="5" s="1"/>
  <c r="P26" i="5" s="1"/>
  <c r="P27" i="5" s="1"/>
  <c r="P28" i="5" s="1"/>
  <c r="P29" i="5" s="1"/>
  <c r="P30" i="5" s="1"/>
  <c r="P31" i="5" s="1"/>
  <c r="P22" i="5"/>
  <c r="R21" i="5"/>
  <c r="P21" i="5"/>
  <c r="O21" i="5"/>
  <c r="R20" i="5"/>
  <c r="O20" i="5"/>
  <c r="Q20" i="5"/>
  <c r="Q15" i="5"/>
  <c r="P16" i="5"/>
  <c r="P19" i="5"/>
  <c r="O19" i="5"/>
  <c r="Q13" i="5"/>
  <c r="N13" i="5"/>
  <c r="O12" i="5"/>
  <c r="R19" i="5"/>
  <c r="P2" i="5"/>
  <c r="Q3" i="5" s="1"/>
  <c r="P4" i="5" s="1"/>
  <c r="Q5" i="5" s="1"/>
  <c r="N2" i="5"/>
  <c r="N3" i="5" s="1"/>
  <c r="R3" i="5" s="1"/>
  <c r="K2" i="5"/>
  <c r="K3" i="5" s="1"/>
  <c r="M3" i="5" s="1"/>
  <c r="D2" i="5"/>
  <c r="D12" i="5" s="1"/>
  <c r="F8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4" i="4"/>
  <c r="F75" i="4"/>
  <c r="F76" i="4"/>
  <c r="F77" i="4"/>
  <c r="F78" i="4"/>
  <c r="F79" i="4"/>
  <c r="F80" i="4"/>
  <c r="F81" i="4"/>
  <c r="F82" i="4"/>
  <c r="F83" i="4"/>
  <c r="F84" i="4"/>
  <c r="F85" i="4"/>
  <c r="F71" i="4"/>
  <c r="F72" i="4"/>
  <c r="F73" i="4"/>
  <c r="D2" i="4"/>
  <c r="D3" i="4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53" i="3"/>
  <c r="E270" i="3"/>
  <c r="E246" i="3"/>
  <c r="E247" i="3" s="1"/>
  <c r="E226" i="3"/>
  <c r="E227" i="3" s="1"/>
  <c r="E206" i="3"/>
  <c r="E207" i="3" s="1"/>
  <c r="E186" i="3"/>
  <c r="E187" i="3" s="1"/>
  <c r="E166" i="3"/>
  <c r="E167" i="3" s="1"/>
  <c r="E146" i="3"/>
  <c r="E147" i="3" s="1"/>
  <c r="E126" i="3"/>
  <c r="E127" i="3" s="1"/>
  <c r="E108" i="3"/>
  <c r="E109" i="3" s="1"/>
  <c r="E88" i="3"/>
  <c r="E89" i="3" s="1"/>
  <c r="E68" i="3"/>
  <c r="E69" i="3" s="1"/>
  <c r="E49" i="3"/>
  <c r="E50" i="3" s="1"/>
  <c r="E51" i="3" s="1"/>
  <c r="E48" i="3"/>
  <c r="E28" i="3"/>
  <c r="E29" i="3" s="1"/>
  <c r="E16" i="3"/>
  <c r="E17" i="3" s="1"/>
  <c r="E14" i="3"/>
  <c r="E15" i="3" s="1"/>
  <c r="F15" i="3" s="1"/>
  <c r="E12" i="3"/>
  <c r="E13" i="3" s="1"/>
  <c r="F13" i="3" s="1"/>
  <c r="E10" i="3"/>
  <c r="E11" i="3" s="1"/>
  <c r="F11" i="3" s="1"/>
  <c r="E9" i="3"/>
  <c r="F9" i="3" s="1"/>
  <c r="E8" i="3"/>
  <c r="E7" i="3"/>
  <c r="F7" i="3" s="1"/>
  <c r="E6" i="3"/>
  <c r="E2" i="3"/>
  <c r="I249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G249" i="2"/>
  <c r="G246" i="2"/>
  <c r="G247" i="2" s="1"/>
  <c r="H247" i="2" s="1"/>
  <c r="G244" i="2"/>
  <c r="G245" i="2" s="1"/>
  <c r="H245" i="2" s="1"/>
  <c r="G242" i="2"/>
  <c r="G243" i="2" s="1"/>
  <c r="H243" i="2" s="1"/>
  <c r="G240" i="2"/>
  <c r="G241" i="2" s="1"/>
  <c r="H241" i="2" s="1"/>
  <c r="G238" i="2"/>
  <c r="G239" i="2" s="1"/>
  <c r="H239" i="2" s="1"/>
  <c r="G236" i="2"/>
  <c r="G237" i="2" s="1"/>
  <c r="H237" i="2" s="1"/>
  <c r="G234" i="2"/>
  <c r="G235" i="2" s="1"/>
  <c r="H235" i="2" s="1"/>
  <c r="G232" i="2"/>
  <c r="G233" i="2" s="1"/>
  <c r="H233" i="2" s="1"/>
  <c r="G230" i="2"/>
  <c r="G231" i="2" s="1"/>
  <c r="H231" i="2" s="1"/>
  <c r="G228" i="2"/>
  <c r="G229" i="2" s="1"/>
  <c r="H229" i="2" s="1"/>
  <c r="G226" i="2"/>
  <c r="G227" i="2" s="1"/>
  <c r="H227" i="2" s="1"/>
  <c r="G224" i="2"/>
  <c r="G225" i="2" s="1"/>
  <c r="H225" i="2" s="1"/>
  <c r="G222" i="2"/>
  <c r="G223" i="2" s="1"/>
  <c r="H223" i="2" s="1"/>
  <c r="G220" i="2"/>
  <c r="G221" i="2" s="1"/>
  <c r="H221" i="2" s="1"/>
  <c r="G218" i="2"/>
  <c r="G219" i="2" s="1"/>
  <c r="H219" i="2" s="1"/>
  <c r="G216" i="2"/>
  <c r="G217" i="2" s="1"/>
  <c r="H217" i="2" s="1"/>
  <c r="G215" i="2"/>
  <c r="H215" i="2" s="1"/>
  <c r="G214" i="2"/>
  <c r="G212" i="2"/>
  <c r="G213" i="2" s="1"/>
  <c r="H213" i="2" s="1"/>
  <c r="G210" i="2"/>
  <c r="G211" i="2" s="1"/>
  <c r="H211" i="2" s="1"/>
  <c r="G208" i="2"/>
  <c r="G209" i="2" s="1"/>
  <c r="H209" i="2" s="1"/>
  <c r="G206" i="2"/>
  <c r="G207" i="2" s="1"/>
  <c r="H207" i="2" s="1"/>
  <c r="G204" i="2"/>
  <c r="G205" i="2" s="1"/>
  <c r="H205" i="2" s="1"/>
  <c r="G202" i="2"/>
  <c r="G203" i="2" s="1"/>
  <c r="H203" i="2" s="1"/>
  <c r="G200" i="2"/>
  <c r="G201" i="2" s="1"/>
  <c r="H201" i="2" s="1"/>
  <c r="G198" i="2"/>
  <c r="G199" i="2" s="1"/>
  <c r="H199" i="2" s="1"/>
  <c r="G196" i="2"/>
  <c r="G197" i="2" s="1"/>
  <c r="H197" i="2" s="1"/>
  <c r="G195" i="2"/>
  <c r="H195" i="2" s="1"/>
  <c r="G194" i="2"/>
  <c r="G193" i="2"/>
  <c r="H193" i="2" s="1"/>
  <c r="G192" i="2"/>
  <c r="G190" i="2"/>
  <c r="G191" i="2" s="1"/>
  <c r="H191" i="2" s="1"/>
  <c r="G188" i="2"/>
  <c r="G189" i="2" s="1"/>
  <c r="H189" i="2" s="1"/>
  <c r="G186" i="2"/>
  <c r="G187" i="2" s="1"/>
  <c r="H187" i="2" s="1"/>
  <c r="G184" i="2"/>
  <c r="G185" i="2" s="1"/>
  <c r="H185" i="2" s="1"/>
  <c r="G182" i="2"/>
  <c r="G183" i="2" s="1"/>
  <c r="H183" i="2" s="1"/>
  <c r="G180" i="2"/>
  <c r="G181" i="2" s="1"/>
  <c r="H181" i="2" s="1"/>
  <c r="G178" i="2"/>
  <c r="G179" i="2" s="1"/>
  <c r="H179" i="2" s="1"/>
  <c r="G176" i="2"/>
  <c r="G177" i="2" s="1"/>
  <c r="H177" i="2" s="1"/>
  <c r="G174" i="2"/>
  <c r="G175" i="2" s="1"/>
  <c r="H175" i="2" s="1"/>
  <c r="G172" i="2"/>
  <c r="G173" i="2" s="1"/>
  <c r="H173" i="2" s="1"/>
  <c r="G170" i="2"/>
  <c r="G171" i="2" s="1"/>
  <c r="H171" i="2" s="1"/>
  <c r="G168" i="2"/>
  <c r="G169" i="2" s="1"/>
  <c r="H169" i="2" s="1"/>
  <c r="G166" i="2"/>
  <c r="G167" i="2" s="1"/>
  <c r="H167" i="2" s="1"/>
  <c r="G165" i="2"/>
  <c r="H165" i="2" s="1"/>
  <c r="G164" i="2"/>
  <c r="G162" i="2"/>
  <c r="G163" i="2" s="1"/>
  <c r="H163" i="2" s="1"/>
  <c r="G160" i="2"/>
  <c r="G161" i="2" s="1"/>
  <c r="H161" i="2" s="1"/>
  <c r="G158" i="2"/>
  <c r="G159" i="2" s="1"/>
  <c r="H159" i="2" s="1"/>
  <c r="G157" i="2"/>
  <c r="H157" i="2" s="1"/>
  <c r="G156" i="2"/>
  <c r="G154" i="2"/>
  <c r="G155" i="2" s="1"/>
  <c r="H155" i="2" s="1"/>
  <c r="G152" i="2"/>
  <c r="G153" i="2" s="1"/>
  <c r="H153" i="2" s="1"/>
  <c r="G150" i="2"/>
  <c r="G151" i="2" s="1"/>
  <c r="H151" i="2" s="1"/>
  <c r="G149" i="2"/>
  <c r="H149" i="2" s="1"/>
  <c r="G148" i="2"/>
  <c r="G146" i="2"/>
  <c r="G147" i="2" s="1"/>
  <c r="H147" i="2" s="1"/>
  <c r="G144" i="2"/>
  <c r="G145" i="2" s="1"/>
  <c r="H145" i="2" s="1"/>
  <c r="G143" i="2"/>
  <c r="H143" i="2" s="1"/>
  <c r="G142" i="2"/>
  <c r="G141" i="2"/>
  <c r="H141" i="2" s="1"/>
  <c r="G140" i="2"/>
  <c r="G138" i="2"/>
  <c r="G139" i="2" s="1"/>
  <c r="H139" i="2" s="1"/>
  <c r="G136" i="2"/>
  <c r="G137" i="2" s="1"/>
  <c r="H137" i="2" s="1"/>
  <c r="G134" i="2"/>
  <c r="G135" i="2" s="1"/>
  <c r="H135" i="2" s="1"/>
  <c r="G132" i="2"/>
  <c r="G133" i="2" s="1"/>
  <c r="H133" i="2" s="1"/>
  <c r="G130" i="2"/>
  <c r="G131" i="2" s="1"/>
  <c r="H131" i="2" s="1"/>
  <c r="G128" i="2"/>
  <c r="G129" i="2" s="1"/>
  <c r="H129" i="2" s="1"/>
  <c r="G126" i="2"/>
  <c r="G127" i="2" s="1"/>
  <c r="H127" i="2" s="1"/>
  <c r="G124" i="2"/>
  <c r="G125" i="2" s="1"/>
  <c r="H125" i="2" s="1"/>
  <c r="G123" i="2"/>
  <c r="H123" i="2" s="1"/>
  <c r="G122" i="2"/>
  <c r="G121" i="2"/>
  <c r="H121" i="2" s="1"/>
  <c r="G120" i="2"/>
  <c r="G118" i="2"/>
  <c r="G119" i="2" s="1"/>
  <c r="H119" i="2" s="1"/>
  <c r="H117" i="2"/>
  <c r="G117" i="2"/>
  <c r="G116" i="2"/>
  <c r="G115" i="2"/>
  <c r="H115" i="2" s="1"/>
  <c r="G114" i="2"/>
  <c r="G112" i="2"/>
  <c r="G113" i="2" s="1"/>
  <c r="H113" i="2" s="1"/>
  <c r="G110" i="2"/>
  <c r="G111" i="2" s="1"/>
  <c r="H111" i="2" s="1"/>
  <c r="G108" i="2"/>
  <c r="G109" i="2" s="1"/>
  <c r="H109" i="2" s="1"/>
  <c r="G106" i="2"/>
  <c r="G107" i="2" s="1"/>
  <c r="H107" i="2" s="1"/>
  <c r="G104" i="2"/>
  <c r="G105" i="2" s="1"/>
  <c r="H105" i="2" s="1"/>
  <c r="G102" i="2"/>
  <c r="G103" i="2" s="1"/>
  <c r="H103" i="2" s="1"/>
  <c r="G100" i="2"/>
  <c r="G101" i="2" s="1"/>
  <c r="H101" i="2" s="1"/>
  <c r="G98" i="2"/>
  <c r="G99" i="2" s="1"/>
  <c r="H99" i="2" s="1"/>
  <c r="G96" i="2"/>
  <c r="G97" i="2" s="1"/>
  <c r="H97" i="2" s="1"/>
  <c r="G94" i="2"/>
  <c r="G95" i="2" s="1"/>
  <c r="H95" i="2" s="1"/>
  <c r="G92" i="2"/>
  <c r="G93" i="2" s="1"/>
  <c r="H93" i="2" s="1"/>
  <c r="G90" i="2"/>
  <c r="G91" i="2" s="1"/>
  <c r="H91" i="2" s="1"/>
  <c r="G88" i="2"/>
  <c r="G89" i="2" s="1"/>
  <c r="H89" i="2" s="1"/>
  <c r="G86" i="2"/>
  <c r="G87" i="2" s="1"/>
  <c r="H87" i="2" s="1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" i="2"/>
  <c r="E2" i="2"/>
  <c r="E214" i="1"/>
  <c r="E7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52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F70" i="1" s="1"/>
  <c r="E71" i="1"/>
  <c r="E72" i="1"/>
  <c r="E73" i="1"/>
  <c r="E75" i="1"/>
  <c r="F75" i="1" s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93" i="1" s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F107" i="1" s="1"/>
  <c r="E108" i="1"/>
  <c r="E109" i="1"/>
  <c r="E110" i="1"/>
  <c r="E111" i="1"/>
  <c r="F111" i="1" s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F125" i="1" s="1"/>
  <c r="E126" i="1"/>
  <c r="E127" i="1"/>
  <c r="E128" i="1"/>
  <c r="E129" i="1"/>
  <c r="F129" i="1" s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F143" i="1" s="1"/>
  <c r="E144" i="1"/>
  <c r="E145" i="1"/>
  <c r="E146" i="1"/>
  <c r="E147" i="1"/>
  <c r="F147" i="1" s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F161" i="1" s="1"/>
  <c r="E162" i="1"/>
  <c r="E163" i="1"/>
  <c r="E164" i="1"/>
  <c r="E165" i="1"/>
  <c r="F165" i="1" s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F179" i="1" s="1"/>
  <c r="E180" i="1"/>
  <c r="E181" i="1"/>
  <c r="E182" i="1"/>
  <c r="E183" i="1"/>
  <c r="F183" i="1" s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F197" i="1" s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5" i="1"/>
  <c r="E216" i="1"/>
  <c r="F216" i="1" s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F234" i="1" s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F252" i="1" s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F288" i="1" s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F306" i="1" s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F324" i="1" s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F342" i="1" s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F360" i="1" s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F378" i="1" s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F392" i="1" s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F410" i="1" s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F428" i="1" s="1"/>
  <c r="E429" i="1"/>
  <c r="E430" i="1"/>
  <c r="E431" i="1"/>
  <c r="E432" i="1"/>
  <c r="F432" i="1" s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F446" i="1" s="1"/>
  <c r="E447" i="1"/>
  <c r="E448" i="1"/>
  <c r="E449" i="1"/>
  <c r="E450" i="1"/>
  <c r="F450" i="1" s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F468" i="1" s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F500" i="1" s="1"/>
  <c r="E501" i="1"/>
  <c r="E502" i="1"/>
  <c r="E503" i="1"/>
  <c r="E504" i="1"/>
  <c r="F504" i="1" s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F518" i="1" s="1"/>
  <c r="E519" i="1"/>
  <c r="E520" i="1"/>
  <c r="E521" i="1"/>
  <c r="E522" i="1"/>
  <c r="F522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F536" i="1" s="1"/>
  <c r="E537" i="1"/>
  <c r="E538" i="1"/>
  <c r="E539" i="1"/>
  <c r="E540" i="1"/>
  <c r="F540" i="1" s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F554" i="1" s="1"/>
  <c r="E555" i="1"/>
  <c r="E556" i="1"/>
  <c r="E557" i="1"/>
  <c r="E558" i="1"/>
  <c r="F558" i="1" s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F572" i="1" s="1"/>
  <c r="E573" i="1"/>
  <c r="E574" i="1"/>
  <c r="E575" i="1"/>
  <c r="E576" i="1"/>
  <c r="F576" i="1" s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F590" i="1" s="1"/>
  <c r="E591" i="1"/>
  <c r="E592" i="1"/>
  <c r="E593" i="1"/>
  <c r="E594" i="1"/>
  <c r="F594" i="1" s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F612" i="1" s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F626" i="1" s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F644" i="1" s="1"/>
  <c r="E645" i="1"/>
  <c r="E646" i="1"/>
  <c r="E647" i="1"/>
  <c r="E648" i="1"/>
  <c r="F648" i="1" s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F662" i="1" s="1"/>
  <c r="E663" i="1"/>
  <c r="E664" i="1"/>
  <c r="E665" i="1"/>
  <c r="E666" i="1"/>
  <c r="F666" i="1" s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F680" i="1" s="1"/>
  <c r="E681" i="1"/>
  <c r="E682" i="1"/>
  <c r="E683" i="1"/>
  <c r="E684" i="1"/>
  <c r="F684" i="1" s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F702" i="1" s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F716" i="1" s="1"/>
  <c r="E717" i="1"/>
  <c r="E718" i="1"/>
  <c r="E719" i="1"/>
  <c r="E720" i="1"/>
  <c r="F720" i="1" s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F738" i="1" s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F752" i="1" s="1"/>
  <c r="E753" i="1"/>
  <c r="E754" i="1"/>
  <c r="E755" i="1"/>
  <c r="E756" i="1"/>
  <c r="F756" i="1" s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F770" i="1" s="1"/>
  <c r="E771" i="1"/>
  <c r="E772" i="1"/>
  <c r="E773" i="1"/>
  <c r="E774" i="1"/>
  <c r="F774" i="1" s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F788" i="1" s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F806" i="1" s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F824" i="1" s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F860" i="1" s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F878" i="1" s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F914" i="1" s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F950" i="1" s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F968" i="1" s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F986" i="1" s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F1004" i="1" s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F1022" i="1" s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F1040" i="1" s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F1058" i="1" s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F1076" i="1" s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F1094" i="1" s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F1112" i="1" s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F1130" i="1" s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F1148" i="1" s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F1166" i="1" s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F1184" i="1" s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F1202" i="1" s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F1220" i="1" s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F1238" i="1" s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F1256" i="1" s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F1274" i="1" s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F1292" i="1" s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F1310" i="1" s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F1328" i="1" s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F1346" i="1" s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F1364" i="1" s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F1382" i="1" s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F1400" i="1" s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F1418" i="1" s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F1436" i="1" s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F1454" i="1" s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F1472" i="1" s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F1490" i="1" s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F1508" i="1" s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F1526" i="1" s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F1544" i="1" s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F1562" i="1" s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F1580" i="1" s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F1598" i="1" s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F1616" i="1" s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F1634" i="1" s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F1652" i="1" s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F1670" i="1" s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F1688" i="1" s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F1706" i="1" s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F1724" i="1" s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F1742" i="1" s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F1760" i="1" s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F1778" i="1" s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F1796" i="1" s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F1814" i="1" s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F1832" i="1" s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F1850" i="1" s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F1868" i="1" s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F1886" i="1" s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F1904" i="1" s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F1922" i="1" s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F1940" i="1" s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F1958" i="1" s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F1976" i="1" s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F1994" i="1" s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F2012" i="1" s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F2030" i="1" s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F2048" i="1" s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F2066" i="1" s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F2084" i="1" s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F2102" i="1" s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F2120" i="1" s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F2138" i="1" s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F2156" i="1" s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F2174" i="1" s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F2192" i="1" s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F2210" i="1" s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F2228" i="1" s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F2246" i="1" s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F2264" i="1" s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F2282" i="1" s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F2300" i="1" s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F2318" i="1" s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F2336" i="1" s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F2354" i="1" s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F2372" i="1" s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F2390" i="1" s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F2408" i="1" s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F2426" i="1" s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F2444" i="1" s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F2462" i="1" s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F2480" i="1" s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F2498" i="1" s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F2516" i="1" s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F2534" i="1" s="1"/>
  <c r="E2535" i="1"/>
  <c r="E2536" i="1"/>
  <c r="E2537" i="1"/>
  <c r="E2538" i="1"/>
  <c r="E2539" i="1"/>
  <c r="E2540" i="1"/>
  <c r="E2541" i="1"/>
  <c r="E2542" i="1"/>
  <c r="E2543" i="1"/>
  <c r="E2544" i="1"/>
  <c r="F2544" i="1" s="1"/>
  <c r="E2545" i="1"/>
  <c r="E2546" i="1"/>
  <c r="E2547" i="1"/>
  <c r="E2548" i="1"/>
  <c r="E2549" i="1"/>
  <c r="E2550" i="1"/>
  <c r="E2551" i="1"/>
  <c r="E2552" i="1"/>
  <c r="F2552" i="1" s="1"/>
  <c r="E2553" i="1"/>
  <c r="E2554" i="1"/>
  <c r="E2555" i="1"/>
  <c r="E2556" i="1"/>
  <c r="E2557" i="1"/>
  <c r="E2558" i="1"/>
  <c r="E2559" i="1"/>
  <c r="E2560" i="1"/>
  <c r="E2561" i="1"/>
  <c r="E2562" i="1"/>
  <c r="F2562" i="1" s="1"/>
  <c r="E2563" i="1"/>
  <c r="E2564" i="1"/>
  <c r="E2565" i="1"/>
  <c r="E2566" i="1"/>
  <c r="E2567" i="1"/>
  <c r="E2568" i="1"/>
  <c r="E2569" i="1"/>
  <c r="E2570" i="1"/>
  <c r="F2570" i="1" s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F2588" i="1" s="1"/>
  <c r="E2589" i="1"/>
  <c r="E2590" i="1"/>
  <c r="E2591" i="1"/>
  <c r="E2592" i="1"/>
  <c r="E2593" i="1"/>
  <c r="E2594" i="1"/>
  <c r="E2595" i="1"/>
  <c r="E2596" i="1"/>
  <c r="E2597" i="1"/>
  <c r="E2598" i="1"/>
  <c r="F2598" i="1" s="1"/>
  <c r="E2599" i="1"/>
  <c r="E2600" i="1"/>
  <c r="E2601" i="1"/>
  <c r="E2602" i="1"/>
  <c r="E2603" i="1"/>
  <c r="E2604" i="1"/>
  <c r="E2605" i="1"/>
  <c r="E2606" i="1"/>
  <c r="F2606" i="1" s="1"/>
  <c r="E2607" i="1"/>
  <c r="E2608" i="1"/>
  <c r="E2609" i="1"/>
  <c r="E2610" i="1"/>
  <c r="E2611" i="1"/>
  <c r="E2612" i="1"/>
  <c r="E2613" i="1"/>
  <c r="E2614" i="1"/>
  <c r="E2615" i="1"/>
  <c r="E2616" i="1"/>
  <c r="F2616" i="1" s="1"/>
  <c r="E2617" i="1"/>
  <c r="E2618" i="1"/>
  <c r="E2619" i="1"/>
  <c r="E2620" i="1"/>
  <c r="E2621" i="1"/>
  <c r="E2622" i="1"/>
  <c r="E2623" i="1"/>
  <c r="E2624" i="1"/>
  <c r="F2624" i="1" s="1"/>
  <c r="E2625" i="1"/>
  <c r="E2626" i="1"/>
  <c r="E2627" i="1"/>
  <c r="E2628" i="1"/>
  <c r="E2629" i="1"/>
  <c r="E2630" i="1"/>
  <c r="E2631" i="1"/>
  <c r="E2632" i="1"/>
  <c r="E2633" i="1"/>
  <c r="E2634" i="1"/>
  <c r="F2634" i="1" s="1"/>
  <c r="E2635" i="1"/>
  <c r="E2636" i="1"/>
  <c r="E2637" i="1"/>
  <c r="E2638" i="1"/>
  <c r="E2639" i="1"/>
  <c r="E2640" i="1"/>
  <c r="E2641" i="1"/>
  <c r="E2642" i="1"/>
  <c r="F2642" i="1" s="1"/>
  <c r="E2643" i="1"/>
  <c r="E2644" i="1"/>
  <c r="E2645" i="1"/>
  <c r="E2646" i="1"/>
  <c r="E2647" i="1"/>
  <c r="E2648" i="1"/>
  <c r="E2649" i="1"/>
  <c r="E2650" i="1"/>
  <c r="E2651" i="1"/>
  <c r="E2652" i="1"/>
  <c r="F2652" i="1" s="1"/>
  <c r="E2653" i="1"/>
  <c r="E2654" i="1"/>
  <c r="E2655" i="1"/>
  <c r="E2656" i="1"/>
  <c r="E2657" i="1"/>
  <c r="E2658" i="1"/>
  <c r="E2659" i="1"/>
  <c r="E2660" i="1"/>
  <c r="F2660" i="1" s="1"/>
  <c r="E2661" i="1"/>
  <c r="E2662" i="1"/>
  <c r="E2663" i="1"/>
  <c r="E2664" i="1"/>
  <c r="E2665" i="1"/>
  <c r="E2666" i="1"/>
  <c r="E2667" i="1"/>
  <c r="E2668" i="1"/>
  <c r="E2669" i="1"/>
  <c r="E2670" i="1"/>
  <c r="F2670" i="1" s="1"/>
  <c r="E2671" i="1"/>
  <c r="E2672" i="1"/>
  <c r="E2673" i="1"/>
  <c r="E2674" i="1"/>
  <c r="E2675" i="1"/>
  <c r="E2676" i="1"/>
  <c r="E2677" i="1"/>
  <c r="E2678" i="1"/>
  <c r="F2678" i="1" s="1"/>
  <c r="E2679" i="1"/>
  <c r="E2680" i="1"/>
  <c r="E2681" i="1"/>
  <c r="E2682" i="1"/>
  <c r="E2683" i="1"/>
  <c r="E2684" i="1"/>
  <c r="E2685" i="1"/>
  <c r="E2686" i="1"/>
  <c r="E2687" i="1"/>
  <c r="E2688" i="1"/>
  <c r="F2688" i="1" s="1"/>
  <c r="E2689" i="1"/>
  <c r="E2690" i="1"/>
  <c r="E2691" i="1"/>
  <c r="E2692" i="1"/>
  <c r="E2693" i="1"/>
  <c r="E2694" i="1"/>
  <c r="E2695" i="1"/>
  <c r="E2696" i="1"/>
  <c r="F2696" i="1" s="1"/>
  <c r="E2697" i="1"/>
  <c r="E2698" i="1"/>
  <c r="E2699" i="1"/>
  <c r="E2700" i="1"/>
  <c r="E2701" i="1"/>
  <c r="E2702" i="1"/>
  <c r="E2703" i="1"/>
  <c r="E2704" i="1"/>
  <c r="E2705" i="1"/>
  <c r="E2706" i="1"/>
  <c r="F2706" i="1" s="1"/>
  <c r="E2707" i="1"/>
  <c r="E2708" i="1"/>
  <c r="E2709" i="1"/>
  <c r="E2710" i="1"/>
  <c r="E2711" i="1"/>
  <c r="E2712" i="1"/>
  <c r="E2713" i="1"/>
  <c r="E2714" i="1"/>
  <c r="F2714" i="1" s="1"/>
  <c r="E2715" i="1"/>
  <c r="E2716" i="1"/>
  <c r="E2717" i="1"/>
  <c r="E2718" i="1"/>
  <c r="E2719" i="1"/>
  <c r="E2720" i="1"/>
  <c r="E2721" i="1"/>
  <c r="E2722" i="1"/>
  <c r="E2723" i="1"/>
  <c r="E2724" i="1"/>
  <c r="F2724" i="1" s="1"/>
  <c r="E2725" i="1"/>
  <c r="E2726" i="1"/>
  <c r="E2727" i="1"/>
  <c r="E2728" i="1"/>
  <c r="E2729" i="1"/>
  <c r="E2730" i="1"/>
  <c r="E2731" i="1"/>
  <c r="E2732" i="1"/>
  <c r="F2732" i="1" s="1"/>
  <c r="E2733" i="1"/>
  <c r="E2734" i="1"/>
  <c r="E2735" i="1"/>
  <c r="E2736" i="1"/>
  <c r="E2737" i="1"/>
  <c r="E2738" i="1"/>
  <c r="E2739" i="1"/>
  <c r="E2740" i="1"/>
  <c r="E2741" i="1"/>
  <c r="E2742" i="1"/>
  <c r="F2742" i="1" s="1"/>
  <c r="E2743" i="1"/>
  <c r="E2744" i="1"/>
  <c r="E2745" i="1"/>
  <c r="E2746" i="1"/>
  <c r="E2747" i="1"/>
  <c r="E2748" i="1"/>
  <c r="E2749" i="1"/>
  <c r="E2750" i="1"/>
  <c r="F2750" i="1" s="1"/>
  <c r="E2751" i="1"/>
  <c r="E2752" i="1"/>
  <c r="E2753" i="1"/>
  <c r="E2754" i="1"/>
  <c r="E2755" i="1"/>
  <c r="E2756" i="1"/>
  <c r="E2757" i="1"/>
  <c r="E2758" i="1"/>
  <c r="E2759" i="1"/>
  <c r="E2760" i="1"/>
  <c r="F2760" i="1" s="1"/>
  <c r="E2761" i="1"/>
  <c r="E2762" i="1"/>
  <c r="E2763" i="1"/>
  <c r="E2764" i="1"/>
  <c r="E2765" i="1"/>
  <c r="E2766" i="1"/>
  <c r="E2767" i="1"/>
  <c r="E2768" i="1"/>
  <c r="F2768" i="1" s="1"/>
  <c r="E2769" i="1"/>
  <c r="E2770" i="1"/>
  <c r="E2771" i="1"/>
  <c r="E2772" i="1"/>
  <c r="E2773" i="1"/>
  <c r="E2774" i="1"/>
  <c r="E2775" i="1"/>
  <c r="E2776" i="1"/>
  <c r="E2777" i="1"/>
  <c r="E2778" i="1"/>
  <c r="F2778" i="1" s="1"/>
  <c r="E2779" i="1"/>
  <c r="E2780" i="1"/>
  <c r="E2781" i="1"/>
  <c r="E2782" i="1"/>
  <c r="E2783" i="1"/>
  <c r="E2784" i="1"/>
  <c r="E2785" i="1"/>
  <c r="E2786" i="1"/>
  <c r="F2786" i="1" s="1"/>
  <c r="E2787" i="1"/>
  <c r="E2788" i="1"/>
  <c r="E2789" i="1"/>
  <c r="E2790" i="1"/>
  <c r="E2791" i="1"/>
  <c r="E2792" i="1"/>
  <c r="E2793" i="1"/>
  <c r="E2794" i="1"/>
  <c r="E2795" i="1"/>
  <c r="E2796" i="1"/>
  <c r="F2796" i="1" s="1"/>
  <c r="E2797" i="1"/>
  <c r="E2798" i="1"/>
  <c r="E2799" i="1"/>
  <c r="E2800" i="1"/>
  <c r="E2801" i="1"/>
  <c r="E2802" i="1"/>
  <c r="E2803" i="1"/>
  <c r="E2804" i="1"/>
  <c r="F2804" i="1" s="1"/>
  <c r="E2805" i="1"/>
  <c r="E2806" i="1"/>
  <c r="E2807" i="1"/>
  <c r="E2808" i="1"/>
  <c r="E2809" i="1"/>
  <c r="E2810" i="1"/>
  <c r="E2811" i="1"/>
  <c r="E2812" i="1"/>
  <c r="E2813" i="1"/>
  <c r="E2814" i="1"/>
  <c r="F2814" i="1" s="1"/>
  <c r="E2815" i="1"/>
  <c r="E2816" i="1"/>
  <c r="E2817" i="1"/>
  <c r="E2818" i="1"/>
  <c r="E2819" i="1"/>
  <c r="E2820" i="1"/>
  <c r="E2821" i="1"/>
  <c r="E2822" i="1"/>
  <c r="F2822" i="1" s="1"/>
  <c r="E2823" i="1"/>
  <c r="E2824" i="1"/>
  <c r="E2825" i="1"/>
  <c r="E2826" i="1"/>
  <c r="E2827" i="1"/>
  <c r="E2828" i="1"/>
  <c r="E2829" i="1"/>
  <c r="E2830" i="1"/>
  <c r="E2831" i="1"/>
  <c r="E2832" i="1"/>
  <c r="F2832" i="1" s="1"/>
  <c r="E2833" i="1"/>
  <c r="E2834" i="1"/>
  <c r="E2835" i="1"/>
  <c r="E2836" i="1"/>
  <c r="E2837" i="1"/>
  <c r="E2838" i="1"/>
  <c r="E2839" i="1"/>
  <c r="E2840" i="1"/>
  <c r="F2840" i="1" s="1"/>
  <c r="E2841" i="1"/>
  <c r="E2842" i="1"/>
  <c r="E2843" i="1"/>
  <c r="E2844" i="1"/>
  <c r="E2845" i="1"/>
  <c r="E2846" i="1"/>
  <c r="E2847" i="1"/>
  <c r="E2848" i="1"/>
  <c r="E2849" i="1"/>
  <c r="E2850" i="1"/>
  <c r="F2850" i="1" s="1"/>
  <c r="E2851" i="1"/>
  <c r="E2852" i="1"/>
  <c r="E2853" i="1"/>
  <c r="E2854" i="1"/>
  <c r="E2855" i="1"/>
  <c r="E2856" i="1"/>
  <c r="E2857" i="1"/>
  <c r="E2858" i="1"/>
  <c r="F2858" i="1" s="1"/>
  <c r="E2859" i="1"/>
  <c r="E2860" i="1"/>
  <c r="E2861" i="1"/>
  <c r="E2862" i="1"/>
  <c r="E2863" i="1"/>
  <c r="E2864" i="1"/>
  <c r="E2865" i="1"/>
  <c r="E2866" i="1"/>
  <c r="E2867" i="1"/>
  <c r="E2868" i="1"/>
  <c r="F2868" i="1" s="1"/>
  <c r="E2869" i="1"/>
  <c r="E2870" i="1"/>
  <c r="E2871" i="1"/>
  <c r="E2872" i="1"/>
  <c r="E2873" i="1"/>
  <c r="E2874" i="1"/>
  <c r="E2875" i="1"/>
  <c r="E2876" i="1"/>
  <c r="F2876" i="1" s="1"/>
  <c r="E2877" i="1"/>
  <c r="E2878" i="1"/>
  <c r="E2879" i="1"/>
  <c r="E2880" i="1"/>
  <c r="E2881" i="1"/>
  <c r="E2882" i="1"/>
  <c r="E2883" i="1"/>
  <c r="E2884" i="1"/>
  <c r="E2885" i="1"/>
  <c r="E2886" i="1"/>
  <c r="F2886" i="1" s="1"/>
  <c r="E2887" i="1"/>
  <c r="E2888" i="1"/>
  <c r="E2889" i="1"/>
  <c r="E2890" i="1"/>
  <c r="E2891" i="1"/>
  <c r="E2892" i="1"/>
  <c r="E2893" i="1"/>
  <c r="E2894" i="1"/>
  <c r="F2894" i="1" s="1"/>
  <c r="E2895" i="1"/>
  <c r="E2896" i="1"/>
  <c r="E2897" i="1"/>
  <c r="E2898" i="1"/>
  <c r="E2899" i="1"/>
  <c r="E2900" i="1"/>
  <c r="E2901" i="1"/>
  <c r="E2902" i="1"/>
  <c r="E2903" i="1"/>
  <c r="E2904" i="1"/>
  <c r="F2904" i="1" s="1"/>
  <c r="E2905" i="1"/>
  <c r="E2906" i="1"/>
  <c r="E2907" i="1"/>
  <c r="E2908" i="1"/>
  <c r="E2909" i="1"/>
  <c r="E2910" i="1"/>
  <c r="E2911" i="1"/>
  <c r="E2912" i="1"/>
  <c r="F2912" i="1" s="1"/>
  <c r="E2913" i="1"/>
  <c r="E2914" i="1"/>
  <c r="E2915" i="1"/>
  <c r="E2916" i="1"/>
  <c r="E2917" i="1"/>
  <c r="E2918" i="1"/>
  <c r="E2919" i="1"/>
  <c r="E2920" i="1"/>
  <c r="E2921" i="1"/>
  <c r="F2921" i="1" s="1"/>
  <c r="E2922" i="1"/>
  <c r="F2922" i="1" s="1"/>
  <c r="E2923" i="1"/>
  <c r="E2924" i="1"/>
  <c r="E2925" i="1"/>
  <c r="E2926" i="1"/>
  <c r="E2927" i="1"/>
  <c r="E2928" i="1"/>
  <c r="E2929" i="1"/>
  <c r="E2930" i="1"/>
  <c r="F2930" i="1" s="1"/>
  <c r="E2931" i="1"/>
  <c r="E2932" i="1"/>
  <c r="E2933" i="1"/>
  <c r="E2934" i="1"/>
  <c r="E2935" i="1"/>
  <c r="E2936" i="1"/>
  <c r="E2937" i="1"/>
  <c r="E2938" i="1"/>
  <c r="E2939" i="1"/>
  <c r="F2939" i="1" s="1"/>
  <c r="E2940" i="1"/>
  <c r="F2940" i="1" s="1"/>
  <c r="E2941" i="1"/>
  <c r="E2942" i="1"/>
  <c r="E2943" i="1"/>
  <c r="E2944" i="1"/>
  <c r="E2945" i="1"/>
  <c r="E2946" i="1"/>
  <c r="E2947" i="1"/>
  <c r="E2948" i="1"/>
  <c r="F2948" i="1" s="1"/>
  <c r="E2949" i="1"/>
  <c r="E2950" i="1"/>
  <c r="E2951" i="1"/>
  <c r="E2952" i="1"/>
  <c r="E2953" i="1"/>
  <c r="E2954" i="1"/>
  <c r="E2955" i="1"/>
  <c r="E2956" i="1"/>
  <c r="E2957" i="1"/>
  <c r="F2957" i="1" s="1"/>
  <c r="E2958" i="1"/>
  <c r="F2958" i="1" s="1"/>
  <c r="E2959" i="1"/>
  <c r="E2960" i="1"/>
  <c r="E2961" i="1"/>
  <c r="E2962" i="1"/>
  <c r="E2963" i="1"/>
  <c r="E2964" i="1"/>
  <c r="E2965" i="1"/>
  <c r="E2966" i="1"/>
  <c r="F2966" i="1" s="1"/>
  <c r="E2967" i="1"/>
  <c r="E2968" i="1"/>
  <c r="E2969" i="1"/>
  <c r="E2970" i="1"/>
  <c r="E2971" i="1"/>
  <c r="E2972" i="1"/>
  <c r="E2973" i="1"/>
  <c r="E2974" i="1"/>
  <c r="E2975" i="1"/>
  <c r="F2975" i="1" s="1"/>
  <c r="E2976" i="1"/>
  <c r="F2976" i="1" s="1"/>
  <c r="E2977" i="1"/>
  <c r="E2978" i="1"/>
  <c r="E2979" i="1"/>
  <c r="E2980" i="1"/>
  <c r="E2981" i="1"/>
  <c r="E2982" i="1"/>
  <c r="E2983" i="1"/>
  <c r="E2984" i="1"/>
  <c r="F2984" i="1" s="1"/>
  <c r="E2985" i="1"/>
  <c r="E2986" i="1"/>
  <c r="E2987" i="1"/>
  <c r="E2988" i="1"/>
  <c r="E2989" i="1"/>
  <c r="E2990" i="1"/>
  <c r="E2991" i="1"/>
  <c r="E2992" i="1"/>
  <c r="E2993" i="1"/>
  <c r="F2993" i="1" s="1"/>
  <c r="E2994" i="1"/>
  <c r="F2994" i="1" s="1"/>
  <c r="E2995" i="1"/>
  <c r="E2996" i="1"/>
  <c r="E2997" i="1"/>
  <c r="E2998" i="1"/>
  <c r="E2999" i="1"/>
  <c r="E3000" i="1"/>
  <c r="E3001" i="1"/>
  <c r="E3002" i="1"/>
  <c r="F3002" i="1" s="1"/>
  <c r="E3003" i="1"/>
  <c r="E3004" i="1"/>
  <c r="E3005" i="1"/>
  <c r="E3006" i="1"/>
  <c r="E3007" i="1"/>
  <c r="E3008" i="1"/>
  <c r="E3009" i="1"/>
  <c r="E3010" i="1"/>
  <c r="E3011" i="1"/>
  <c r="F3011" i="1" s="1"/>
  <c r="E3012" i="1"/>
  <c r="F3012" i="1" s="1"/>
  <c r="E3013" i="1"/>
  <c r="E3014" i="1"/>
  <c r="E3015" i="1"/>
  <c r="E3016" i="1"/>
  <c r="E3017" i="1"/>
  <c r="E3018" i="1"/>
  <c r="E3019" i="1"/>
  <c r="E3020" i="1"/>
  <c r="F3020" i="1" s="1"/>
  <c r="E3021" i="1"/>
  <c r="E3022" i="1"/>
  <c r="E3023" i="1"/>
  <c r="E3024" i="1"/>
  <c r="E3025" i="1"/>
  <c r="E3026" i="1"/>
  <c r="E3027" i="1"/>
  <c r="E3028" i="1"/>
  <c r="E3029" i="1"/>
  <c r="F3029" i="1" s="1"/>
  <c r="E3030" i="1"/>
  <c r="F3030" i="1" s="1"/>
  <c r="E3031" i="1"/>
  <c r="E3032" i="1"/>
  <c r="E3033" i="1"/>
  <c r="E3034" i="1"/>
  <c r="E3035" i="1"/>
  <c r="E3036" i="1"/>
  <c r="E3037" i="1"/>
  <c r="E3038" i="1"/>
  <c r="F3038" i="1" s="1"/>
  <c r="E3039" i="1"/>
  <c r="E3040" i="1"/>
  <c r="E3041" i="1"/>
  <c r="E3042" i="1"/>
  <c r="E3043" i="1"/>
  <c r="E3044" i="1"/>
  <c r="E3045" i="1"/>
  <c r="E3046" i="1"/>
  <c r="E3047" i="1"/>
  <c r="F3047" i="1" s="1"/>
  <c r="E3048" i="1"/>
  <c r="F3048" i="1" s="1"/>
  <c r="E3049" i="1"/>
  <c r="E3050" i="1"/>
  <c r="E3051" i="1"/>
  <c r="E3052" i="1"/>
  <c r="E3053" i="1"/>
  <c r="E3054" i="1"/>
  <c r="E3055" i="1"/>
  <c r="E3056" i="1"/>
  <c r="F3056" i="1" s="1"/>
  <c r="E3057" i="1"/>
  <c r="E3058" i="1"/>
  <c r="E3059" i="1"/>
  <c r="E3060" i="1"/>
  <c r="E3061" i="1"/>
  <c r="E3062" i="1"/>
  <c r="E3063" i="1"/>
  <c r="E3064" i="1"/>
  <c r="E3065" i="1"/>
  <c r="F3065" i="1" s="1"/>
  <c r="E3066" i="1"/>
  <c r="F3066" i="1" s="1"/>
  <c r="E3067" i="1"/>
  <c r="E3068" i="1"/>
  <c r="E3069" i="1"/>
  <c r="E3070" i="1"/>
  <c r="E3071" i="1"/>
  <c r="E3072" i="1"/>
  <c r="E3073" i="1"/>
  <c r="E3074" i="1"/>
  <c r="F3074" i="1" s="1"/>
  <c r="E3075" i="1"/>
  <c r="E3076" i="1"/>
  <c r="E3077" i="1"/>
  <c r="E3078" i="1"/>
  <c r="E3079" i="1"/>
  <c r="E3080" i="1"/>
  <c r="E3081" i="1"/>
  <c r="E3082" i="1"/>
  <c r="E3083" i="1"/>
  <c r="F3083" i="1" s="1"/>
  <c r="E3084" i="1"/>
  <c r="F3084" i="1" s="1"/>
  <c r="E3085" i="1"/>
  <c r="E3086" i="1"/>
  <c r="E3087" i="1"/>
  <c r="E3088" i="1"/>
  <c r="E3089" i="1"/>
  <c r="E3090" i="1"/>
  <c r="E3091" i="1"/>
  <c r="E3092" i="1"/>
  <c r="F3092" i="1" s="1"/>
  <c r="E3093" i="1"/>
  <c r="E3094" i="1"/>
  <c r="E3095" i="1"/>
  <c r="E3096" i="1"/>
  <c r="E3097" i="1"/>
  <c r="E3098" i="1"/>
  <c r="E3099" i="1"/>
  <c r="E3100" i="1"/>
  <c r="E3101" i="1"/>
  <c r="F3101" i="1" s="1"/>
  <c r="E3102" i="1"/>
  <c r="F3102" i="1" s="1"/>
  <c r="E3103" i="1"/>
  <c r="E3104" i="1"/>
  <c r="E3105" i="1"/>
  <c r="E3106" i="1"/>
  <c r="E3107" i="1"/>
  <c r="E3108" i="1"/>
  <c r="E3109" i="1"/>
  <c r="E3110" i="1"/>
  <c r="F3110" i="1" s="1"/>
  <c r="E3111" i="1"/>
  <c r="E3112" i="1"/>
  <c r="E3113" i="1"/>
  <c r="E3114" i="1"/>
  <c r="E3115" i="1"/>
  <c r="E3116" i="1"/>
  <c r="E3117" i="1"/>
  <c r="E3118" i="1"/>
  <c r="E3119" i="1"/>
  <c r="F3119" i="1" s="1"/>
  <c r="E3120" i="1"/>
  <c r="F3120" i="1" s="1"/>
  <c r="E3121" i="1"/>
  <c r="E3122" i="1"/>
  <c r="E3123" i="1"/>
  <c r="E3124" i="1"/>
  <c r="E3125" i="1"/>
  <c r="E3126" i="1"/>
  <c r="E3127" i="1"/>
  <c r="E3128" i="1"/>
  <c r="F3128" i="1" s="1"/>
  <c r="E3129" i="1"/>
  <c r="E3130" i="1"/>
  <c r="E3131" i="1"/>
  <c r="E3132" i="1"/>
  <c r="E3133" i="1"/>
  <c r="E3134" i="1"/>
  <c r="E3135" i="1"/>
  <c r="E3136" i="1"/>
  <c r="E3137" i="1"/>
  <c r="F3137" i="1" s="1"/>
  <c r="E3138" i="1"/>
  <c r="F3138" i="1" s="1"/>
  <c r="E3139" i="1"/>
  <c r="E3140" i="1"/>
  <c r="E3141" i="1"/>
  <c r="E3142" i="1"/>
  <c r="E3143" i="1"/>
  <c r="E3144" i="1"/>
  <c r="E3145" i="1"/>
  <c r="E3146" i="1"/>
  <c r="F3146" i="1" s="1"/>
  <c r="E3147" i="1"/>
  <c r="E3148" i="1"/>
  <c r="E3149" i="1"/>
  <c r="E3150" i="1"/>
  <c r="E3151" i="1"/>
  <c r="E3152" i="1"/>
  <c r="E3153" i="1"/>
  <c r="E3154" i="1"/>
  <c r="E3155" i="1"/>
  <c r="F3155" i="1" s="1"/>
  <c r="E3156" i="1"/>
  <c r="F3156" i="1" s="1"/>
  <c r="E3157" i="1"/>
  <c r="E3158" i="1"/>
  <c r="E3159" i="1"/>
  <c r="E3160" i="1"/>
  <c r="E3161" i="1"/>
  <c r="E3162" i="1"/>
  <c r="E3163" i="1"/>
  <c r="E3164" i="1"/>
  <c r="F3164" i="1" s="1"/>
  <c r="E3165" i="1"/>
  <c r="E3166" i="1"/>
  <c r="E3167" i="1"/>
  <c r="E3168" i="1"/>
  <c r="E3169" i="1"/>
  <c r="E3170" i="1"/>
  <c r="E3171" i="1"/>
  <c r="E3172" i="1"/>
  <c r="E3173" i="1"/>
  <c r="F3173" i="1" s="1"/>
  <c r="E3174" i="1"/>
  <c r="F3174" i="1" s="1"/>
  <c r="E3175" i="1"/>
  <c r="E3176" i="1"/>
  <c r="E3177" i="1"/>
  <c r="E3178" i="1"/>
  <c r="E3179" i="1"/>
  <c r="E3180" i="1"/>
  <c r="E3181" i="1"/>
  <c r="E3182" i="1"/>
  <c r="F3182" i="1" s="1"/>
  <c r="E3183" i="1"/>
  <c r="E3184" i="1"/>
  <c r="E3185" i="1"/>
  <c r="E3186" i="1"/>
  <c r="E3187" i="1"/>
  <c r="E3188" i="1"/>
  <c r="E3189" i="1"/>
  <c r="E3190" i="1"/>
  <c r="E3191" i="1"/>
  <c r="F3191" i="1" s="1"/>
  <c r="E3192" i="1"/>
  <c r="F3192" i="1" s="1"/>
  <c r="E3193" i="1"/>
  <c r="E3194" i="1"/>
  <c r="E3195" i="1"/>
  <c r="E3196" i="1"/>
  <c r="E3197" i="1"/>
  <c r="E3198" i="1"/>
  <c r="E3199" i="1"/>
  <c r="E3200" i="1"/>
  <c r="F3200" i="1" s="1"/>
  <c r="E3201" i="1"/>
  <c r="E3202" i="1"/>
  <c r="E3203" i="1"/>
  <c r="E3204" i="1"/>
  <c r="E3205" i="1"/>
  <c r="E3206" i="1"/>
  <c r="E3207" i="1"/>
  <c r="E3208" i="1"/>
  <c r="E3209" i="1"/>
  <c r="F3209" i="1" s="1"/>
  <c r="E3210" i="1"/>
  <c r="F3210" i="1" s="1"/>
  <c r="E3211" i="1"/>
  <c r="E3212" i="1"/>
  <c r="E3213" i="1"/>
  <c r="E3214" i="1"/>
  <c r="E3215" i="1"/>
  <c r="E3216" i="1"/>
  <c r="E3217" i="1"/>
  <c r="E3218" i="1"/>
  <c r="F3218" i="1" s="1"/>
  <c r="E3219" i="1"/>
  <c r="E3220" i="1"/>
  <c r="E3221" i="1"/>
  <c r="E3222" i="1"/>
  <c r="E3223" i="1"/>
  <c r="E3224" i="1"/>
  <c r="E3225" i="1"/>
  <c r="E3226" i="1"/>
  <c r="E3227" i="1"/>
  <c r="F3227" i="1" s="1"/>
  <c r="E3228" i="1"/>
  <c r="F3228" i="1" s="1"/>
  <c r="E3229" i="1"/>
  <c r="E3230" i="1"/>
  <c r="E3231" i="1"/>
  <c r="E3232" i="1"/>
  <c r="E3233" i="1"/>
  <c r="E3234" i="1"/>
  <c r="E3235" i="1"/>
  <c r="E3236" i="1"/>
  <c r="F3236" i="1" s="1"/>
  <c r="E3237" i="1"/>
  <c r="E3238" i="1"/>
  <c r="E3239" i="1"/>
  <c r="E3240" i="1"/>
  <c r="E3241" i="1"/>
  <c r="E3242" i="1"/>
  <c r="E3243" i="1"/>
  <c r="E3244" i="1"/>
  <c r="E3245" i="1"/>
  <c r="F3245" i="1" s="1"/>
  <c r="E3246" i="1"/>
  <c r="F3246" i="1" s="1"/>
  <c r="E3247" i="1"/>
  <c r="E3248" i="1"/>
  <c r="E3249" i="1"/>
  <c r="E3250" i="1"/>
  <c r="E3251" i="1"/>
  <c r="E3252" i="1"/>
  <c r="E3253" i="1"/>
  <c r="E3254" i="1"/>
  <c r="F3254" i="1" s="1"/>
  <c r="E3255" i="1"/>
  <c r="E3256" i="1"/>
  <c r="E3257" i="1"/>
  <c r="E3258" i="1"/>
  <c r="E3259" i="1"/>
  <c r="E3260" i="1"/>
  <c r="E3261" i="1"/>
  <c r="E3262" i="1"/>
  <c r="E3263" i="1"/>
  <c r="F3263" i="1" s="1"/>
  <c r="E3264" i="1"/>
  <c r="F3264" i="1" s="1"/>
  <c r="E3265" i="1"/>
  <c r="E3266" i="1"/>
  <c r="E3267" i="1"/>
  <c r="E3268" i="1"/>
  <c r="E3269" i="1"/>
  <c r="E3270" i="1"/>
  <c r="E3271" i="1"/>
  <c r="E3272" i="1"/>
  <c r="F3272" i="1" s="1"/>
  <c r="E3273" i="1"/>
  <c r="E3274" i="1"/>
  <c r="E3275" i="1"/>
  <c r="E3276" i="1"/>
  <c r="E3277" i="1"/>
  <c r="E3278" i="1"/>
  <c r="E3279" i="1"/>
  <c r="E3280" i="1"/>
  <c r="E3281" i="1"/>
  <c r="F3281" i="1" s="1"/>
  <c r="E3282" i="1"/>
  <c r="F3282" i="1" s="1"/>
  <c r="E3283" i="1"/>
  <c r="E3284" i="1"/>
  <c r="E3285" i="1"/>
  <c r="E3286" i="1"/>
  <c r="E3287" i="1"/>
  <c r="E3288" i="1"/>
  <c r="F3288" i="1" s="1"/>
  <c r="E3289" i="1"/>
  <c r="E3290" i="1"/>
  <c r="F3290" i="1" s="1"/>
  <c r="E3291" i="1"/>
  <c r="E3292" i="1"/>
  <c r="E3293" i="1"/>
  <c r="E3294" i="1"/>
  <c r="E3295" i="1"/>
  <c r="E3296" i="1"/>
  <c r="E3297" i="1"/>
  <c r="E3298" i="1"/>
  <c r="E3299" i="1"/>
  <c r="F3299" i="1" s="1"/>
  <c r="E3300" i="1"/>
  <c r="F3300" i="1" s="1"/>
  <c r="E3301" i="1"/>
  <c r="E3302" i="1"/>
  <c r="E3303" i="1"/>
  <c r="E3304" i="1"/>
  <c r="E3305" i="1"/>
  <c r="E3306" i="1"/>
  <c r="F3306" i="1" s="1"/>
  <c r="E3307" i="1"/>
  <c r="E3308" i="1"/>
  <c r="F3308" i="1" s="1"/>
  <c r="E3309" i="1"/>
  <c r="E3310" i="1"/>
  <c r="E3311" i="1"/>
  <c r="E3312" i="1"/>
  <c r="E3313" i="1"/>
  <c r="E3314" i="1"/>
  <c r="E3315" i="1"/>
  <c r="E3316" i="1"/>
  <c r="E3317" i="1"/>
  <c r="F3317" i="1" s="1"/>
  <c r="E3318" i="1"/>
  <c r="F3318" i="1" s="1"/>
  <c r="E3319" i="1"/>
  <c r="E3320" i="1"/>
  <c r="E3321" i="1"/>
  <c r="E3322" i="1"/>
  <c r="E3323" i="1"/>
  <c r="E3324" i="1"/>
  <c r="F3324" i="1" s="1"/>
  <c r="E3325" i="1"/>
  <c r="E3326" i="1"/>
  <c r="F3326" i="1" s="1"/>
  <c r="E3327" i="1"/>
  <c r="E3328" i="1"/>
  <c r="E3329" i="1"/>
  <c r="E3330" i="1"/>
  <c r="E3331" i="1"/>
  <c r="E3332" i="1"/>
  <c r="E3333" i="1"/>
  <c r="E3334" i="1"/>
  <c r="E3335" i="1"/>
  <c r="E3336" i="1"/>
  <c r="F3336" i="1" s="1"/>
  <c r="E3337" i="1"/>
  <c r="E3338" i="1"/>
  <c r="E3339" i="1"/>
  <c r="E3340" i="1"/>
  <c r="E3341" i="1"/>
  <c r="E3342" i="1"/>
  <c r="F3342" i="1" s="1"/>
  <c r="E3343" i="1"/>
  <c r="E3344" i="1"/>
  <c r="F3344" i="1" s="1"/>
  <c r="E3345" i="1"/>
  <c r="E3346" i="1"/>
  <c r="E3347" i="1"/>
  <c r="E3348" i="1"/>
  <c r="E3349" i="1"/>
  <c r="E3350" i="1"/>
  <c r="E3351" i="1"/>
  <c r="E3352" i="1"/>
  <c r="E3353" i="1"/>
  <c r="F3353" i="1" s="1"/>
  <c r="E3354" i="1"/>
  <c r="F3354" i="1" s="1"/>
  <c r="E3355" i="1"/>
  <c r="E3356" i="1"/>
  <c r="E3357" i="1"/>
  <c r="E3358" i="1"/>
  <c r="E3359" i="1"/>
  <c r="E3360" i="1"/>
  <c r="F3360" i="1" s="1"/>
  <c r="E3361" i="1"/>
  <c r="E3362" i="1"/>
  <c r="F3362" i="1" s="1"/>
  <c r="E3363" i="1"/>
  <c r="E3364" i="1"/>
  <c r="E3365" i="1"/>
  <c r="E3366" i="1"/>
  <c r="E3367" i="1"/>
  <c r="E3368" i="1"/>
  <c r="E3369" i="1"/>
  <c r="E3370" i="1"/>
  <c r="E3371" i="1"/>
  <c r="E3372" i="1"/>
  <c r="F3372" i="1" s="1"/>
  <c r="E3373" i="1"/>
  <c r="E3374" i="1"/>
  <c r="E3375" i="1"/>
  <c r="E3376" i="1"/>
  <c r="E3377" i="1"/>
  <c r="E3378" i="1"/>
  <c r="F3378" i="1" s="1"/>
  <c r="E3379" i="1"/>
  <c r="E3380" i="1"/>
  <c r="F3380" i="1" s="1"/>
  <c r="E3381" i="1"/>
  <c r="E3382" i="1"/>
  <c r="E3383" i="1"/>
  <c r="E3384" i="1"/>
  <c r="E3385" i="1"/>
  <c r="E3386" i="1"/>
  <c r="E3387" i="1"/>
  <c r="E3388" i="1"/>
  <c r="E3389" i="1"/>
  <c r="E3390" i="1"/>
  <c r="F3390" i="1" s="1"/>
  <c r="E3391" i="1"/>
  <c r="E3392" i="1"/>
  <c r="E3393" i="1"/>
  <c r="E3394" i="1"/>
  <c r="E3395" i="1"/>
  <c r="E3396" i="1"/>
  <c r="F3396" i="1" s="1"/>
  <c r="E3397" i="1"/>
  <c r="E3398" i="1"/>
  <c r="F3398" i="1" s="1"/>
  <c r="E3399" i="1"/>
  <c r="E3400" i="1"/>
  <c r="E3401" i="1"/>
  <c r="E3402" i="1"/>
  <c r="E3403" i="1"/>
  <c r="E3404" i="1"/>
  <c r="E3405" i="1"/>
  <c r="E3406" i="1"/>
  <c r="E3407" i="1"/>
  <c r="E3408" i="1"/>
  <c r="F3408" i="1" s="1"/>
  <c r="E3409" i="1"/>
  <c r="E3410" i="1"/>
  <c r="E3411" i="1"/>
  <c r="E3412" i="1"/>
  <c r="E3413" i="1"/>
  <c r="E3414" i="1"/>
  <c r="F3414" i="1" s="1"/>
  <c r="E3415" i="1"/>
  <c r="E3416" i="1"/>
  <c r="F3416" i="1" s="1"/>
  <c r="E3417" i="1"/>
  <c r="E3418" i="1"/>
  <c r="E3419" i="1"/>
  <c r="E3420" i="1"/>
  <c r="E3421" i="1"/>
  <c r="E3422" i="1"/>
  <c r="E3423" i="1"/>
  <c r="E3424" i="1"/>
  <c r="E3425" i="1"/>
  <c r="E3426" i="1"/>
  <c r="F3426" i="1" s="1"/>
  <c r="E3427" i="1"/>
  <c r="E3428" i="1"/>
  <c r="E3429" i="1"/>
  <c r="E3430" i="1"/>
  <c r="E3431" i="1"/>
  <c r="E3432" i="1"/>
  <c r="F3432" i="1" s="1"/>
  <c r="E3433" i="1"/>
  <c r="E3434" i="1"/>
  <c r="F3434" i="1" s="1"/>
  <c r="E3435" i="1"/>
  <c r="E3436" i="1"/>
  <c r="E3437" i="1"/>
  <c r="E3438" i="1"/>
  <c r="E3439" i="1"/>
  <c r="E3440" i="1"/>
  <c r="E3441" i="1"/>
  <c r="E3442" i="1"/>
  <c r="E3443" i="1"/>
  <c r="E3444" i="1"/>
  <c r="F3444" i="1" s="1"/>
  <c r="E3445" i="1"/>
  <c r="E3446" i="1"/>
  <c r="E3447" i="1"/>
  <c r="E3448" i="1"/>
  <c r="E3449" i="1"/>
  <c r="E3450" i="1"/>
  <c r="F3450" i="1" s="1"/>
  <c r="E3451" i="1"/>
  <c r="E3452" i="1"/>
  <c r="F3452" i="1" s="1"/>
  <c r="E3453" i="1"/>
  <c r="E3454" i="1"/>
  <c r="E3455" i="1"/>
  <c r="E3456" i="1"/>
  <c r="E3457" i="1"/>
  <c r="E3458" i="1"/>
  <c r="E3459" i="1"/>
  <c r="E3460" i="1"/>
  <c r="E3461" i="1"/>
  <c r="E3462" i="1"/>
  <c r="F3462" i="1" s="1"/>
  <c r="E3463" i="1"/>
  <c r="E3464" i="1"/>
  <c r="E3465" i="1"/>
  <c r="E3466" i="1"/>
  <c r="E3467" i="1"/>
  <c r="E3468" i="1"/>
  <c r="F3468" i="1" s="1"/>
  <c r="E3469" i="1"/>
  <c r="E3470" i="1"/>
  <c r="F3470" i="1" s="1"/>
  <c r="E3471" i="1"/>
  <c r="E3472" i="1"/>
  <c r="E3473" i="1"/>
  <c r="E3474" i="1"/>
  <c r="E3475" i="1"/>
  <c r="E3476" i="1"/>
  <c r="E3477" i="1"/>
  <c r="E3478" i="1"/>
  <c r="E3479" i="1"/>
  <c r="E3480" i="1"/>
  <c r="F3480" i="1" s="1"/>
  <c r="E3481" i="1"/>
  <c r="E3482" i="1"/>
  <c r="E3483" i="1"/>
  <c r="E3484" i="1"/>
  <c r="E3485" i="1"/>
  <c r="E3486" i="1"/>
  <c r="F3486" i="1" s="1"/>
  <c r="E3487" i="1"/>
  <c r="E3488" i="1"/>
  <c r="F3488" i="1" s="1"/>
  <c r="E3489" i="1"/>
  <c r="E3490" i="1"/>
  <c r="E3491" i="1"/>
  <c r="E3492" i="1"/>
  <c r="E3493" i="1"/>
  <c r="E3494" i="1"/>
  <c r="E3495" i="1"/>
  <c r="E3496" i="1"/>
  <c r="E3497" i="1"/>
  <c r="F3497" i="1" s="1"/>
  <c r="E3498" i="1"/>
  <c r="F3498" i="1" s="1"/>
  <c r="E3499" i="1"/>
  <c r="E3500" i="1"/>
  <c r="E3501" i="1"/>
  <c r="E3502" i="1"/>
  <c r="E3503" i="1"/>
  <c r="E3504" i="1"/>
  <c r="F3504" i="1" s="1"/>
  <c r="E3505" i="1"/>
  <c r="E3506" i="1"/>
  <c r="F3506" i="1" s="1"/>
  <c r="E3507" i="1"/>
  <c r="E3508" i="1"/>
  <c r="E3509" i="1"/>
  <c r="E3510" i="1"/>
  <c r="E3511" i="1"/>
  <c r="E3512" i="1"/>
  <c r="E3513" i="1"/>
  <c r="E3514" i="1"/>
  <c r="E3515" i="1"/>
  <c r="E3516" i="1"/>
  <c r="F3516" i="1" s="1"/>
  <c r="E3517" i="1"/>
  <c r="E3518" i="1"/>
  <c r="E3519" i="1"/>
  <c r="E3520" i="1"/>
  <c r="E3521" i="1"/>
  <c r="E3522" i="1"/>
  <c r="F3522" i="1" s="1"/>
  <c r="E3523" i="1"/>
  <c r="E3524" i="1"/>
  <c r="F3524" i="1" s="1"/>
  <c r="E3525" i="1"/>
  <c r="E3526" i="1"/>
  <c r="E3527" i="1"/>
  <c r="E3528" i="1"/>
  <c r="E3529" i="1"/>
  <c r="E3530" i="1"/>
  <c r="E3531" i="1"/>
  <c r="E3532" i="1"/>
  <c r="E3533" i="1"/>
  <c r="E3534" i="1"/>
  <c r="F3534" i="1" s="1"/>
  <c r="E3535" i="1"/>
  <c r="E3536" i="1"/>
  <c r="E3537" i="1"/>
  <c r="E3538" i="1"/>
  <c r="E3539" i="1"/>
  <c r="E3540" i="1"/>
  <c r="F3540" i="1" s="1"/>
  <c r="E3541" i="1"/>
  <c r="E3542" i="1"/>
  <c r="F3542" i="1" s="1"/>
  <c r="E3543" i="1"/>
  <c r="E3544" i="1"/>
  <c r="E3545" i="1"/>
  <c r="E3546" i="1"/>
  <c r="E3547" i="1"/>
  <c r="E3548" i="1"/>
  <c r="E3549" i="1"/>
  <c r="E3550" i="1"/>
  <c r="E3551" i="1"/>
  <c r="F3551" i="1" s="1"/>
  <c r="E3552" i="1"/>
  <c r="F3552" i="1" s="1"/>
  <c r="E3553" i="1"/>
  <c r="E3554" i="1"/>
  <c r="E3555" i="1"/>
  <c r="E3556" i="1"/>
  <c r="E3557" i="1"/>
  <c r="E3558" i="1"/>
  <c r="F3558" i="1" s="1"/>
  <c r="E3559" i="1"/>
  <c r="E3560" i="1"/>
  <c r="F3560" i="1" s="1"/>
  <c r="E3561" i="1"/>
  <c r="E3562" i="1"/>
  <c r="E3563" i="1"/>
  <c r="E3564" i="1"/>
  <c r="E3565" i="1"/>
  <c r="E3566" i="1"/>
  <c r="E3567" i="1"/>
  <c r="E3568" i="1"/>
  <c r="E3569" i="1"/>
  <c r="E3570" i="1"/>
  <c r="F3570" i="1" s="1"/>
  <c r="E3571" i="1"/>
  <c r="E3572" i="1"/>
  <c r="E3573" i="1"/>
  <c r="E3574" i="1"/>
  <c r="E3575" i="1"/>
  <c r="E3576" i="1"/>
  <c r="F3576" i="1" s="1"/>
  <c r="E3577" i="1"/>
  <c r="E3578" i="1"/>
  <c r="F3578" i="1" s="1"/>
  <c r="E3579" i="1"/>
  <c r="E3580" i="1"/>
  <c r="E3581" i="1"/>
  <c r="E3582" i="1"/>
  <c r="E3583" i="1"/>
  <c r="E3584" i="1"/>
  <c r="E3585" i="1"/>
  <c r="E3586" i="1"/>
  <c r="E3587" i="1"/>
  <c r="F3587" i="1" s="1"/>
  <c r="E3588" i="1"/>
  <c r="F3588" i="1" s="1"/>
  <c r="E3589" i="1"/>
  <c r="E3590" i="1"/>
  <c r="E3591" i="1"/>
  <c r="E3592" i="1"/>
  <c r="E3593" i="1"/>
  <c r="E3594" i="1"/>
  <c r="F3594" i="1" s="1"/>
  <c r="E3595" i="1"/>
  <c r="E3596" i="1"/>
  <c r="F3596" i="1" s="1"/>
  <c r="E3597" i="1"/>
  <c r="E3598" i="1"/>
  <c r="E3599" i="1"/>
  <c r="E3600" i="1"/>
  <c r="E3601" i="1"/>
  <c r="E3602" i="1"/>
  <c r="E3603" i="1"/>
  <c r="E3604" i="1"/>
  <c r="E3605" i="1"/>
  <c r="E3606" i="1"/>
  <c r="F3606" i="1" s="1"/>
  <c r="E3607" i="1"/>
  <c r="E3608" i="1"/>
  <c r="E3609" i="1"/>
  <c r="E3610" i="1"/>
  <c r="E3611" i="1"/>
  <c r="E3612" i="1"/>
  <c r="E3613" i="1"/>
  <c r="E3614" i="1"/>
  <c r="F3614" i="1" s="1"/>
  <c r="E3615" i="1"/>
  <c r="E3616" i="1"/>
  <c r="E3617" i="1"/>
  <c r="E3618" i="1"/>
  <c r="E3619" i="1"/>
  <c r="E2" i="1"/>
  <c r="F2" i="1" s="1"/>
  <c r="R333" i="5" l="1"/>
  <c r="R331" i="5"/>
  <c r="R335" i="5"/>
  <c r="N336" i="5"/>
  <c r="R334" i="5"/>
  <c r="N329" i="5"/>
  <c r="R329" i="5" s="1"/>
  <c r="R328" i="5"/>
  <c r="Q319" i="5"/>
  <c r="R319" i="5" s="1"/>
  <c r="R309" i="5"/>
  <c r="N311" i="5"/>
  <c r="R310" i="5"/>
  <c r="R296" i="5"/>
  <c r="N298" i="5"/>
  <c r="R297" i="5"/>
  <c r="O292" i="5"/>
  <c r="R292" i="5" s="1"/>
  <c r="R287" i="5"/>
  <c r="R285" i="5"/>
  <c r="R283" i="5"/>
  <c r="R281" i="5"/>
  <c r="R278" i="5"/>
  <c r="N264" i="5"/>
  <c r="R263" i="5"/>
  <c r="N248" i="5"/>
  <c r="R247" i="5"/>
  <c r="R229" i="5"/>
  <c r="N231" i="5"/>
  <c r="R230" i="5"/>
  <c r="N227" i="5"/>
  <c r="R227" i="5" s="1"/>
  <c r="P218" i="5"/>
  <c r="R209" i="5"/>
  <c r="R208" i="5"/>
  <c r="R187" i="5"/>
  <c r="R185" i="5"/>
  <c r="R173" i="5"/>
  <c r="R169" i="5"/>
  <c r="R147" i="5"/>
  <c r="R131" i="5"/>
  <c r="R129" i="5"/>
  <c r="R127" i="5"/>
  <c r="Q126" i="5"/>
  <c r="R126" i="5" s="1"/>
  <c r="R119" i="5"/>
  <c r="R97" i="5"/>
  <c r="R95" i="5"/>
  <c r="R93" i="5"/>
  <c r="R91" i="5"/>
  <c r="Q90" i="5"/>
  <c r="R90" i="5" s="1"/>
  <c r="R81" i="5"/>
  <c r="R66" i="5"/>
  <c r="R61" i="5"/>
  <c r="R59" i="5"/>
  <c r="R58" i="5"/>
  <c r="R57" i="5"/>
  <c r="R43" i="5"/>
  <c r="R36" i="5"/>
  <c r="R2" i="5"/>
  <c r="N4" i="5"/>
  <c r="R4" i="5" s="1"/>
  <c r="P6" i="5"/>
  <c r="Q7" i="5" s="1"/>
  <c r="F3603" i="1"/>
  <c r="F3567" i="1"/>
  <c r="F3549" i="1"/>
  <c r="F3531" i="1"/>
  <c r="F3513" i="1"/>
  <c r="F3495" i="1"/>
  <c r="F3477" i="1"/>
  <c r="F3459" i="1"/>
  <c r="F3441" i="1"/>
  <c r="F3423" i="1"/>
  <c r="F3405" i="1"/>
  <c r="F3387" i="1"/>
  <c r="F3369" i="1"/>
  <c r="F3351" i="1"/>
  <c r="F3333" i="1"/>
  <c r="F3315" i="1"/>
  <c r="F3297" i="1"/>
  <c r="F3279" i="1"/>
  <c r="F3261" i="1"/>
  <c r="F3243" i="1"/>
  <c r="F3225" i="1"/>
  <c r="F3207" i="1"/>
  <c r="F3189" i="1"/>
  <c r="F3171" i="1"/>
  <c r="F3153" i="1"/>
  <c r="F3612" i="1"/>
  <c r="F2206" i="1"/>
  <c r="F2903" i="1"/>
  <c r="F2885" i="1"/>
  <c r="F3135" i="1"/>
  <c r="F3117" i="1"/>
  <c r="F3099" i="1"/>
  <c r="F3081" i="1"/>
  <c r="F3063" i="1"/>
  <c r="F3045" i="1"/>
  <c r="F3027" i="1"/>
  <c r="F3009" i="1"/>
  <c r="F2991" i="1"/>
  <c r="F2973" i="1"/>
  <c r="F2955" i="1"/>
  <c r="F2937" i="1"/>
  <c r="F2919" i="1"/>
  <c r="F2901" i="1"/>
  <c r="F2883" i="1"/>
  <c r="F2865" i="1"/>
  <c r="F2847" i="1"/>
  <c r="F2829" i="1"/>
  <c r="F2811" i="1"/>
  <c r="F2793" i="1"/>
  <c r="F2775" i="1"/>
  <c r="F2757" i="1"/>
  <c r="F2739" i="1"/>
  <c r="F2721" i="1"/>
  <c r="F2703" i="1"/>
  <c r="F2685" i="1"/>
  <c r="F2667" i="1"/>
  <c r="F2649" i="1"/>
  <c r="F2631" i="1"/>
  <c r="F2613" i="1"/>
  <c r="F2595" i="1"/>
  <c r="F2577" i="1"/>
  <c r="F2559" i="1"/>
  <c r="F2541" i="1"/>
  <c r="F2523" i="1"/>
  <c r="F2505" i="1"/>
  <c r="F2487" i="1"/>
  <c r="F2469" i="1"/>
  <c r="F2451" i="1"/>
  <c r="F2433" i="1"/>
  <c r="F2415" i="1"/>
  <c r="F2397" i="1"/>
  <c r="F2379" i="1"/>
  <c r="F2361" i="1"/>
  <c r="F2343" i="1"/>
  <c r="F2325" i="1"/>
  <c r="F2307" i="1"/>
  <c r="F2289" i="1"/>
  <c r="F2271" i="1"/>
  <c r="F2253" i="1"/>
  <c r="F2235" i="1"/>
  <c r="F2217" i="1"/>
  <c r="F2199" i="1"/>
  <c r="F2181" i="1"/>
  <c r="F2163" i="1"/>
  <c r="F2145" i="1"/>
  <c r="F2127" i="1"/>
  <c r="F2109" i="1"/>
  <c r="F2091" i="1"/>
  <c r="F2073" i="1"/>
  <c r="F2055" i="1"/>
  <c r="F2037" i="1"/>
  <c r="F2019" i="1"/>
  <c r="F2001" i="1"/>
  <c r="F1983" i="1"/>
  <c r="F1965" i="1"/>
  <c r="F1947" i="1"/>
  <c r="F1929" i="1"/>
  <c r="F1911" i="1"/>
  <c r="F1893" i="1"/>
  <c r="F1875" i="1"/>
  <c r="F1857" i="1"/>
  <c r="F1839" i="1"/>
  <c r="F1821" i="1"/>
  <c r="F1803" i="1"/>
  <c r="F1785" i="1"/>
  <c r="F1767" i="1"/>
  <c r="F1749" i="1"/>
  <c r="F1731" i="1"/>
  <c r="F1695" i="1"/>
  <c r="F1677" i="1"/>
  <c r="F1641" i="1"/>
  <c r="F1623" i="1"/>
  <c r="F1605" i="1"/>
  <c r="F1587" i="1"/>
  <c r="F374" i="1"/>
  <c r="F356" i="1"/>
  <c r="F338" i="1"/>
  <c r="F302" i="1"/>
  <c r="F210" i="1"/>
  <c r="K4" i="5"/>
  <c r="K5" i="5" s="1"/>
  <c r="M5" i="5" s="1"/>
  <c r="L3" i="5"/>
  <c r="M2" i="5"/>
  <c r="D13" i="5"/>
  <c r="F12" i="5"/>
  <c r="E12" i="5"/>
  <c r="F2" i="5"/>
  <c r="E3" i="4"/>
  <c r="D4" i="4"/>
  <c r="D5" i="4" s="1"/>
  <c r="D6" i="4" s="1"/>
  <c r="D7" i="4" s="1"/>
  <c r="G270" i="3"/>
  <c r="E248" i="3"/>
  <c r="E249" i="3" s="1"/>
  <c r="F247" i="3"/>
  <c r="E228" i="3"/>
  <c r="E229" i="3" s="1"/>
  <c r="F227" i="3"/>
  <c r="E208" i="3"/>
  <c r="E209" i="3" s="1"/>
  <c r="F207" i="3"/>
  <c r="E188" i="3"/>
  <c r="E189" i="3" s="1"/>
  <c r="F187" i="3"/>
  <c r="F167" i="3"/>
  <c r="E168" i="3"/>
  <c r="E169" i="3" s="1"/>
  <c r="E148" i="3"/>
  <c r="E149" i="3" s="1"/>
  <c r="F147" i="3"/>
  <c r="E128" i="3"/>
  <c r="E129" i="3" s="1"/>
  <c r="F127" i="3"/>
  <c r="E110" i="3"/>
  <c r="E111" i="3" s="1"/>
  <c r="F109" i="3"/>
  <c r="E90" i="3"/>
  <c r="E91" i="3" s="1"/>
  <c r="F89" i="3"/>
  <c r="E70" i="3"/>
  <c r="E71" i="3" s="1"/>
  <c r="F69" i="3"/>
  <c r="F51" i="3"/>
  <c r="E52" i="3"/>
  <c r="E53" i="3" s="1"/>
  <c r="F49" i="3"/>
  <c r="E30" i="3"/>
  <c r="E31" i="3" s="1"/>
  <c r="F29" i="3"/>
  <c r="E18" i="3"/>
  <c r="E19" i="3" s="1"/>
  <c r="F17" i="3"/>
  <c r="E3" i="3"/>
  <c r="E4" i="3" s="1"/>
  <c r="G3" i="2"/>
  <c r="F2580" i="1"/>
  <c r="F2526" i="1"/>
  <c r="F2508" i="1"/>
  <c r="F2490" i="1"/>
  <c r="F2472" i="1"/>
  <c r="F2454" i="1"/>
  <c r="F2436" i="1"/>
  <c r="F2418" i="1"/>
  <c r="F2400" i="1"/>
  <c r="F2382" i="1"/>
  <c r="F2364" i="1"/>
  <c r="F2346" i="1"/>
  <c r="F2328" i="1"/>
  <c r="F2310" i="1"/>
  <c r="F2292" i="1"/>
  <c r="F2274" i="1"/>
  <c r="F2256" i="1"/>
  <c r="F2238" i="1"/>
  <c r="F2220" i="1"/>
  <c r="F2202" i="1"/>
  <c r="F2184" i="1"/>
  <c r="F2166" i="1"/>
  <c r="F2148" i="1"/>
  <c r="F2130" i="1"/>
  <c r="F2112" i="1"/>
  <c r="F2094" i="1"/>
  <c r="F2076" i="1"/>
  <c r="F2058" i="1"/>
  <c r="F2040" i="1"/>
  <c r="F2022" i="1"/>
  <c r="F2004" i="1"/>
  <c r="F1986" i="1"/>
  <c r="F1968" i="1"/>
  <c r="F1950" i="1"/>
  <c r="F1932" i="1"/>
  <c r="F1914" i="1"/>
  <c r="F1896" i="1"/>
  <c r="F1878" i="1"/>
  <c r="F1860" i="1"/>
  <c r="F1842" i="1"/>
  <c r="F1824" i="1"/>
  <c r="F1806" i="1"/>
  <c r="F1788" i="1"/>
  <c r="F1770" i="1"/>
  <c r="F1752" i="1"/>
  <c r="F1734" i="1"/>
  <c r="F1716" i="1"/>
  <c r="F1698" i="1"/>
  <c r="F1680" i="1"/>
  <c r="F1662" i="1"/>
  <c r="F1644" i="1"/>
  <c r="F1626" i="1"/>
  <c r="F1608" i="1"/>
  <c r="F1590" i="1"/>
  <c r="F1572" i="1"/>
  <c r="F1554" i="1"/>
  <c r="F1536" i="1"/>
  <c r="F1518" i="1"/>
  <c r="F1500" i="1"/>
  <c r="F1482" i="1"/>
  <c r="F1464" i="1"/>
  <c r="F1446" i="1"/>
  <c r="F1428" i="1"/>
  <c r="F1410" i="1"/>
  <c r="F1392" i="1"/>
  <c r="F1374" i="1"/>
  <c r="F1356" i="1"/>
  <c r="F1338" i="1"/>
  <c r="F1320" i="1"/>
  <c r="F1302" i="1"/>
  <c r="F1284" i="1"/>
  <c r="F1266" i="1"/>
  <c r="F1248" i="1"/>
  <c r="F1230" i="1"/>
  <c r="F1212" i="1"/>
  <c r="F1194" i="1"/>
  <c r="F1176" i="1"/>
  <c r="F1158" i="1"/>
  <c r="F1140" i="1"/>
  <c r="F1122" i="1"/>
  <c r="F1104" i="1"/>
  <c r="F1086" i="1"/>
  <c r="F1068" i="1"/>
  <c r="F1050" i="1"/>
  <c r="F1032" i="1"/>
  <c r="F1014" i="1"/>
  <c r="F996" i="1"/>
  <c r="F978" i="1"/>
  <c r="F960" i="1"/>
  <c r="F870" i="1"/>
  <c r="F852" i="1"/>
  <c r="F834" i="1"/>
  <c r="F798" i="1"/>
  <c r="F780" i="1"/>
  <c r="F744" i="1"/>
  <c r="F726" i="1"/>
  <c r="F708" i="1"/>
  <c r="F690" i="1"/>
  <c r="F672" i="1"/>
  <c r="F636" i="1"/>
  <c r="F618" i="1"/>
  <c r="F600" i="1"/>
  <c r="F546" i="1"/>
  <c r="F510" i="1"/>
  <c r="F492" i="1"/>
  <c r="F474" i="1"/>
  <c r="F456" i="1"/>
  <c r="F438" i="1"/>
  <c r="F3610" i="1"/>
  <c r="F3592" i="1"/>
  <c r="F3574" i="1"/>
  <c r="F3556" i="1"/>
  <c r="F3538" i="1"/>
  <c r="F3520" i="1"/>
  <c r="F3537" i="1"/>
  <c r="F3270" i="1"/>
  <c r="F3252" i="1"/>
  <c r="F3234" i="1"/>
  <c r="F3216" i="1"/>
  <c r="F3198" i="1"/>
  <c r="F3180" i="1"/>
  <c r="F3162" i="1"/>
  <c r="F3144" i="1"/>
  <c r="F3126" i="1"/>
  <c r="F3108" i="1"/>
  <c r="F3090" i="1"/>
  <c r="F3072" i="1"/>
  <c r="F3054" i="1"/>
  <c r="F3036" i="1"/>
  <c r="F3018" i="1"/>
  <c r="F3000" i="1"/>
  <c r="F2982" i="1"/>
  <c r="F2964" i="1"/>
  <c r="F2946" i="1"/>
  <c r="F2928" i="1"/>
  <c r="F2910" i="1"/>
  <c r="F2892" i="1"/>
  <c r="F2712" i="1"/>
  <c r="F2694" i="1"/>
  <c r="F2676" i="1"/>
  <c r="F2658" i="1"/>
  <c r="F2640" i="1"/>
  <c r="F2622" i="1"/>
  <c r="F2604" i="1"/>
  <c r="F2586" i="1"/>
  <c r="F2568" i="1"/>
  <c r="F2550" i="1"/>
  <c r="F2532" i="1"/>
  <c r="F2514" i="1"/>
  <c r="F2496" i="1"/>
  <c r="F2478" i="1"/>
  <c r="F2460" i="1"/>
  <c r="F2442" i="1"/>
  <c r="F2424" i="1"/>
  <c r="F2406" i="1"/>
  <c r="F2388" i="1"/>
  <c r="F2370" i="1"/>
  <c r="F2352" i="1"/>
  <c r="F2334" i="1"/>
  <c r="F2316" i="1"/>
  <c r="F2298" i="1"/>
  <c r="F2280" i="1"/>
  <c r="F2262" i="1"/>
  <c r="F2244" i="1"/>
  <c r="F2226" i="1"/>
  <c r="F2208" i="1"/>
  <c r="F2190" i="1"/>
  <c r="F2172" i="1"/>
  <c r="F2154" i="1"/>
  <c r="F2136" i="1"/>
  <c r="F2118" i="1"/>
  <c r="F2100" i="1"/>
  <c r="F2082" i="1"/>
  <c r="F2064" i="1"/>
  <c r="F2046" i="1"/>
  <c r="F2028" i="1"/>
  <c r="F2010" i="1"/>
  <c r="F1992" i="1"/>
  <c r="F1974" i="1"/>
  <c r="F1956" i="1"/>
  <c r="F1938" i="1"/>
  <c r="F1920" i="1"/>
  <c r="F1902" i="1"/>
  <c r="F1884" i="1"/>
  <c r="F1866" i="1"/>
  <c r="F1848" i="1"/>
  <c r="F1830" i="1"/>
  <c r="F1812" i="1"/>
  <c r="F1794" i="1"/>
  <c r="F1776" i="1"/>
  <c r="F1758" i="1"/>
  <c r="F1740" i="1"/>
  <c r="F1722" i="1"/>
  <c r="F1704" i="1"/>
  <c r="F1686" i="1"/>
  <c r="F1668" i="1"/>
  <c r="F1650" i="1"/>
  <c r="F1632" i="1"/>
  <c r="F1614" i="1"/>
  <c r="F10" i="1"/>
  <c r="F3502" i="1"/>
  <c r="F3484" i="1"/>
  <c r="F3466" i="1"/>
  <c r="F3448" i="1"/>
  <c r="F3430" i="1"/>
  <c r="F3412" i="1"/>
  <c r="F2710" i="1"/>
  <c r="F1702" i="1"/>
  <c r="F3393" i="1"/>
  <c r="F3303" i="1"/>
  <c r="F3267" i="1"/>
  <c r="F3159" i="1"/>
  <c r="F3069" i="1"/>
  <c r="F3033" i="1"/>
  <c r="F2925" i="1"/>
  <c r="F2565" i="1"/>
  <c r="F2511" i="1"/>
  <c r="F2867" i="1"/>
  <c r="F2849" i="1"/>
  <c r="F2831" i="1"/>
  <c r="F2813" i="1"/>
  <c r="F2795" i="1"/>
  <c r="F2777" i="1"/>
  <c r="F2759" i="1"/>
  <c r="F2741" i="1"/>
  <c r="F2723" i="1"/>
  <c r="F2705" i="1"/>
  <c r="F2687" i="1"/>
  <c r="F2669" i="1"/>
  <c r="F2651" i="1"/>
  <c r="F2633" i="1"/>
  <c r="F2615" i="1"/>
  <c r="F2597" i="1"/>
  <c r="F2579" i="1"/>
  <c r="F2561" i="1"/>
  <c r="F2543" i="1"/>
  <c r="F2525" i="1"/>
  <c r="F2507" i="1"/>
  <c r="F2489" i="1"/>
  <c r="F2471" i="1"/>
  <c r="F2453" i="1"/>
  <c r="F2435" i="1"/>
  <c r="F2417" i="1"/>
  <c r="F2399" i="1"/>
  <c r="F2381" i="1"/>
  <c r="F2363" i="1"/>
  <c r="F2345" i="1"/>
  <c r="F2327" i="1"/>
  <c r="F2309" i="1"/>
  <c r="F2291" i="1"/>
  <c r="F2273" i="1"/>
  <c r="F2255" i="1"/>
  <c r="F2237" i="1"/>
  <c r="F2219" i="1"/>
  <c r="F2201" i="1"/>
  <c r="F1838" i="1"/>
  <c r="F3394" i="1"/>
  <c r="F3376" i="1"/>
  <c r="F3358" i="1"/>
  <c r="F3340" i="1"/>
  <c r="F3322" i="1"/>
  <c r="F3304" i="1"/>
  <c r="F3286" i="1"/>
  <c r="F3268" i="1"/>
  <c r="F3250" i="1"/>
  <c r="F3232" i="1"/>
  <c r="F3214" i="1"/>
  <c r="F3196" i="1"/>
  <c r="F3178" i="1"/>
  <c r="F3160" i="1"/>
  <c r="F3142" i="1"/>
  <c r="F3124" i="1"/>
  <c r="F3106" i="1"/>
  <c r="F3088" i="1"/>
  <c r="F3070" i="1"/>
  <c r="F3052" i="1"/>
  <c r="F3034" i="1"/>
  <c r="F3016" i="1"/>
  <c r="F2998" i="1"/>
  <c r="F2980" i="1"/>
  <c r="F2962" i="1"/>
  <c r="F2944" i="1"/>
  <c r="F2926" i="1"/>
  <c r="F2908" i="1"/>
  <c r="F2890" i="1"/>
  <c r="F2872" i="1"/>
  <c r="F2854" i="1"/>
  <c r="F2836" i="1"/>
  <c r="F2818" i="1"/>
  <c r="F2800" i="1"/>
  <c r="F2782" i="1"/>
  <c r="F2764" i="1"/>
  <c r="F2746" i="1"/>
  <c r="F2728" i="1"/>
  <c r="F2692" i="1"/>
  <c r="F2674" i="1"/>
  <c r="F2656" i="1"/>
  <c r="F2638" i="1"/>
  <c r="F2620" i="1"/>
  <c r="F2602" i="1"/>
  <c r="F2584" i="1"/>
  <c r="F2566" i="1"/>
  <c r="F2548" i="1"/>
  <c r="F2530" i="1"/>
  <c r="F2512" i="1"/>
  <c r="F2494" i="1"/>
  <c r="F2476" i="1"/>
  <c r="F2458" i="1"/>
  <c r="F2440" i="1"/>
  <c r="F2422" i="1"/>
  <c r="F2404" i="1"/>
  <c r="F2386" i="1"/>
  <c r="F2368" i="1"/>
  <c r="F2350" i="1"/>
  <c r="F2332" i="1"/>
  <c r="F2314" i="1"/>
  <c r="F2296" i="1"/>
  <c r="F2278" i="1"/>
  <c r="F2260" i="1"/>
  <c r="F2242" i="1"/>
  <c r="F2224" i="1"/>
  <c r="F2188" i="1"/>
  <c r="F2170" i="1"/>
  <c r="F2152" i="1"/>
  <c r="F2134" i="1"/>
  <c r="F2116" i="1"/>
  <c r="F2098" i="1"/>
  <c r="F2080" i="1"/>
  <c r="F2062" i="1"/>
  <c r="F2044" i="1"/>
  <c r="F2026" i="1"/>
  <c r="F2008" i="1"/>
  <c r="F1990" i="1"/>
  <c r="F1972" i="1"/>
  <c r="F1954" i="1"/>
  <c r="F1936" i="1"/>
  <c r="F1918" i="1"/>
  <c r="F1900" i="1"/>
  <c r="F1882" i="1"/>
  <c r="F1864" i="1"/>
  <c r="F1846" i="1"/>
  <c r="F1828" i="1"/>
  <c r="F1810" i="1"/>
  <c r="F1774" i="1"/>
  <c r="F1756" i="1"/>
  <c r="F1738" i="1"/>
  <c r="F1720" i="1"/>
  <c r="F1684" i="1"/>
  <c r="F420" i="1"/>
  <c r="F2183" i="1"/>
  <c r="F1569" i="1"/>
  <c r="F1551" i="1"/>
  <c r="F1533" i="1"/>
  <c r="F1226" i="1"/>
  <c r="F2165" i="1"/>
  <c r="F2147" i="1"/>
  <c r="F2129" i="1"/>
  <c r="F2111" i="1"/>
  <c r="F2093" i="1"/>
  <c r="F2075" i="1"/>
  <c r="F2057" i="1"/>
  <c r="F2039" i="1"/>
  <c r="F2021" i="1"/>
  <c r="F2003" i="1"/>
  <c r="F1985" i="1"/>
  <c r="F1967" i="1"/>
  <c r="F1949" i="1"/>
  <c r="F3617" i="1"/>
  <c r="F3599" i="1"/>
  <c r="F3581" i="1"/>
  <c r="F3563" i="1"/>
  <c r="F3545" i="1"/>
  <c r="F3527" i="1"/>
  <c r="F3509" i="1"/>
  <c r="F3491" i="1"/>
  <c r="F3473" i="1"/>
  <c r="F3455" i="1"/>
  <c r="F3437" i="1"/>
  <c r="F3419" i="1"/>
  <c r="F3401" i="1"/>
  <c r="F3383" i="1"/>
  <c r="F3365" i="1"/>
  <c r="F3347" i="1"/>
  <c r="F3329" i="1"/>
  <c r="F3311" i="1"/>
  <c r="F3293" i="1"/>
  <c r="F3275" i="1"/>
  <c r="F3257" i="1"/>
  <c r="F3239" i="1"/>
  <c r="F3221" i="1"/>
  <c r="F284" i="1"/>
  <c r="F266" i="1"/>
  <c r="F248" i="1"/>
  <c r="F1666" i="1"/>
  <c r="F1648" i="1"/>
  <c r="F2475" i="1"/>
  <c r="F168" i="1"/>
  <c r="F132" i="1"/>
  <c r="F114" i="1"/>
  <c r="F59" i="1"/>
  <c r="F41" i="1"/>
  <c r="F23" i="1"/>
  <c r="F5" i="1"/>
  <c r="F366" i="1"/>
  <c r="F348" i="1"/>
  <c r="F1515" i="1"/>
  <c r="F1497" i="1"/>
  <c r="F1479" i="1"/>
  <c r="F1461" i="1"/>
  <c r="F1443" i="1"/>
  <c r="F1425" i="1"/>
  <c r="F1407" i="1"/>
  <c r="F1389" i="1"/>
  <c r="F1371" i="1"/>
  <c r="F1353" i="1"/>
  <c r="F1335" i="1"/>
  <c r="F1317" i="1"/>
  <c r="F1299" i="1"/>
  <c r="F1281" i="1"/>
  <c r="F1263" i="1"/>
  <c r="F1245" i="1"/>
  <c r="F1227" i="1"/>
  <c r="F1209" i="1"/>
  <c r="F1191" i="1"/>
  <c r="F1173" i="1"/>
  <c r="F1155" i="1"/>
  <c r="F1137" i="1"/>
  <c r="F1119" i="1"/>
  <c r="F1101" i="1"/>
  <c r="F1083" i="1"/>
  <c r="F1065" i="1"/>
  <c r="F1047" i="1"/>
  <c r="F1029" i="1"/>
  <c r="F1011" i="1"/>
  <c r="F957" i="1"/>
  <c r="F939" i="1"/>
  <c r="F921" i="1"/>
  <c r="F903" i="1"/>
  <c r="F885" i="1"/>
  <c r="F867" i="1"/>
  <c r="F849" i="1"/>
  <c r="F831" i="1"/>
  <c r="F813" i="1"/>
  <c r="F741" i="1"/>
  <c r="F687" i="1"/>
  <c r="F669" i="1"/>
  <c r="F651" i="1"/>
  <c r="F633" i="1"/>
  <c r="F615" i="1"/>
  <c r="F597" i="1"/>
  <c r="F561" i="1"/>
  <c r="F507" i="1"/>
  <c r="F489" i="1"/>
  <c r="F471" i="1"/>
  <c r="F417" i="1"/>
  <c r="F399" i="1"/>
  <c r="F381" i="1"/>
  <c r="F345" i="1"/>
  <c r="F327" i="1"/>
  <c r="F309" i="1"/>
  <c r="F291" i="1"/>
  <c r="F273" i="1"/>
  <c r="F237" i="1"/>
  <c r="F2918" i="1"/>
  <c r="F2828" i="1"/>
  <c r="F2720" i="1"/>
  <c r="F2684" i="1"/>
  <c r="F2594" i="1"/>
  <c r="F2540" i="1"/>
  <c r="F2288" i="1"/>
  <c r="F2252" i="1"/>
  <c r="F2198" i="1"/>
  <c r="F2144" i="1"/>
  <c r="F2000" i="1"/>
  <c r="F1532" i="1"/>
  <c r="F1352" i="1"/>
  <c r="F198" i="1"/>
  <c r="F180" i="1"/>
  <c r="F162" i="1"/>
  <c r="F144" i="1"/>
  <c r="F126" i="1"/>
  <c r="F108" i="1"/>
  <c r="F90" i="1"/>
  <c r="F71" i="1"/>
  <c r="F35" i="1"/>
  <c r="F17" i="1"/>
  <c r="F3203" i="1"/>
  <c r="F3185" i="1"/>
  <c r="F3167" i="1"/>
  <c r="F3149" i="1"/>
  <c r="F3131" i="1"/>
  <c r="F3113" i="1"/>
  <c r="F3095" i="1"/>
  <c r="F3077" i="1"/>
  <c r="F3059" i="1"/>
  <c r="F3041" i="1"/>
  <c r="F3023" i="1"/>
  <c r="F3005" i="1"/>
  <c r="F2987" i="1"/>
  <c r="F2969" i="1"/>
  <c r="F2951" i="1"/>
  <c r="F2933" i="1"/>
  <c r="F2915" i="1"/>
  <c r="F2897" i="1"/>
  <c r="F2879" i="1"/>
  <c r="F2861" i="1"/>
  <c r="F2843" i="1"/>
  <c r="F2825" i="1"/>
  <c r="F2807" i="1"/>
  <c r="F2789" i="1"/>
  <c r="F2771" i="1"/>
  <c r="F2753" i="1"/>
  <c r="F2735" i="1"/>
  <c r="F2717" i="1"/>
  <c r="F2699" i="1"/>
  <c r="F2681" i="1"/>
  <c r="F2663" i="1"/>
  <c r="F2645" i="1"/>
  <c r="F2627" i="1"/>
  <c r="F2609" i="1"/>
  <c r="F2591" i="1"/>
  <c r="F2573" i="1"/>
  <c r="F2555" i="1"/>
  <c r="F2537" i="1"/>
  <c r="F2519" i="1"/>
  <c r="F2501" i="1"/>
  <c r="F2483" i="1"/>
  <c r="F2465" i="1"/>
  <c r="F2447" i="1"/>
  <c r="F2429" i="1"/>
  <c r="F2411" i="1"/>
  <c r="F2393" i="1"/>
  <c r="F2375" i="1"/>
  <c r="F2357" i="1"/>
  <c r="F2339" i="1"/>
  <c r="F2321" i="1"/>
  <c r="F2303" i="1"/>
  <c r="F2285" i="1"/>
  <c r="F2267" i="1"/>
  <c r="F2249" i="1"/>
  <c r="F2231" i="1"/>
  <c r="F2213" i="1"/>
  <c r="F2195" i="1"/>
  <c r="F2177" i="1"/>
  <c r="F2159" i="1"/>
  <c r="F2141" i="1"/>
  <c r="F2123" i="1"/>
  <c r="F2105" i="1"/>
  <c r="F2087" i="1"/>
  <c r="F2069" i="1"/>
  <c r="F2051" i="1"/>
  <c r="F2033" i="1"/>
  <c r="F2015" i="1"/>
  <c r="F1997" i="1"/>
  <c r="F1979" i="1"/>
  <c r="F1961" i="1"/>
  <c r="F1943" i="1"/>
  <c r="F1925" i="1"/>
  <c r="F1907" i="1"/>
  <c r="F1889" i="1"/>
  <c r="F1871" i="1"/>
  <c r="F1853" i="1"/>
  <c r="F1835" i="1"/>
  <c r="F1817" i="1"/>
  <c r="F1799" i="1"/>
  <c r="F1781" i="1"/>
  <c r="F1763" i="1"/>
  <c r="F215" i="1"/>
  <c r="F993" i="1"/>
  <c r="F975" i="1"/>
  <c r="F932" i="1"/>
  <c r="F942" i="1"/>
  <c r="F924" i="1"/>
  <c r="F896" i="1"/>
  <c r="F906" i="1"/>
  <c r="F888" i="1"/>
  <c r="F842" i="1"/>
  <c r="F816" i="1"/>
  <c r="F795" i="1"/>
  <c r="F705" i="1"/>
  <c r="F762" i="1"/>
  <c r="F777" i="1"/>
  <c r="F759" i="1"/>
  <c r="F734" i="1"/>
  <c r="F723" i="1"/>
  <c r="F698" i="1"/>
  <c r="F654" i="1"/>
  <c r="F630" i="1"/>
  <c r="F608" i="1"/>
  <c r="F582" i="1"/>
  <c r="F579" i="1"/>
  <c r="F564" i="1"/>
  <c r="F543" i="1"/>
  <c r="F525" i="1"/>
  <c r="F486" i="1"/>
  <c r="F482" i="1"/>
  <c r="F464" i="1"/>
  <c r="F453" i="1"/>
  <c r="F435" i="1"/>
  <c r="F414" i="1"/>
  <c r="F402" i="1"/>
  <c r="F396" i="1"/>
  <c r="F384" i="1"/>
  <c r="F363" i="1"/>
  <c r="F320" i="1"/>
  <c r="F270" i="1"/>
  <c r="F255" i="1"/>
  <c r="F219" i="1"/>
  <c r="F1931" i="1"/>
  <c r="F1913" i="1"/>
  <c r="F1895" i="1"/>
  <c r="F3539" i="1"/>
  <c r="F3485" i="1"/>
  <c r="F2981" i="1"/>
  <c r="F2421" i="1"/>
  <c r="F2385" i="1"/>
  <c r="F2349" i="1"/>
  <c r="F1877" i="1"/>
  <c r="F1859" i="1"/>
  <c r="F1841" i="1"/>
  <c r="F1823" i="1"/>
  <c r="F1805" i="1"/>
  <c r="F1787" i="1"/>
  <c r="F1769" i="1"/>
  <c r="F1751" i="1"/>
  <c r="F1733" i="1"/>
  <c r="F1715" i="1"/>
  <c r="F1697" i="1"/>
  <c r="F1679" i="1"/>
  <c r="F1661" i="1"/>
  <c r="F1643" i="1"/>
  <c r="F1625" i="1"/>
  <c r="F1607" i="1"/>
  <c r="F1589" i="1"/>
  <c r="F1571" i="1"/>
  <c r="F1553" i="1"/>
  <c r="F1535" i="1"/>
  <c r="F1517" i="1"/>
  <c r="F1499" i="1"/>
  <c r="F1481" i="1"/>
  <c r="F1463" i="1"/>
  <c r="F1445" i="1"/>
  <c r="F1427" i="1"/>
  <c r="F1409" i="1"/>
  <c r="F1391" i="1"/>
  <c r="F1373" i="1"/>
  <c r="F1355" i="1"/>
  <c r="F1337" i="1"/>
  <c r="F1319" i="1"/>
  <c r="F1301" i="1"/>
  <c r="F1283" i="1"/>
  <c r="F1265" i="1"/>
  <c r="F1247" i="1"/>
  <c r="F1229" i="1"/>
  <c r="F1211" i="1"/>
  <c r="F1193" i="1"/>
  <c r="F1175" i="1"/>
  <c r="F1157" i="1"/>
  <c r="F1139" i="1"/>
  <c r="F1121" i="1"/>
  <c r="F1103" i="1"/>
  <c r="F1085" i="1"/>
  <c r="F1067" i="1"/>
  <c r="F1049" i="1"/>
  <c r="F1031" i="1"/>
  <c r="F1013" i="1"/>
  <c r="F995" i="1"/>
  <c r="F977" i="1"/>
  <c r="F959" i="1"/>
  <c r="F941" i="1"/>
  <c r="F923" i="1"/>
  <c r="F905" i="1"/>
  <c r="F887" i="1"/>
  <c r="F869" i="1"/>
  <c r="F851" i="1"/>
  <c r="F833" i="1"/>
  <c r="F815" i="1"/>
  <c r="F797" i="1"/>
  <c r="F779" i="1"/>
  <c r="F761" i="1"/>
  <c r="F743" i="1"/>
  <c r="F725" i="1"/>
  <c r="F707" i="1"/>
  <c r="F689" i="1"/>
  <c r="F671" i="1"/>
  <c r="F653" i="1"/>
  <c r="F635" i="1"/>
  <c r="F617" i="1"/>
  <c r="F599" i="1"/>
  <c r="F581" i="1"/>
  <c r="F563" i="1"/>
  <c r="F545" i="1"/>
  <c r="F527" i="1"/>
  <c r="F509" i="1"/>
  <c r="F491" i="1"/>
  <c r="F473" i="1"/>
  <c r="F455" i="1"/>
  <c r="F437" i="1"/>
  <c r="F419" i="1"/>
  <c r="F401" i="1"/>
  <c r="F383" i="1"/>
  <c r="F365" i="1"/>
  <c r="F38" i="1"/>
  <c r="F20" i="1"/>
  <c r="F1714" i="1"/>
  <c r="F214" i="1"/>
  <c r="F192" i="1"/>
  <c r="F174" i="1"/>
  <c r="F156" i="1"/>
  <c r="F120" i="1"/>
  <c r="F102" i="1"/>
  <c r="F84" i="1"/>
  <c r="F65" i="1"/>
  <c r="F47" i="1"/>
  <c r="F29" i="1"/>
  <c r="F11" i="1"/>
  <c r="F1596" i="1"/>
  <c r="F1578" i="1"/>
  <c r="F1560" i="1"/>
  <c r="F1542" i="1"/>
  <c r="F1524" i="1"/>
  <c r="F1506" i="1"/>
  <c r="F1488" i="1"/>
  <c r="F1470" i="1"/>
  <c r="F1452" i="1"/>
  <c r="F1434" i="1"/>
  <c r="F1416" i="1"/>
  <c r="F1398" i="1"/>
  <c r="F1380" i="1"/>
  <c r="F1362" i="1"/>
  <c r="F1344" i="1"/>
  <c r="F1326" i="1"/>
  <c r="F1308" i="1"/>
  <c r="F1290" i="1"/>
  <c r="F1272" i="1"/>
  <c r="F1254" i="1"/>
  <c r="F1236" i="1"/>
  <c r="F1218" i="1"/>
  <c r="F1200" i="1"/>
  <c r="F1182" i="1"/>
  <c r="F1164" i="1"/>
  <c r="F1146" i="1"/>
  <c r="F1128" i="1"/>
  <c r="F1110" i="1"/>
  <c r="F1092" i="1"/>
  <c r="F1074" i="1"/>
  <c r="F1056" i="1"/>
  <c r="F1038" i="1"/>
  <c r="F1020" i="1"/>
  <c r="F1002" i="1"/>
  <c r="F984" i="1"/>
  <c r="F966" i="1"/>
  <c r="F948" i="1"/>
  <c r="F930" i="1"/>
  <c r="F912" i="1"/>
  <c r="F894" i="1"/>
  <c r="F876" i="1"/>
  <c r="F858" i="1"/>
  <c r="F840" i="1"/>
  <c r="F822" i="1"/>
  <c r="F804" i="1"/>
  <c r="F786" i="1"/>
  <c r="F768" i="1"/>
  <c r="F750" i="1"/>
  <c r="F732" i="1"/>
  <c r="F714" i="1"/>
  <c r="F696" i="1"/>
  <c r="F678" i="1"/>
  <c r="F660" i="1"/>
  <c r="F642" i="1"/>
  <c r="F624" i="1"/>
  <c r="F606" i="1"/>
  <c r="F588" i="1"/>
  <c r="F570" i="1"/>
  <c r="F552" i="1"/>
  <c r="F534" i="1"/>
  <c r="F516" i="1"/>
  <c r="F498" i="1"/>
  <c r="F480" i="1"/>
  <c r="F462" i="1"/>
  <c r="F444" i="1"/>
  <c r="F426" i="1"/>
  <c r="F408" i="1"/>
  <c r="F390" i="1"/>
  <c r="F330" i="1"/>
  <c r="F312" i="1"/>
  <c r="F294" i="1"/>
  <c r="F276" i="1"/>
  <c r="F258" i="1"/>
  <c r="F240" i="1"/>
  <c r="F222" i="1"/>
  <c r="F203" i="1"/>
  <c r="F185" i="1"/>
  <c r="F167" i="1"/>
  <c r="F149" i="1"/>
  <c r="F95" i="1"/>
  <c r="F77" i="1"/>
  <c r="F58" i="1"/>
  <c r="F40" i="1"/>
  <c r="F22" i="1"/>
  <c r="F4" i="1"/>
  <c r="F1745" i="1"/>
  <c r="F1727" i="1"/>
  <c r="F1709" i="1"/>
  <c r="F1691" i="1"/>
  <c r="F1673" i="1"/>
  <c r="F1655" i="1"/>
  <c r="F1637" i="1"/>
  <c r="F1619" i="1"/>
  <c r="F1601" i="1"/>
  <c r="F1583" i="1"/>
  <c r="F1565" i="1"/>
  <c r="F1547" i="1"/>
  <c r="F1529" i="1"/>
  <c r="F1511" i="1"/>
  <c r="F1493" i="1"/>
  <c r="F1475" i="1"/>
  <c r="F1457" i="1"/>
  <c r="F1439" i="1"/>
  <c r="F1421" i="1"/>
  <c r="F1403" i="1"/>
  <c r="F1385" i="1"/>
  <c r="F1367" i="1"/>
  <c r="F1349" i="1"/>
  <c r="F1331" i="1"/>
  <c r="F1313" i="1"/>
  <c r="F1295" i="1"/>
  <c r="F1277" i="1"/>
  <c r="F1259" i="1"/>
  <c r="F1241" i="1"/>
  <c r="F1223" i="1"/>
  <c r="F1205" i="1"/>
  <c r="F1187" i="1"/>
  <c r="F1169" i="1"/>
  <c r="F1151" i="1"/>
  <c r="F1133" i="1"/>
  <c r="F1115" i="1"/>
  <c r="F1097" i="1"/>
  <c r="F1079" i="1"/>
  <c r="F1061" i="1"/>
  <c r="F1043" i="1"/>
  <c r="F1025" i="1"/>
  <c r="F1007" i="1"/>
  <c r="F989" i="1"/>
  <c r="F971" i="1"/>
  <c r="F953" i="1"/>
  <c r="F935" i="1"/>
  <c r="F917" i="1"/>
  <c r="F899" i="1"/>
  <c r="F881" i="1"/>
  <c r="F863" i="1"/>
  <c r="F845" i="1"/>
  <c r="F827" i="1"/>
  <c r="F809" i="1"/>
  <c r="F791" i="1"/>
  <c r="F773" i="1"/>
  <c r="F755" i="1"/>
  <c r="F737" i="1"/>
  <c r="F719" i="1"/>
  <c r="F701" i="1"/>
  <c r="F683" i="1"/>
  <c r="F665" i="1"/>
  <c r="F647" i="1"/>
  <c r="F629" i="1"/>
  <c r="F611" i="1"/>
  <c r="F593" i="1"/>
  <c r="F575" i="1"/>
  <c r="F557" i="1"/>
  <c r="F539" i="1"/>
  <c r="F521" i="1"/>
  <c r="F503" i="1"/>
  <c r="F485" i="1"/>
  <c r="F467" i="1"/>
  <c r="F449" i="1"/>
  <c r="F431" i="1"/>
  <c r="F413" i="1"/>
  <c r="F395" i="1"/>
  <c r="F377" i="1"/>
  <c r="F359" i="1"/>
  <c r="F341" i="1"/>
  <c r="F323" i="1"/>
  <c r="F305" i="1"/>
  <c r="F287" i="1"/>
  <c r="F269" i="1"/>
  <c r="F251" i="1"/>
  <c r="F233" i="1"/>
  <c r="F2941" i="1"/>
  <c r="F347" i="1"/>
  <c r="F329" i="1"/>
  <c r="F311" i="1"/>
  <c r="F293" i="1"/>
  <c r="F275" i="1"/>
  <c r="F257" i="1"/>
  <c r="F239" i="1"/>
  <c r="F221" i="1"/>
  <c r="F670" i="1"/>
  <c r="F328" i="1"/>
  <c r="F310" i="1"/>
  <c r="F292" i="1"/>
  <c r="F201" i="1"/>
  <c r="F2774" i="1"/>
  <c r="F3616" i="1"/>
  <c r="F3598" i="1"/>
  <c r="F3580" i="1"/>
  <c r="F3562" i="1"/>
  <c r="F3544" i="1"/>
  <c r="F3526" i="1"/>
  <c r="F3508" i="1"/>
  <c r="F3490" i="1"/>
  <c r="F3472" i="1"/>
  <c r="F3454" i="1"/>
  <c r="F3436" i="1"/>
  <c r="F3418" i="1"/>
  <c r="F3400" i="1"/>
  <c r="F3382" i="1"/>
  <c r="F3364" i="1"/>
  <c r="F3346" i="1"/>
  <c r="F3328" i="1"/>
  <c r="F3310" i="1"/>
  <c r="F3292" i="1"/>
  <c r="F3274" i="1"/>
  <c r="F3256" i="1"/>
  <c r="F3238" i="1"/>
  <c r="F3220" i="1"/>
  <c r="F3202" i="1"/>
  <c r="F3184" i="1"/>
  <c r="F3166" i="1"/>
  <c r="F3148" i="1"/>
  <c r="F3130" i="1"/>
  <c r="F3112" i="1"/>
  <c r="F3094" i="1"/>
  <c r="F3076" i="1"/>
  <c r="F3058" i="1"/>
  <c r="F3040" i="1"/>
  <c r="F3022" i="1"/>
  <c r="F3004" i="1"/>
  <c r="F2986" i="1"/>
  <c r="F2968" i="1"/>
  <c r="F2950" i="1"/>
  <c r="F2932" i="1"/>
  <c r="F2914" i="1"/>
  <c r="F2896" i="1"/>
  <c r="F2878" i="1"/>
  <c r="F2860" i="1"/>
  <c r="F2842" i="1"/>
  <c r="F2824" i="1"/>
  <c r="F2806" i="1"/>
  <c r="F2788" i="1"/>
  <c r="F2770" i="1"/>
  <c r="F2752" i="1"/>
  <c r="F2734" i="1"/>
  <c r="F2716" i="1"/>
  <c r="F2698" i="1"/>
  <c r="F2680" i="1"/>
  <c r="F2662" i="1"/>
  <c r="F2644" i="1"/>
  <c r="F2626" i="1"/>
  <c r="F2608" i="1"/>
  <c r="F2590" i="1"/>
  <c r="F2572" i="1"/>
  <c r="F2554" i="1"/>
  <c r="F2536" i="1"/>
  <c r="F2518" i="1"/>
  <c r="F2500" i="1"/>
  <c r="F2482" i="1"/>
  <c r="F2464" i="1"/>
  <c r="F645" i="1"/>
  <c r="F3613" i="1"/>
  <c r="F3595" i="1"/>
  <c r="F3577" i="1"/>
  <c r="F3559" i="1"/>
  <c r="F3541" i="1"/>
  <c r="F3523" i="1"/>
  <c r="F3505" i="1"/>
  <c r="F3487" i="1"/>
  <c r="F3469" i="1"/>
  <c r="F3451" i="1"/>
  <c r="F3433" i="1"/>
  <c r="F3415" i="1"/>
  <c r="F3397" i="1"/>
  <c r="F3379" i="1"/>
  <c r="F3361" i="1"/>
  <c r="F3343" i="1"/>
  <c r="F3325" i="1"/>
  <c r="F3307" i="1"/>
  <c r="F3289" i="1"/>
  <c r="F3271" i="1"/>
  <c r="F3253" i="1"/>
  <c r="F3235" i="1"/>
  <c r="F3217" i="1"/>
  <c r="F3199" i="1"/>
  <c r="F3181" i="1"/>
  <c r="F3163" i="1"/>
  <c r="F3145" i="1"/>
  <c r="F3127" i="1"/>
  <c r="F3109" i="1"/>
  <c r="F3091" i="1"/>
  <c r="F3073" i="1"/>
  <c r="F3055" i="1"/>
  <c r="F3037" i="1"/>
  <c r="F3019" i="1"/>
  <c r="F3001" i="1"/>
  <c r="F2983" i="1"/>
  <c r="F2965" i="1"/>
  <c r="F2947" i="1"/>
  <c r="F2929" i="1"/>
  <c r="F2911" i="1"/>
  <c r="F2893" i="1"/>
  <c r="F2875" i="1"/>
  <c r="F2857" i="1"/>
  <c r="F2839" i="1"/>
  <c r="F2821" i="1"/>
  <c r="F2803" i="1"/>
  <c r="F2785" i="1"/>
  <c r="F2767" i="1"/>
  <c r="F2749" i="1"/>
  <c r="F1676" i="1"/>
  <c r="F416" i="1"/>
  <c r="F2446" i="1"/>
  <c r="F2428" i="1"/>
  <c r="F2410" i="1"/>
  <c r="F2392" i="1"/>
  <c r="F2374" i="1"/>
  <c r="F2356" i="1"/>
  <c r="F2338" i="1"/>
  <c r="F2320" i="1"/>
  <c r="F2302" i="1"/>
  <c r="F2284" i="1"/>
  <c r="F2266" i="1"/>
  <c r="F2248" i="1"/>
  <c r="F2230" i="1"/>
  <c r="F2212" i="1"/>
  <c r="F2194" i="1"/>
  <c r="F2176" i="1"/>
  <c r="F2158" i="1"/>
  <c r="F2140" i="1"/>
  <c r="F2122" i="1"/>
  <c r="F2104" i="1"/>
  <c r="F2086" i="1"/>
  <c r="F2068" i="1"/>
  <c r="F2050" i="1"/>
  <c r="F2032" i="1"/>
  <c r="F2014" i="1"/>
  <c r="F1996" i="1"/>
  <c r="F1978" i="1"/>
  <c r="F1960" i="1"/>
  <c r="F1942" i="1"/>
  <c r="F1924" i="1"/>
  <c r="F1906" i="1"/>
  <c r="F1888" i="1"/>
  <c r="F1870" i="1"/>
  <c r="F1852" i="1"/>
  <c r="F1834" i="1"/>
  <c r="F1816" i="1"/>
  <c r="F1798" i="1"/>
  <c r="F1780" i="1"/>
  <c r="F1762" i="1"/>
  <c r="F1744" i="1"/>
  <c r="F1726" i="1"/>
  <c r="F1708" i="1"/>
  <c r="F1690" i="1"/>
  <c r="F1672" i="1"/>
  <c r="F1654" i="1"/>
  <c r="F1636" i="1"/>
  <c r="F1618" i="1"/>
  <c r="F1600" i="1"/>
  <c r="F1582" i="1"/>
  <c r="F1564" i="1"/>
  <c r="F1546" i="1"/>
  <c r="F1528" i="1"/>
  <c r="F1510" i="1"/>
  <c r="F1492" i="1"/>
  <c r="F1474" i="1"/>
  <c r="F1456" i="1"/>
  <c r="F1438" i="1"/>
  <c r="F1420" i="1"/>
  <c r="F1402" i="1"/>
  <c r="F1384" i="1"/>
  <c r="F1366" i="1"/>
  <c r="F1348" i="1"/>
  <c r="F1330" i="1"/>
  <c r="F1312" i="1"/>
  <c r="F1294" i="1"/>
  <c r="F1276" i="1"/>
  <c r="F1258" i="1"/>
  <c r="F1240" i="1"/>
  <c r="F1222" i="1"/>
  <c r="F1204" i="1"/>
  <c r="F1186" i="1"/>
  <c r="F1168" i="1"/>
  <c r="F1150" i="1"/>
  <c r="F1132" i="1"/>
  <c r="F1114" i="1"/>
  <c r="F1096" i="1"/>
  <c r="F1078" i="1"/>
  <c r="F1060" i="1"/>
  <c r="F123" i="1"/>
  <c r="F68" i="1"/>
  <c r="F50" i="1"/>
  <c r="F32" i="1"/>
  <c r="F14" i="1"/>
  <c r="F176" i="1"/>
  <c r="F158" i="1"/>
  <c r="F140" i="1"/>
  <c r="F122" i="1"/>
  <c r="F104" i="1"/>
  <c r="F86" i="1"/>
  <c r="F67" i="1"/>
  <c r="F49" i="1"/>
  <c r="F13" i="1"/>
  <c r="F230" i="1"/>
  <c r="F372" i="1"/>
  <c r="F354" i="1"/>
  <c r="F336" i="1"/>
  <c r="F318" i="1"/>
  <c r="F300" i="1"/>
  <c r="F282" i="1"/>
  <c r="F264" i="1"/>
  <c r="F246" i="1"/>
  <c r="F228" i="1"/>
  <c r="F74" i="1"/>
  <c r="F1630" i="1"/>
  <c r="F1612" i="1"/>
  <c r="F1594" i="1"/>
  <c r="F1576" i="1"/>
  <c r="F1558" i="1"/>
  <c r="F1540" i="1"/>
  <c r="F1522" i="1"/>
  <c r="F1504" i="1"/>
  <c r="F1486" i="1"/>
  <c r="F1468" i="1"/>
  <c r="F212" i="1"/>
  <c r="F194" i="1"/>
  <c r="F184" i="1"/>
  <c r="F204" i="1"/>
  <c r="F186" i="1"/>
  <c r="F138" i="1"/>
  <c r="F150" i="1"/>
  <c r="F131" i="1"/>
  <c r="F113" i="1"/>
  <c r="F89" i="1"/>
  <c r="F105" i="1"/>
  <c r="F96" i="1"/>
  <c r="F78" i="1"/>
  <c r="F3604" i="1"/>
  <c r="F3586" i="1"/>
  <c r="F3568" i="1"/>
  <c r="F3550" i="1"/>
  <c r="F3532" i="1"/>
  <c r="F3514" i="1"/>
  <c r="F3496" i="1"/>
  <c r="F3478" i="1"/>
  <c r="F3460" i="1"/>
  <c r="F3442" i="1"/>
  <c r="F3424" i="1"/>
  <c r="F3406" i="1"/>
  <c r="F3388" i="1"/>
  <c r="F3370" i="1"/>
  <c r="F3352" i="1"/>
  <c r="F3334" i="1"/>
  <c r="F3316" i="1"/>
  <c r="F3618" i="1"/>
  <c r="F3600" i="1"/>
  <c r="F3582" i="1"/>
  <c r="F3564" i="1"/>
  <c r="F3546" i="1"/>
  <c r="F3528" i="1"/>
  <c r="F3510" i="1"/>
  <c r="F3492" i="1"/>
  <c r="F3474" i="1"/>
  <c r="F3456" i="1"/>
  <c r="F3438" i="1"/>
  <c r="F3420" i="1"/>
  <c r="F3402" i="1"/>
  <c r="F3384" i="1"/>
  <c r="F3366" i="1"/>
  <c r="F3348" i="1"/>
  <c r="F3330" i="1"/>
  <c r="F3312" i="1"/>
  <c r="F3294" i="1"/>
  <c r="F3276" i="1"/>
  <c r="F3258" i="1"/>
  <c r="F3240" i="1"/>
  <c r="F3222" i="1"/>
  <c r="F3204" i="1"/>
  <c r="F3186" i="1"/>
  <c r="F3168" i="1"/>
  <c r="F3150" i="1"/>
  <c r="F3132" i="1"/>
  <c r="F3114" i="1"/>
  <c r="F3096" i="1"/>
  <c r="F3078" i="1"/>
  <c r="F3060" i="1"/>
  <c r="F3042" i="1"/>
  <c r="F3024" i="1"/>
  <c r="F3006" i="1"/>
  <c r="F2988" i="1"/>
  <c r="F2970" i="1"/>
  <c r="F2952" i="1"/>
  <c r="F2934" i="1"/>
  <c r="F2916" i="1"/>
  <c r="F2898" i="1"/>
  <c r="F2880" i="1"/>
  <c r="F2862" i="1"/>
  <c r="F2844" i="1"/>
  <c r="F2826" i="1"/>
  <c r="F2808" i="1"/>
  <c r="F2790" i="1"/>
  <c r="F2772" i="1"/>
  <c r="F2754" i="1"/>
  <c r="F2736" i="1"/>
  <c r="F2718" i="1"/>
  <c r="F2700" i="1"/>
  <c r="F2682" i="1"/>
  <c r="F2664" i="1"/>
  <c r="F2646" i="1"/>
  <c r="F2628" i="1"/>
  <c r="F2610" i="1"/>
  <c r="F2592" i="1"/>
  <c r="F2574" i="1"/>
  <c r="F2556" i="1"/>
  <c r="F2538" i="1"/>
  <c r="F2520" i="1"/>
  <c r="F2502" i="1"/>
  <c r="F2484" i="1"/>
  <c r="F2466" i="1"/>
  <c r="F2448" i="1"/>
  <c r="F2430" i="1"/>
  <c r="F2412" i="1"/>
  <c r="F2394" i="1"/>
  <c r="F2376" i="1"/>
  <c r="F2358" i="1"/>
  <c r="F2340" i="1"/>
  <c r="F2322" i="1"/>
  <c r="F2304" i="1"/>
  <c r="F2286" i="1"/>
  <c r="F2268" i="1"/>
  <c r="F2250" i="1"/>
  <c r="F2232" i="1"/>
  <c r="F2214" i="1"/>
  <c r="F2196" i="1"/>
  <c r="F2178" i="1"/>
  <c r="F2160" i="1"/>
  <c r="F2142" i="1"/>
  <c r="F2124" i="1"/>
  <c r="F2106" i="1"/>
  <c r="F2088" i="1"/>
  <c r="F2070" i="1"/>
  <c r="F2052" i="1"/>
  <c r="F2034" i="1"/>
  <c r="F2016" i="1"/>
  <c r="F1998" i="1"/>
  <c r="F1980" i="1"/>
  <c r="F1962" i="1"/>
  <c r="F1944" i="1"/>
  <c r="F1926" i="1"/>
  <c r="F1908" i="1"/>
  <c r="F1890" i="1"/>
  <c r="F1872" i="1"/>
  <c r="F1854" i="1"/>
  <c r="F1836" i="1"/>
  <c r="F1818" i="1"/>
  <c r="F1800" i="1"/>
  <c r="F1782" i="1"/>
  <c r="F1764" i="1"/>
  <c r="F1746" i="1"/>
  <c r="F1728" i="1"/>
  <c r="F1710" i="1"/>
  <c r="F1692" i="1"/>
  <c r="F1674" i="1"/>
  <c r="F1656" i="1"/>
  <c r="F1638" i="1"/>
  <c r="F1620" i="1"/>
  <c r="F1602" i="1"/>
  <c r="F1584" i="1"/>
  <c r="F1566" i="1"/>
  <c r="F1548" i="1"/>
  <c r="F1530" i="1"/>
  <c r="F1512" i="1"/>
  <c r="F1494" i="1"/>
  <c r="F1476" i="1"/>
  <c r="F1458" i="1"/>
  <c r="F1440" i="1"/>
  <c r="F1422" i="1"/>
  <c r="F1404" i="1"/>
  <c r="F1386" i="1"/>
  <c r="F1368" i="1"/>
  <c r="F1332" i="1"/>
  <c r="F1314" i="1"/>
  <c r="F1296" i="1"/>
  <c r="F1278" i="1"/>
  <c r="F1260" i="1"/>
  <c r="F1242" i="1"/>
  <c r="F1224" i="1"/>
  <c r="F1206" i="1"/>
  <c r="F1188" i="1"/>
  <c r="F1170" i="1"/>
  <c r="F1152" i="1"/>
  <c r="F1134" i="1"/>
  <c r="F1098" i="1"/>
  <c r="F1080" i="1"/>
  <c r="F1062" i="1"/>
  <c r="F1044" i="1"/>
  <c r="F1026" i="1"/>
  <c r="F1008" i="1"/>
  <c r="F990" i="1"/>
  <c r="F972" i="1"/>
  <c r="F954" i="1"/>
  <c r="F936" i="1"/>
  <c r="F918" i="1"/>
  <c r="F900" i="1"/>
  <c r="F882" i="1"/>
  <c r="F864" i="1"/>
  <c r="F846" i="1"/>
  <c r="F828" i="1"/>
  <c r="F810" i="1"/>
  <c r="F3615" i="1"/>
  <c r="F3597" i="1"/>
  <c r="F2874" i="1"/>
  <c r="F2856" i="1"/>
  <c r="F2838" i="1"/>
  <c r="F2820" i="1"/>
  <c r="F2802" i="1"/>
  <c r="F2784" i="1"/>
  <c r="F2766" i="1"/>
  <c r="F2748" i="1"/>
  <c r="F2730" i="1"/>
  <c r="F3395" i="1"/>
  <c r="F3305" i="1"/>
  <c r="F3251" i="1"/>
  <c r="F3161" i="1"/>
  <c r="F3125" i="1"/>
  <c r="F3107" i="1"/>
  <c r="F3089" i="1"/>
  <c r="F3071" i="1"/>
  <c r="F3053" i="1"/>
  <c r="F3035" i="1"/>
  <c r="F3017" i="1"/>
  <c r="F2999" i="1"/>
  <c r="F2963" i="1"/>
  <c r="F2945" i="1"/>
  <c r="F1955" i="1"/>
  <c r="F1613" i="1"/>
  <c r="F1792" i="1"/>
  <c r="F1793" i="1"/>
  <c r="F26" i="1"/>
  <c r="F27" i="1"/>
  <c r="F3608" i="1"/>
  <c r="F3590" i="1"/>
  <c r="F3572" i="1"/>
  <c r="F3554" i="1"/>
  <c r="F3536" i="1"/>
  <c r="F3518" i="1"/>
  <c r="F3500" i="1"/>
  <c r="F3482" i="1"/>
  <c r="F3464" i="1"/>
  <c r="F3446" i="1"/>
  <c r="F3428" i="1"/>
  <c r="F3410" i="1"/>
  <c r="F3392" i="1"/>
  <c r="F3356" i="1"/>
  <c r="F3338" i="1"/>
  <c r="F3320" i="1"/>
  <c r="F3302" i="1"/>
  <c r="F3284" i="1"/>
  <c r="F3266" i="1"/>
  <c r="F3248" i="1"/>
  <c r="F3230" i="1"/>
  <c r="F3212" i="1"/>
  <c r="F3194" i="1"/>
  <c r="F3176" i="1"/>
  <c r="F3158" i="1"/>
  <c r="F3122" i="1"/>
  <c r="F3104" i="1"/>
  <c r="F3086" i="1"/>
  <c r="F3068" i="1"/>
  <c r="F3032" i="1"/>
  <c r="F3014" i="1"/>
  <c r="F2996" i="1"/>
  <c r="F2978" i="1"/>
  <c r="F2960" i="1"/>
  <c r="F2943" i="1"/>
  <c r="F2942" i="1"/>
  <c r="F2924" i="1"/>
  <c r="F2906" i="1"/>
  <c r="F2888" i="1"/>
  <c r="F2870" i="1"/>
  <c r="F2852" i="1"/>
  <c r="F2834" i="1"/>
  <c r="F2816" i="1"/>
  <c r="F2798" i="1"/>
  <c r="F2780" i="1"/>
  <c r="F2762" i="1"/>
  <c r="F2744" i="1"/>
  <c r="F2726" i="1"/>
  <c r="F2708" i="1"/>
  <c r="F2690" i="1"/>
  <c r="F2672" i="1"/>
  <c r="F2654" i="1"/>
  <c r="F2636" i="1"/>
  <c r="F2618" i="1"/>
  <c r="F2600" i="1"/>
  <c r="F2582" i="1"/>
  <c r="F2564" i="1"/>
  <c r="F2510" i="1"/>
  <c r="F2456" i="1"/>
  <c r="F2420" i="1"/>
  <c r="F2384" i="1"/>
  <c r="F2348" i="1"/>
  <c r="F2294" i="1"/>
  <c r="F1431" i="1"/>
  <c r="F3589" i="1"/>
  <c r="F3535" i="1"/>
  <c r="F3499" i="1"/>
  <c r="F3445" i="1"/>
  <c r="F3409" i="1"/>
  <c r="F3355" i="1"/>
  <c r="F3301" i="1"/>
  <c r="F3265" i="1"/>
  <c r="F3211" i="1"/>
  <c r="F3175" i="1"/>
  <c r="F3121" i="1"/>
  <c r="F3031" i="1"/>
  <c r="F2977" i="1"/>
  <c r="F1015" i="1"/>
  <c r="F3579" i="1"/>
  <c r="F3561" i="1"/>
  <c r="F3543" i="1"/>
  <c r="F3525" i="1"/>
  <c r="F3507" i="1"/>
  <c r="F3489" i="1"/>
  <c r="F3471" i="1"/>
  <c r="F3453" i="1"/>
  <c r="F3435" i="1"/>
  <c r="F3417" i="1"/>
  <c r="F3399" i="1"/>
  <c r="F3381" i="1"/>
  <c r="F3363" i="1"/>
  <c r="F3345" i="1"/>
  <c r="F3327" i="1"/>
  <c r="F3309" i="1"/>
  <c r="F3291" i="1"/>
  <c r="F3273" i="1"/>
  <c r="F3255" i="1"/>
  <c r="F3237" i="1"/>
  <c r="F3219" i="1"/>
  <c r="F3201" i="1"/>
  <c r="F3183" i="1"/>
  <c r="F3165" i="1"/>
  <c r="F3147" i="1"/>
  <c r="F3129" i="1"/>
  <c r="F3111" i="1"/>
  <c r="F3093" i="1"/>
  <c r="F3075" i="1"/>
  <c r="F3057" i="1"/>
  <c r="F3039" i="1"/>
  <c r="F3021" i="1"/>
  <c r="F3003" i="1"/>
  <c r="F2985" i="1"/>
  <c r="F2967" i="1"/>
  <c r="F2949" i="1"/>
  <c r="F2931" i="1"/>
  <c r="F2913" i="1"/>
  <c r="F2895" i="1"/>
  <c r="F2877" i="1"/>
  <c r="F2859" i="1"/>
  <c r="F2841" i="1"/>
  <c r="F2823" i="1"/>
  <c r="F2805" i="1"/>
  <c r="F2787" i="1"/>
  <c r="F2769" i="1"/>
  <c r="F2751" i="1"/>
  <c r="F2733" i="1"/>
  <c r="F2715" i="1"/>
  <c r="F2697" i="1"/>
  <c r="F2679" i="1"/>
  <c r="F2661" i="1"/>
  <c r="F2643" i="1"/>
  <c r="F2625" i="1"/>
  <c r="F2607" i="1"/>
  <c r="F2589" i="1"/>
  <c r="F2571" i="1"/>
  <c r="F2553" i="1"/>
  <c r="F2535" i="1"/>
  <c r="F2517" i="1"/>
  <c r="F2499" i="1"/>
  <c r="F2481" i="1"/>
  <c r="F2463" i="1"/>
  <c r="F2445" i="1"/>
  <c r="F2427" i="1"/>
  <c r="F2409" i="1"/>
  <c r="F2391" i="1"/>
  <c r="F2373" i="1"/>
  <c r="F2355" i="1"/>
  <c r="F2337" i="1"/>
  <c r="F2319" i="1"/>
  <c r="F2301" i="1"/>
  <c r="F2283" i="1"/>
  <c r="F2265" i="1"/>
  <c r="F2247" i="1"/>
  <c r="F2229" i="1"/>
  <c r="F2211" i="1"/>
  <c r="F2193" i="1"/>
  <c r="F2175" i="1"/>
  <c r="F2157" i="1"/>
  <c r="F2139" i="1"/>
  <c r="F2121" i="1"/>
  <c r="F2103" i="1"/>
  <c r="F2085" i="1"/>
  <c r="F2731" i="1"/>
  <c r="F2713" i="1"/>
  <c r="F2695" i="1"/>
  <c r="F2677" i="1"/>
  <c r="F2659" i="1"/>
  <c r="F2641" i="1"/>
  <c r="F2623" i="1"/>
  <c r="F2605" i="1"/>
  <c r="F2587" i="1"/>
  <c r="F2569" i="1"/>
  <c r="F2551" i="1"/>
  <c r="F2533" i="1"/>
  <c r="F2515" i="1"/>
  <c r="F2497" i="1"/>
  <c r="F2479" i="1"/>
  <c r="F2461" i="1"/>
  <c r="F2443" i="1"/>
  <c r="F2425" i="1"/>
  <c r="F2407" i="1"/>
  <c r="F2389" i="1"/>
  <c r="F2371" i="1"/>
  <c r="F2353" i="1"/>
  <c r="F2335" i="1"/>
  <c r="F2317" i="1"/>
  <c r="F2299" i="1"/>
  <c r="F2281" i="1"/>
  <c r="F2263" i="1"/>
  <c r="F2245" i="1"/>
  <c r="F2227" i="1"/>
  <c r="F2209" i="1"/>
  <c r="F2191" i="1"/>
  <c r="F2173" i="1"/>
  <c r="F2155" i="1"/>
  <c r="F1659" i="1"/>
  <c r="F1660" i="1"/>
  <c r="F3602" i="1"/>
  <c r="F3584" i="1"/>
  <c r="F3566" i="1"/>
  <c r="F3548" i="1"/>
  <c r="F3530" i="1"/>
  <c r="F3512" i="1"/>
  <c r="F3494" i="1"/>
  <c r="F3476" i="1"/>
  <c r="F3458" i="1"/>
  <c r="F3440" i="1"/>
  <c r="F3422" i="1"/>
  <c r="F3404" i="1"/>
  <c r="F3386" i="1"/>
  <c r="F3368" i="1"/>
  <c r="F3350" i="1"/>
  <c r="F3332" i="1"/>
  <c r="F3619" i="1"/>
  <c r="F3601" i="1"/>
  <c r="F3583" i="1"/>
  <c r="F3565" i="1"/>
  <c r="F3547" i="1"/>
  <c r="F3529" i="1"/>
  <c r="F3511" i="1"/>
  <c r="F3493" i="1"/>
  <c r="F3475" i="1"/>
  <c r="F3457" i="1"/>
  <c r="F3439" i="1"/>
  <c r="F3421" i="1"/>
  <c r="F3403" i="1"/>
  <c r="F3385" i="1"/>
  <c r="F3367" i="1"/>
  <c r="F3349" i="1"/>
  <c r="F3331" i="1"/>
  <c r="F3313" i="1"/>
  <c r="F3295" i="1"/>
  <c r="F3277" i="1"/>
  <c r="F3259" i="1"/>
  <c r="F3241" i="1"/>
  <c r="F3223" i="1"/>
  <c r="F3205" i="1"/>
  <c r="F3187" i="1"/>
  <c r="F3169" i="1"/>
  <c r="F3151" i="1"/>
  <c r="F3133" i="1"/>
  <c r="F3115" i="1"/>
  <c r="F3097" i="1"/>
  <c r="F3079" i="1"/>
  <c r="F3061" i="1"/>
  <c r="F2067" i="1"/>
  <c r="F2049" i="1"/>
  <c r="F2031" i="1"/>
  <c r="F2013" i="1"/>
  <c r="F1995" i="1"/>
  <c r="F1977" i="1"/>
  <c r="F1959" i="1"/>
  <c r="F1941" i="1"/>
  <c r="F1923" i="1"/>
  <c r="F1905" i="1"/>
  <c r="F1887" i="1"/>
  <c r="F1869" i="1"/>
  <c r="F1851" i="1"/>
  <c r="F1833" i="1"/>
  <c r="F1815" i="1"/>
  <c r="F1797" i="1"/>
  <c r="F1779" i="1"/>
  <c r="F1761" i="1"/>
  <c r="F1743" i="1"/>
  <c r="F1725" i="1"/>
  <c r="F1707" i="1"/>
  <c r="F1689" i="1"/>
  <c r="F1671" i="1"/>
  <c r="F1653" i="1"/>
  <c r="F1635" i="1"/>
  <c r="F1617" i="1"/>
  <c r="F1599" i="1"/>
  <c r="F1581" i="1"/>
  <c r="F1563" i="1"/>
  <c r="F1545" i="1"/>
  <c r="F1527" i="1"/>
  <c r="F1509" i="1"/>
  <c r="F1491" i="1"/>
  <c r="F1473" i="1"/>
  <c r="F1455" i="1"/>
  <c r="F1437" i="1"/>
  <c r="F1419" i="1"/>
  <c r="F1401" i="1"/>
  <c r="F1383" i="1"/>
  <c r="F1365" i="1"/>
  <c r="F1347" i="1"/>
  <c r="F1329" i="1"/>
  <c r="F1311" i="1"/>
  <c r="F1293" i="1"/>
  <c r="F1275" i="1"/>
  <c r="F1257" i="1"/>
  <c r="F1239" i="1"/>
  <c r="F1221" i="1"/>
  <c r="F1203" i="1"/>
  <c r="F1185" i="1"/>
  <c r="F1167" i="1"/>
  <c r="F1149" i="1"/>
  <c r="F1131" i="1"/>
  <c r="F1113" i="1"/>
  <c r="F1095" i="1"/>
  <c r="F1077" i="1"/>
  <c r="F1059" i="1"/>
  <c r="F1041" i="1"/>
  <c r="F1023" i="1"/>
  <c r="F1005" i="1"/>
  <c r="F987" i="1"/>
  <c r="F969" i="1"/>
  <c r="F951" i="1"/>
  <c r="F933" i="1"/>
  <c r="F915" i="1"/>
  <c r="F897" i="1"/>
  <c r="F879" i="1"/>
  <c r="F861" i="1"/>
  <c r="F843" i="1"/>
  <c r="F825" i="1"/>
  <c r="F807" i="1"/>
  <c r="F789" i="1"/>
  <c r="F771" i="1"/>
  <c r="F753" i="1"/>
  <c r="F735" i="1"/>
  <c r="F717" i="1"/>
  <c r="F699" i="1"/>
  <c r="F681" i="1"/>
  <c r="F663" i="1"/>
  <c r="F627" i="1"/>
  <c r="F609" i="1"/>
  <c r="F591" i="1"/>
  <c r="F573" i="1"/>
  <c r="F2137" i="1"/>
  <c r="F2119" i="1"/>
  <c r="F2101" i="1"/>
  <c r="F2083" i="1"/>
  <c r="F2065" i="1"/>
  <c r="F2047" i="1"/>
  <c r="F2029" i="1"/>
  <c r="F2011" i="1"/>
  <c r="F1993" i="1"/>
  <c r="F1975" i="1"/>
  <c r="F1957" i="1"/>
  <c r="F1939" i="1"/>
  <c r="F1921" i="1"/>
  <c r="F1903" i="1"/>
  <c r="F1885" i="1"/>
  <c r="F1867" i="1"/>
  <c r="F1849" i="1"/>
  <c r="F1831" i="1"/>
  <c r="F1813" i="1"/>
  <c r="F1795" i="1"/>
  <c r="F1777" i="1"/>
  <c r="F1759" i="1"/>
  <c r="F1741" i="1"/>
  <c r="F1723" i="1"/>
  <c r="F1705" i="1"/>
  <c r="F1687" i="1"/>
  <c r="F1669" i="1"/>
  <c r="F1651" i="1"/>
  <c r="F1633" i="1"/>
  <c r="F1615" i="1"/>
  <c r="F1597" i="1"/>
  <c r="F1579" i="1"/>
  <c r="F1561" i="1"/>
  <c r="F1543" i="1"/>
  <c r="F1525" i="1"/>
  <c r="F1507" i="1"/>
  <c r="F1489" i="1"/>
  <c r="F1471" i="1"/>
  <c r="F2243" i="1"/>
  <c r="F2045" i="1"/>
  <c r="F1991" i="1"/>
  <c r="F1883" i="1"/>
  <c r="F1667" i="1"/>
  <c r="F3043" i="1"/>
  <c r="F3025" i="1"/>
  <c r="F3007" i="1"/>
  <c r="F2989" i="1"/>
  <c r="F2971" i="1"/>
  <c r="F2953" i="1"/>
  <c r="F2935" i="1"/>
  <c r="F2917" i="1"/>
  <c r="F2899" i="1"/>
  <c r="F2881" i="1"/>
  <c r="F2863" i="1"/>
  <c r="F2845" i="1"/>
  <c r="F2827" i="1"/>
  <c r="F2809" i="1"/>
  <c r="F2791" i="1"/>
  <c r="F2773" i="1"/>
  <c r="F2755" i="1"/>
  <c r="F2737" i="1"/>
  <c r="F2719" i="1"/>
  <c r="F2701" i="1"/>
  <c r="F2683" i="1"/>
  <c r="F2665" i="1"/>
  <c r="F2647" i="1"/>
  <c r="F2629" i="1"/>
  <c r="F2611" i="1"/>
  <c r="F2593" i="1"/>
  <c r="F2575" i="1"/>
  <c r="F2557" i="1"/>
  <c r="F2539" i="1"/>
  <c r="F2521" i="1"/>
  <c r="F2503" i="1"/>
  <c r="F2485" i="1"/>
  <c r="F2467" i="1"/>
  <c r="F2431" i="1"/>
  <c r="F2413" i="1"/>
  <c r="F2395" i="1"/>
  <c r="F2377" i="1"/>
  <c r="F2359" i="1"/>
  <c r="F2341" i="1"/>
  <c r="F2324" i="1"/>
  <c r="F2305" i="1"/>
  <c r="F2287" i="1"/>
  <c r="F2269" i="1"/>
  <c r="F2251" i="1"/>
  <c r="F2197" i="1"/>
  <c r="F2143" i="1"/>
  <c r="F2089" i="1"/>
  <c r="F1999" i="1"/>
  <c r="F1892" i="1"/>
  <c r="F1783" i="1"/>
  <c r="F1729" i="1"/>
  <c r="F1657" i="1"/>
  <c r="F1441" i="1"/>
  <c r="F1042" i="1"/>
  <c r="F1024" i="1"/>
  <c r="F1006" i="1"/>
  <c r="F988" i="1"/>
  <c r="F970" i="1"/>
  <c r="F952" i="1"/>
  <c r="F934" i="1"/>
  <c r="F916" i="1"/>
  <c r="F898" i="1"/>
  <c r="F880" i="1"/>
  <c r="F862" i="1"/>
  <c r="F844" i="1"/>
  <c r="F826" i="1"/>
  <c r="F808" i="1"/>
  <c r="F790" i="1"/>
  <c r="F772" i="1"/>
  <c r="F754" i="1"/>
  <c r="F736" i="1"/>
  <c r="F718" i="1"/>
  <c r="F700" i="1"/>
  <c r="F682" i="1"/>
  <c r="F664" i="1"/>
  <c r="F646" i="1"/>
  <c r="F628" i="1"/>
  <c r="F610" i="1"/>
  <c r="F592" i="1"/>
  <c r="F574" i="1"/>
  <c r="F556" i="1"/>
  <c r="F538" i="1"/>
  <c r="F520" i="1"/>
  <c r="F502" i="1"/>
  <c r="F484" i="1"/>
  <c r="F466" i="1"/>
  <c r="F448" i="1"/>
  <c r="F430" i="1"/>
  <c r="F412" i="1"/>
  <c r="F394" i="1"/>
  <c r="F376" i="1"/>
  <c r="F358" i="1"/>
  <c r="F340" i="1"/>
  <c r="F322" i="1"/>
  <c r="F304" i="1"/>
  <c r="F286" i="1"/>
  <c r="F268" i="1"/>
  <c r="F250" i="1"/>
  <c r="F232" i="1"/>
  <c r="F196" i="1"/>
  <c r="F178" i="1"/>
  <c r="F160" i="1"/>
  <c r="F142" i="1"/>
  <c r="F124" i="1"/>
  <c r="F106" i="1"/>
  <c r="F88" i="1"/>
  <c r="F69" i="1"/>
  <c r="F51" i="1"/>
  <c r="F33" i="1"/>
  <c r="F15" i="1"/>
  <c r="F555" i="1"/>
  <c r="F537" i="1"/>
  <c r="F519" i="1"/>
  <c r="F501" i="1"/>
  <c r="F483" i="1"/>
  <c r="F465" i="1"/>
  <c r="F447" i="1"/>
  <c r="F429" i="1"/>
  <c r="F411" i="1"/>
  <c r="F393" i="1"/>
  <c r="F375" i="1"/>
  <c r="F357" i="1"/>
  <c r="F339" i="1"/>
  <c r="F321" i="1"/>
  <c r="F303" i="1"/>
  <c r="F285" i="1"/>
  <c r="F267" i="1"/>
  <c r="F249" i="1"/>
  <c r="F231" i="1"/>
  <c r="F213" i="1"/>
  <c r="F195" i="1"/>
  <c r="F177" i="1"/>
  <c r="F159" i="1"/>
  <c r="F141" i="1"/>
  <c r="F87" i="1"/>
  <c r="F904" i="1"/>
  <c r="F1453" i="1"/>
  <c r="F1435" i="1"/>
  <c r="F1417" i="1"/>
  <c r="F1399" i="1"/>
  <c r="F1381" i="1"/>
  <c r="F1363" i="1"/>
  <c r="F1345" i="1"/>
  <c r="F1327" i="1"/>
  <c r="F1309" i="1"/>
  <c r="F1291" i="1"/>
  <c r="F1273" i="1"/>
  <c r="F1255" i="1"/>
  <c r="F1237" i="1"/>
  <c r="F1219" i="1"/>
  <c r="F1201" i="1"/>
  <c r="F1183" i="1"/>
  <c r="F1165" i="1"/>
  <c r="F1147" i="1"/>
  <c r="F1129" i="1"/>
  <c r="F1111" i="1"/>
  <c r="F1093" i="1"/>
  <c r="F1075" i="1"/>
  <c r="F1057" i="1"/>
  <c r="F1039" i="1"/>
  <c r="F1021" i="1"/>
  <c r="F1003" i="1"/>
  <c r="F985" i="1"/>
  <c r="F967" i="1"/>
  <c r="F949" i="1"/>
  <c r="F931" i="1"/>
  <c r="F913" i="1"/>
  <c r="F895" i="1"/>
  <c r="F877" i="1"/>
  <c r="F859" i="1"/>
  <c r="F841" i="1"/>
  <c r="F823" i="1"/>
  <c r="F805" i="1"/>
  <c r="F787" i="1"/>
  <c r="F769" i="1"/>
  <c r="F751" i="1"/>
  <c r="F733" i="1"/>
  <c r="F715" i="1"/>
  <c r="F697" i="1"/>
  <c r="F679" i="1"/>
  <c r="F661" i="1"/>
  <c r="F643" i="1"/>
  <c r="F625" i="1"/>
  <c r="F607" i="1"/>
  <c r="F589" i="1"/>
  <c r="F571" i="1"/>
  <c r="F553" i="1"/>
  <c r="F535" i="1"/>
  <c r="F517" i="1"/>
  <c r="F499" i="1"/>
  <c r="F481" i="1"/>
  <c r="F463" i="1"/>
  <c r="F445" i="1"/>
  <c r="F427" i="1"/>
  <c r="F409" i="1"/>
  <c r="F391" i="1"/>
  <c r="F373" i="1"/>
  <c r="F355" i="1"/>
  <c r="F337" i="1"/>
  <c r="F319" i="1"/>
  <c r="F301" i="1"/>
  <c r="F283" i="1"/>
  <c r="F265" i="1"/>
  <c r="F247" i="1"/>
  <c r="F229" i="1"/>
  <c r="F211" i="1"/>
  <c r="F193" i="1"/>
  <c r="F175" i="1"/>
  <c r="F157" i="1"/>
  <c r="F139" i="1"/>
  <c r="F121" i="1"/>
  <c r="F103" i="1"/>
  <c r="F85" i="1"/>
  <c r="F66" i="1"/>
  <c r="F48" i="1"/>
  <c r="F30" i="1"/>
  <c r="F12" i="1"/>
  <c r="F1894" i="1"/>
  <c r="F1840" i="1"/>
  <c r="F1228" i="1"/>
  <c r="F562" i="1"/>
  <c r="F1534" i="1"/>
  <c r="F580" i="1"/>
  <c r="F508" i="1"/>
  <c r="F346" i="1"/>
  <c r="F220" i="1"/>
  <c r="F130" i="1"/>
  <c r="F94" i="1"/>
  <c r="F21" i="1"/>
  <c r="F39" i="1"/>
  <c r="F1135" i="1"/>
  <c r="F1028" i="1"/>
  <c r="F902" i="1"/>
  <c r="F200" i="1"/>
  <c r="F164" i="1"/>
  <c r="F1450" i="1"/>
  <c r="F1432" i="1"/>
  <c r="F1414" i="1"/>
  <c r="F1396" i="1"/>
  <c r="F1378" i="1"/>
  <c r="F1360" i="1"/>
  <c r="F1342" i="1"/>
  <c r="F1324" i="1"/>
  <c r="F1306" i="1"/>
  <c r="F1288" i="1"/>
  <c r="F1270" i="1"/>
  <c r="F1252" i="1"/>
  <c r="F1234" i="1"/>
  <c r="F1216" i="1"/>
  <c r="F1198" i="1"/>
  <c r="F1180" i="1"/>
  <c r="F1162" i="1"/>
  <c r="F1144" i="1"/>
  <c r="F1126" i="1"/>
  <c r="F1108" i="1"/>
  <c r="F1090" i="1"/>
  <c r="F1072" i="1"/>
  <c r="F1054" i="1"/>
  <c r="F1036" i="1"/>
  <c r="F1018" i="1"/>
  <c r="F1000" i="1"/>
  <c r="F982" i="1"/>
  <c r="F964" i="1"/>
  <c r="F946" i="1"/>
  <c r="F928" i="1"/>
  <c r="F910" i="1"/>
  <c r="F892" i="1"/>
  <c r="F874" i="1"/>
  <c r="F856" i="1"/>
  <c r="F838" i="1"/>
  <c r="F820" i="1"/>
  <c r="F802" i="1"/>
  <c r="F784" i="1"/>
  <c r="F766" i="1"/>
  <c r="F748" i="1"/>
  <c r="F730" i="1"/>
  <c r="F712" i="1"/>
  <c r="F694" i="1"/>
  <c r="F676" i="1"/>
  <c r="F658" i="1"/>
  <c r="F640" i="1"/>
  <c r="F622" i="1"/>
  <c r="F604" i="1"/>
  <c r="F586" i="1"/>
  <c r="F568" i="1"/>
  <c r="F550" i="1"/>
  <c r="F532" i="1"/>
  <c r="F514" i="1"/>
  <c r="F496" i="1"/>
  <c r="F478" i="1"/>
  <c r="F460" i="1"/>
  <c r="F442" i="1"/>
  <c r="F424" i="1"/>
  <c r="F406" i="1"/>
  <c r="F388" i="1"/>
  <c r="F370" i="1"/>
  <c r="F352" i="1"/>
  <c r="F334" i="1"/>
  <c r="F316" i="1"/>
  <c r="F298" i="1"/>
  <c r="F280" i="1"/>
  <c r="F262" i="1"/>
  <c r="F244" i="1"/>
  <c r="F226" i="1"/>
  <c r="F208" i="1"/>
  <c r="F190" i="1"/>
  <c r="F172" i="1"/>
  <c r="F154" i="1"/>
  <c r="F136" i="1"/>
  <c r="F118" i="1"/>
  <c r="F100" i="1"/>
  <c r="F82" i="1"/>
  <c r="F63" i="1"/>
  <c r="F9" i="1"/>
  <c r="F1984" i="1"/>
  <c r="F1350" i="1"/>
  <c r="F1351" i="1"/>
  <c r="F415" i="1"/>
  <c r="F1713" i="1"/>
  <c r="F792" i="1"/>
  <c r="F793" i="1"/>
  <c r="F3591" i="1"/>
  <c r="F3357" i="1"/>
  <c r="F3123" i="1"/>
  <c r="F2864" i="1"/>
  <c r="F2655" i="1"/>
  <c r="F1027" i="1"/>
  <c r="F919" i="1"/>
  <c r="F313" i="1"/>
  <c r="F2449" i="1"/>
  <c r="F2450" i="1"/>
  <c r="F3407" i="1"/>
  <c r="F3611" i="1"/>
  <c r="F3593" i="1"/>
  <c r="F3557" i="1"/>
  <c r="F3521" i="1"/>
  <c r="F3503" i="1"/>
  <c r="F3467" i="1"/>
  <c r="F3431" i="1"/>
  <c r="F3413" i="1"/>
  <c r="F3377" i="1"/>
  <c r="F3359" i="1"/>
  <c r="F3323" i="1"/>
  <c r="F3287" i="1"/>
  <c r="F3269" i="1"/>
  <c r="F3233" i="1"/>
  <c r="F3197" i="1"/>
  <c r="F3179" i="1"/>
  <c r="F3143" i="1"/>
  <c r="F3483" i="1"/>
  <c r="F1531" i="1"/>
  <c r="F3449" i="1"/>
  <c r="F3215" i="1"/>
  <c r="F3609" i="1"/>
  <c r="F3573" i="1"/>
  <c r="F3555" i="1"/>
  <c r="F3519" i="1"/>
  <c r="F3501" i="1"/>
  <c r="F3465" i="1"/>
  <c r="F3429" i="1"/>
  <c r="F3411" i="1"/>
  <c r="F3339" i="1"/>
  <c r="F3321" i="1"/>
  <c r="F3285" i="1"/>
  <c r="F3249" i="1"/>
  <c r="F3231" i="1"/>
  <c r="F3195" i="1"/>
  <c r="F3177" i="1"/>
  <c r="F3105" i="1"/>
  <c r="F3087" i="1"/>
  <c r="F3015" i="1"/>
  <c r="F2997" i="1"/>
  <c r="F2961" i="1"/>
  <c r="F2889" i="1"/>
  <c r="F2835" i="1"/>
  <c r="F2745" i="1"/>
  <c r="F2691" i="1"/>
  <c r="F2601" i="1"/>
  <c r="F2630" i="1"/>
  <c r="F1116" i="1"/>
  <c r="F1117" i="1"/>
  <c r="F3374" i="1"/>
  <c r="F3375" i="1"/>
  <c r="F3050" i="1"/>
  <c r="F3051" i="1"/>
  <c r="F3575" i="1"/>
  <c r="F3447" i="1"/>
  <c r="F3341" i="1"/>
  <c r="F3213" i="1"/>
  <c r="F3085" i="1"/>
  <c r="F2979" i="1"/>
  <c r="F1837" i="1"/>
  <c r="F2323" i="1"/>
  <c r="F2504" i="1"/>
  <c r="F3140" i="1"/>
  <c r="F3141" i="1"/>
  <c r="F3607" i="1"/>
  <c r="F3571" i="1"/>
  <c r="F3553" i="1"/>
  <c r="F3517" i="1"/>
  <c r="F3481" i="1"/>
  <c r="F3463" i="1"/>
  <c r="F3427" i="1"/>
  <c r="F3391" i="1"/>
  <c r="F3373" i="1"/>
  <c r="F3337" i="1"/>
  <c r="F3319" i="1"/>
  <c r="F3283" i="1"/>
  <c r="F3247" i="1"/>
  <c r="F3229" i="1"/>
  <c r="F3193" i="1"/>
  <c r="F3157" i="1"/>
  <c r="F3139" i="1"/>
  <c r="F3103" i="1"/>
  <c r="F3067" i="1"/>
  <c r="F3049" i="1"/>
  <c r="F3013" i="1"/>
  <c r="F2995" i="1"/>
  <c r="F2959" i="1"/>
  <c r="F2923" i="1"/>
  <c r="F2905" i="1"/>
  <c r="F2887" i="1"/>
  <c r="F2869" i="1"/>
  <c r="F2851" i="1"/>
  <c r="F2833" i="1"/>
  <c r="F2815" i="1"/>
  <c r="F2797" i="1"/>
  <c r="F2779" i="1"/>
  <c r="F2761" i="1"/>
  <c r="F2743" i="1"/>
  <c r="F2725" i="1"/>
  <c r="F2707" i="1"/>
  <c r="F2689" i="1"/>
  <c r="F2671" i="1"/>
  <c r="F2653" i="1"/>
  <c r="F2635" i="1"/>
  <c r="F2617" i="1"/>
  <c r="F2599" i="1"/>
  <c r="F2581" i="1"/>
  <c r="F2563" i="1"/>
  <c r="F2545" i="1"/>
  <c r="F2527" i="1"/>
  <c r="F2509" i="1"/>
  <c r="F2491" i="1"/>
  <c r="F2473" i="1"/>
  <c r="F2455" i="1"/>
  <c r="F2437" i="1"/>
  <c r="F2419" i="1"/>
  <c r="F2401" i="1"/>
  <c r="F2383" i="1"/>
  <c r="F2365" i="1"/>
  <c r="F2347" i="1"/>
  <c r="F2329" i="1"/>
  <c r="F2311" i="1"/>
  <c r="F2293" i="1"/>
  <c r="F2275" i="1"/>
  <c r="F2257" i="1"/>
  <c r="F2239" i="1"/>
  <c r="F2221" i="1"/>
  <c r="F2203" i="1"/>
  <c r="F2185" i="1"/>
  <c r="F2167" i="1"/>
  <c r="F2149" i="1"/>
  <c r="F2131" i="1"/>
  <c r="F2113" i="1"/>
  <c r="F2095" i="1"/>
  <c r="F2077" i="1"/>
  <c r="F2059" i="1"/>
  <c r="F2041" i="1"/>
  <c r="F2023" i="1"/>
  <c r="F2005" i="1"/>
  <c r="F1987" i="1"/>
  <c r="F1969" i="1"/>
  <c r="F1951" i="1"/>
  <c r="F1933" i="1"/>
  <c r="F1915" i="1"/>
  <c r="F1897" i="1"/>
  <c r="F1879" i="1"/>
  <c r="F1861" i="1"/>
  <c r="F1843" i="1"/>
  <c r="F1825" i="1"/>
  <c r="F1807" i="1"/>
  <c r="F1429" i="1"/>
  <c r="F1339" i="1"/>
  <c r="F1321" i="1"/>
  <c r="F1141" i="1"/>
  <c r="F871" i="1"/>
  <c r="F763" i="1"/>
  <c r="F547" i="1"/>
  <c r="F439" i="1"/>
  <c r="F277" i="1"/>
  <c r="F2414" i="1"/>
  <c r="F2107" i="1"/>
  <c r="F673" i="1"/>
  <c r="F528" i="1"/>
  <c r="F529" i="1"/>
  <c r="F2799" i="1"/>
  <c r="F3443" i="1"/>
  <c r="F3585" i="1"/>
  <c r="F3605" i="1"/>
  <c r="F3569" i="1"/>
  <c r="F3533" i="1"/>
  <c r="F3515" i="1"/>
  <c r="F3479" i="1"/>
  <c r="F3461" i="1"/>
  <c r="F3425" i="1"/>
  <c r="F3389" i="1"/>
  <c r="F3371" i="1"/>
  <c r="F3335" i="1"/>
  <c r="F1822" i="1"/>
  <c r="F2927" i="1"/>
  <c r="F2909" i="1"/>
  <c r="F2891" i="1"/>
  <c r="F2873" i="1"/>
  <c r="F2855" i="1"/>
  <c r="F2837" i="1"/>
  <c r="F2819" i="1"/>
  <c r="F2801" i="1"/>
  <c r="F2783" i="1"/>
  <c r="F2765" i="1"/>
  <c r="F2747" i="1"/>
  <c r="F2729" i="1"/>
  <c r="F2711" i="1"/>
  <c r="F2693" i="1"/>
  <c r="F2675" i="1"/>
  <c r="F2657" i="1"/>
  <c r="F2639" i="1"/>
  <c r="F2621" i="1"/>
  <c r="F2603" i="1"/>
  <c r="F2585" i="1"/>
  <c r="F2567" i="1"/>
  <c r="F2549" i="1"/>
  <c r="F2531" i="1"/>
  <c r="F2513" i="1"/>
  <c r="F2495" i="1"/>
  <c r="F2477" i="1"/>
  <c r="F2459" i="1"/>
  <c r="F2441" i="1"/>
  <c r="F2423" i="1"/>
  <c r="F2405" i="1"/>
  <c r="F2387" i="1"/>
  <c r="F2369" i="1"/>
  <c r="F2351" i="1"/>
  <c r="F2333" i="1"/>
  <c r="F2315" i="1"/>
  <c r="F2297" i="1"/>
  <c r="F2279" i="1"/>
  <c r="F2261" i="1"/>
  <c r="F2225" i="1"/>
  <c r="F2207" i="1"/>
  <c r="F2189" i="1"/>
  <c r="F2171" i="1"/>
  <c r="F2153" i="1"/>
  <c r="F2135" i="1"/>
  <c r="F2117" i="1"/>
  <c r="F2099" i="1"/>
  <c r="F2081" i="1"/>
  <c r="F2063" i="1"/>
  <c r="F2027" i="1"/>
  <c r="F2009" i="1"/>
  <c r="F1973" i="1"/>
  <c r="F1937" i="1"/>
  <c r="F1919" i="1"/>
  <c r="F1901" i="1"/>
  <c r="F1865" i="1"/>
  <c r="F1847" i="1"/>
  <c r="F1829" i="1"/>
  <c r="F1811" i="1"/>
  <c r="F1775" i="1"/>
  <c r="F1757" i="1"/>
  <c r="F1739" i="1"/>
  <c r="F1721" i="1"/>
  <c r="F1703" i="1"/>
  <c r="F1685" i="1"/>
  <c r="F1649" i="1"/>
  <c r="F1631" i="1"/>
  <c r="F1595" i="1"/>
  <c r="F1577" i="1"/>
  <c r="F1559" i="1"/>
  <c r="F1541" i="1"/>
  <c r="F1523" i="1"/>
  <c r="F1505" i="1"/>
  <c r="F1487" i="1"/>
  <c r="F1469" i="1"/>
  <c r="F1451" i="1"/>
  <c r="F1433" i="1"/>
  <c r="F1415" i="1"/>
  <c r="F1397" i="1"/>
  <c r="F1379" i="1"/>
  <c r="F1361" i="1"/>
  <c r="F1343" i="1"/>
  <c r="F1325" i="1"/>
  <c r="F1307" i="1"/>
  <c r="F1289" i="1"/>
  <c r="F1210" i="1"/>
  <c r="F2907" i="1"/>
  <c r="F2871" i="1"/>
  <c r="F2853" i="1"/>
  <c r="F2817" i="1"/>
  <c r="F2781" i="1"/>
  <c r="F2763" i="1"/>
  <c r="F2727" i="1"/>
  <c r="F2709" i="1"/>
  <c r="F2673" i="1"/>
  <c r="F2637" i="1"/>
  <c r="F2619" i="1"/>
  <c r="F2583" i="1"/>
  <c r="F2547" i="1"/>
  <c r="F2529" i="1"/>
  <c r="F2493" i="1"/>
  <c r="F2457" i="1"/>
  <c r="F2439" i="1"/>
  <c r="F2403" i="1"/>
  <c r="F2367" i="1"/>
  <c r="F2331" i="1"/>
  <c r="F2313" i="1"/>
  <c r="F2295" i="1"/>
  <c r="F2277" i="1"/>
  <c r="F2259" i="1"/>
  <c r="F2241" i="1"/>
  <c r="F2223" i="1"/>
  <c r="F2205" i="1"/>
  <c r="F2187" i="1"/>
  <c r="F2169" i="1"/>
  <c r="F2151" i="1"/>
  <c r="F2133" i="1"/>
  <c r="F2115" i="1"/>
  <c r="F2097" i="1"/>
  <c r="F2079" i="1"/>
  <c r="F2061" i="1"/>
  <c r="F2043" i="1"/>
  <c r="F2025" i="1"/>
  <c r="F2007" i="1"/>
  <c r="F1989" i="1"/>
  <c r="F1971" i="1"/>
  <c r="F1953" i="1"/>
  <c r="F1935" i="1"/>
  <c r="F1917" i="1"/>
  <c r="F1899" i="1"/>
  <c r="F1881" i="1"/>
  <c r="F1863" i="1"/>
  <c r="F1845" i="1"/>
  <c r="F1827" i="1"/>
  <c r="F1809" i="1"/>
  <c r="F1791" i="1"/>
  <c r="F1773" i="1"/>
  <c r="F1755" i="1"/>
  <c r="F1737" i="1"/>
  <c r="F1719" i="1"/>
  <c r="F1701" i="1"/>
  <c r="F1683" i="1"/>
  <c r="F1665" i="1"/>
  <c r="F1647" i="1"/>
  <c r="F1629" i="1"/>
  <c r="F1611" i="1"/>
  <c r="F1593" i="1"/>
  <c r="F1575" i="1"/>
  <c r="F1557" i="1"/>
  <c r="F1539" i="1"/>
  <c r="F1521" i="1"/>
  <c r="F1503" i="1"/>
  <c r="F2546" i="1"/>
  <c r="F2528" i="1"/>
  <c r="F2492" i="1"/>
  <c r="F2474" i="1"/>
  <c r="F2438" i="1"/>
  <c r="F2402" i="1"/>
  <c r="F2366" i="1"/>
  <c r="F2330" i="1"/>
  <c r="F2312" i="1"/>
  <c r="F2276" i="1"/>
  <c r="F2258" i="1"/>
  <c r="F2240" i="1"/>
  <c r="F2222" i="1"/>
  <c r="F2204" i="1"/>
  <c r="F2186" i="1"/>
  <c r="F2168" i="1"/>
  <c r="F2150" i="1"/>
  <c r="F2132" i="1"/>
  <c r="F2114" i="1"/>
  <c r="F2096" i="1"/>
  <c r="F2078" i="1"/>
  <c r="F2060" i="1"/>
  <c r="F2042" i="1"/>
  <c r="F2024" i="1"/>
  <c r="F2006" i="1"/>
  <c r="F1988" i="1"/>
  <c r="F1970" i="1"/>
  <c r="F1952" i="1"/>
  <c r="F1934" i="1"/>
  <c r="F1916" i="1"/>
  <c r="F1898" i="1"/>
  <c r="F1880" i="1"/>
  <c r="F1862" i="1"/>
  <c r="F1844" i="1"/>
  <c r="F1826" i="1"/>
  <c r="F1808" i="1"/>
  <c r="F1790" i="1"/>
  <c r="F1772" i="1"/>
  <c r="F1754" i="1"/>
  <c r="F1736" i="1"/>
  <c r="F1718" i="1"/>
  <c r="F1700" i="1"/>
  <c r="F1682" i="1"/>
  <c r="F1664" i="1"/>
  <c r="F1646" i="1"/>
  <c r="F1628" i="1"/>
  <c r="F1610" i="1"/>
  <c r="F1592" i="1"/>
  <c r="F1574" i="1"/>
  <c r="F1556" i="1"/>
  <c r="F1538" i="1"/>
  <c r="F1520" i="1"/>
  <c r="F1502" i="1"/>
  <c r="F1484" i="1"/>
  <c r="F1466" i="1"/>
  <c r="F1448" i="1"/>
  <c r="F1430" i="1"/>
  <c r="F1412" i="1"/>
  <c r="F1394" i="1"/>
  <c r="F1376" i="1"/>
  <c r="F1358" i="1"/>
  <c r="F1340" i="1"/>
  <c r="F1322" i="1"/>
  <c r="F1304" i="1"/>
  <c r="F1286" i="1"/>
  <c r="F1268" i="1"/>
  <c r="F1250" i="1"/>
  <c r="F1232" i="1"/>
  <c r="F1214" i="1"/>
  <c r="F1196" i="1"/>
  <c r="F1178" i="1"/>
  <c r="F1160" i="1"/>
  <c r="F1142" i="1"/>
  <c r="F1124" i="1"/>
  <c r="F1106" i="1"/>
  <c r="F1088" i="1"/>
  <c r="F1070" i="1"/>
  <c r="F1052" i="1"/>
  <c r="F1034" i="1"/>
  <c r="F1016" i="1"/>
  <c r="F998" i="1"/>
  <c r="F980" i="1"/>
  <c r="F962" i="1"/>
  <c r="F944" i="1"/>
  <c r="F926" i="1"/>
  <c r="F908" i="1"/>
  <c r="F890" i="1"/>
  <c r="F872" i="1"/>
  <c r="F854" i="1"/>
  <c r="F836" i="1"/>
  <c r="F818" i="1"/>
  <c r="F800" i="1"/>
  <c r="F782" i="1"/>
  <c r="F764" i="1"/>
  <c r="F746" i="1"/>
  <c r="F728" i="1"/>
  <c r="F710" i="1"/>
  <c r="F692" i="1"/>
  <c r="F674" i="1"/>
  <c r="F656" i="1"/>
  <c r="F638" i="1"/>
  <c r="F620" i="1"/>
  <c r="F602" i="1"/>
  <c r="F584" i="1"/>
  <c r="F566" i="1"/>
  <c r="F548" i="1"/>
  <c r="F530" i="1"/>
  <c r="F512" i="1"/>
  <c r="F494" i="1"/>
  <c r="F476" i="1"/>
  <c r="F458" i="1"/>
  <c r="F440" i="1"/>
  <c r="F422" i="1"/>
  <c r="F404" i="1"/>
  <c r="F386" i="1"/>
  <c r="F368" i="1"/>
  <c r="F350" i="1"/>
  <c r="F332" i="1"/>
  <c r="F314" i="1"/>
  <c r="F296" i="1"/>
  <c r="F278" i="1"/>
  <c r="F260" i="1"/>
  <c r="F242" i="1"/>
  <c r="F224" i="1"/>
  <c r="F206" i="1"/>
  <c r="F188" i="1"/>
  <c r="F170" i="1"/>
  <c r="F152" i="1"/>
  <c r="F134" i="1"/>
  <c r="F116" i="1"/>
  <c r="F98" i="1"/>
  <c r="F80" i="1"/>
  <c r="F61" i="1"/>
  <c r="F43" i="1"/>
  <c r="F25" i="1"/>
  <c r="F7" i="1"/>
  <c r="F1789" i="1"/>
  <c r="F1771" i="1"/>
  <c r="F1753" i="1"/>
  <c r="F1735" i="1"/>
  <c r="F1717" i="1"/>
  <c r="F1699" i="1"/>
  <c r="F1681" i="1"/>
  <c r="F1663" i="1"/>
  <c r="F1645" i="1"/>
  <c r="F1627" i="1"/>
  <c r="F1609" i="1"/>
  <c r="F1591" i="1"/>
  <c r="F1573" i="1"/>
  <c r="F1555" i="1"/>
  <c r="F1537" i="1"/>
  <c r="F1519" i="1"/>
  <c r="F1501" i="1"/>
  <c r="F1483" i="1"/>
  <c r="F1465" i="1"/>
  <c r="F1447" i="1"/>
  <c r="F1411" i="1"/>
  <c r="F1393" i="1"/>
  <c r="F1375" i="1"/>
  <c r="F1357" i="1"/>
  <c r="F1303" i="1"/>
  <c r="F1285" i="1"/>
  <c r="F1267" i="1"/>
  <c r="F1249" i="1"/>
  <c r="F1231" i="1"/>
  <c r="F1213" i="1"/>
  <c r="F1195" i="1"/>
  <c r="F1177" i="1"/>
  <c r="F1159" i="1"/>
  <c r="F1123" i="1"/>
  <c r="F1105" i="1"/>
  <c r="F1087" i="1"/>
  <c r="F1069" i="1"/>
  <c r="F1051" i="1"/>
  <c r="F1033" i="1"/>
  <c r="F997" i="1"/>
  <c r="F979" i="1"/>
  <c r="F961" i="1"/>
  <c r="F943" i="1"/>
  <c r="F925" i="1"/>
  <c r="F907" i="1"/>
  <c r="F889" i="1"/>
  <c r="F853" i="1"/>
  <c r="F835" i="1"/>
  <c r="F817" i="1"/>
  <c r="F799" i="1"/>
  <c r="F781" i="1"/>
  <c r="F745" i="1"/>
  <c r="F727" i="1"/>
  <c r="F709" i="1"/>
  <c r="F691" i="1"/>
  <c r="F655" i="1"/>
  <c r="F637" i="1"/>
  <c r="F619" i="1"/>
  <c r="F601" i="1"/>
  <c r="F583" i="1"/>
  <c r="F565" i="1"/>
  <c r="F511" i="1"/>
  <c r="F493" i="1"/>
  <c r="F475" i="1"/>
  <c r="F457" i="1"/>
  <c r="F421" i="1"/>
  <c r="F403" i="1"/>
  <c r="F385" i="1"/>
  <c r="F367" i="1"/>
  <c r="F349" i="1"/>
  <c r="F331" i="1"/>
  <c r="F295" i="1"/>
  <c r="F259" i="1"/>
  <c r="F241" i="1"/>
  <c r="F223" i="1"/>
  <c r="F205" i="1"/>
  <c r="F187" i="1"/>
  <c r="F169" i="1"/>
  <c r="F151" i="1"/>
  <c r="F133" i="1"/>
  <c r="F115" i="1"/>
  <c r="F97" i="1"/>
  <c r="F79" i="1"/>
  <c r="F60" i="1"/>
  <c r="F42" i="1"/>
  <c r="F24" i="1"/>
  <c r="F6" i="1"/>
  <c r="F1730" i="1"/>
  <c r="F3298" i="1"/>
  <c r="F3280" i="1"/>
  <c r="F3262" i="1"/>
  <c r="F3244" i="1"/>
  <c r="F3226" i="1"/>
  <c r="F3208" i="1"/>
  <c r="F3190" i="1"/>
  <c r="F3172" i="1"/>
  <c r="F3154" i="1"/>
  <c r="F3136" i="1"/>
  <c r="F3118" i="1"/>
  <c r="F3100" i="1"/>
  <c r="F3082" i="1"/>
  <c r="F3064" i="1"/>
  <c r="F3046" i="1"/>
  <c r="F3028" i="1"/>
  <c r="F3010" i="1"/>
  <c r="F2992" i="1"/>
  <c r="F2974" i="1"/>
  <c r="F2956" i="1"/>
  <c r="F2938" i="1"/>
  <c r="F2920" i="1"/>
  <c r="F2902" i="1"/>
  <c r="F2884" i="1"/>
  <c r="F2866" i="1"/>
  <c r="F2848" i="1"/>
  <c r="F2830" i="1"/>
  <c r="F2812" i="1"/>
  <c r="F2794" i="1"/>
  <c r="F2776" i="1"/>
  <c r="F2758" i="1"/>
  <c r="F2740" i="1"/>
  <c r="F2722" i="1"/>
  <c r="F2704" i="1"/>
  <c r="F2686" i="1"/>
  <c r="F2668" i="1"/>
  <c r="F2650" i="1"/>
  <c r="F2632" i="1"/>
  <c r="F2614" i="1"/>
  <c r="F2596" i="1"/>
  <c r="F2578" i="1"/>
  <c r="F2560" i="1"/>
  <c r="F2542" i="1"/>
  <c r="F2524" i="1"/>
  <c r="F2506" i="1"/>
  <c r="F2488" i="1"/>
  <c r="F2470" i="1"/>
  <c r="F2452" i="1"/>
  <c r="F2434" i="1"/>
  <c r="F2416" i="1"/>
  <c r="F2398" i="1"/>
  <c r="F2380" i="1"/>
  <c r="F2362" i="1"/>
  <c r="F2344" i="1"/>
  <c r="F2326" i="1"/>
  <c r="F2308" i="1"/>
  <c r="F2290" i="1"/>
  <c r="F2272" i="1"/>
  <c r="F2254" i="1"/>
  <c r="F2236" i="1"/>
  <c r="F2218" i="1"/>
  <c r="F2200" i="1"/>
  <c r="F2182" i="1"/>
  <c r="F2164" i="1"/>
  <c r="F2146" i="1"/>
  <c r="F2128" i="1"/>
  <c r="F2110" i="1"/>
  <c r="F2092" i="1"/>
  <c r="F2074" i="1"/>
  <c r="F2056" i="1"/>
  <c r="F2038" i="1"/>
  <c r="F2020" i="1"/>
  <c r="F2002" i="1"/>
  <c r="F1966" i="1"/>
  <c r="F1948" i="1"/>
  <c r="F1930" i="1"/>
  <c r="F1912" i="1"/>
  <c r="F1876" i="1"/>
  <c r="F1858" i="1"/>
  <c r="F1804" i="1"/>
  <c r="F1786" i="1"/>
  <c r="F1768" i="1"/>
  <c r="F1750" i="1"/>
  <c r="F1732" i="1"/>
  <c r="F1696" i="1"/>
  <c r="F1678" i="1"/>
  <c r="F1642" i="1"/>
  <c r="F1624" i="1"/>
  <c r="F1606" i="1"/>
  <c r="F1588" i="1"/>
  <c r="F1570" i="1"/>
  <c r="F1552" i="1"/>
  <c r="F1516" i="1"/>
  <c r="F1498" i="1"/>
  <c r="F1480" i="1"/>
  <c r="F1462" i="1"/>
  <c r="F1444" i="1"/>
  <c r="F1426" i="1"/>
  <c r="F1408" i="1"/>
  <c r="F1390" i="1"/>
  <c r="F1372" i="1"/>
  <c r="F1354" i="1"/>
  <c r="F1336" i="1"/>
  <c r="F1318" i="1"/>
  <c r="F1300" i="1"/>
  <c r="F1192" i="1"/>
  <c r="F994" i="1"/>
  <c r="F706" i="1"/>
  <c r="F1030" i="1"/>
  <c r="F3314" i="1"/>
  <c r="F3296" i="1"/>
  <c r="F3278" i="1"/>
  <c r="F3260" i="1"/>
  <c r="F3242" i="1"/>
  <c r="F3224" i="1"/>
  <c r="F3206" i="1"/>
  <c r="F3188" i="1"/>
  <c r="F3170" i="1"/>
  <c r="F3152" i="1"/>
  <c r="F3134" i="1"/>
  <c r="F3116" i="1"/>
  <c r="F3098" i="1"/>
  <c r="F3080" i="1"/>
  <c r="F3062" i="1"/>
  <c r="F3044" i="1"/>
  <c r="F3026" i="1"/>
  <c r="F3008" i="1"/>
  <c r="F2990" i="1"/>
  <c r="F2972" i="1"/>
  <c r="F2954" i="1"/>
  <c r="F2936" i="1"/>
  <c r="F2900" i="1"/>
  <c r="F2882" i="1"/>
  <c r="F2846" i="1"/>
  <c r="F2810" i="1"/>
  <c r="F2792" i="1"/>
  <c r="F2756" i="1"/>
  <c r="F2738" i="1"/>
  <c r="F2702" i="1"/>
  <c r="F2666" i="1"/>
  <c r="F2648" i="1"/>
  <c r="F2612" i="1"/>
  <c r="F2576" i="1"/>
  <c r="F2558" i="1"/>
  <c r="F2522" i="1"/>
  <c r="F2486" i="1"/>
  <c r="F2468" i="1"/>
  <c r="F2432" i="1"/>
  <c r="F2396" i="1"/>
  <c r="F2378" i="1"/>
  <c r="F2360" i="1"/>
  <c r="F2342" i="1"/>
  <c r="F2306" i="1"/>
  <c r="F2270" i="1"/>
  <c r="F2234" i="1"/>
  <c r="F2216" i="1"/>
  <c r="F2180" i="1"/>
  <c r="F2162" i="1"/>
  <c r="F2126" i="1"/>
  <c r="F2108" i="1"/>
  <c r="F2090" i="1"/>
  <c r="F2072" i="1"/>
  <c r="F2054" i="1"/>
  <c r="F2036" i="1"/>
  <c r="F2018" i="1"/>
  <c r="F1982" i="1"/>
  <c r="F1964" i="1"/>
  <c r="F1946" i="1"/>
  <c r="F1928" i="1"/>
  <c r="F1910" i="1"/>
  <c r="F1874" i="1"/>
  <c r="F1856" i="1"/>
  <c r="F1820" i="1"/>
  <c r="F1802" i="1"/>
  <c r="F1784" i="1"/>
  <c r="F1766" i="1"/>
  <c r="F1748" i="1"/>
  <c r="F1712" i="1"/>
  <c r="F1694" i="1"/>
  <c r="F1658" i="1"/>
  <c r="F1640" i="1"/>
  <c r="F1622" i="1"/>
  <c r="F1604" i="1"/>
  <c r="F1586" i="1"/>
  <c r="F1568" i="1"/>
  <c r="F1550" i="1"/>
  <c r="F1514" i="1"/>
  <c r="F1496" i="1"/>
  <c r="F1478" i="1"/>
  <c r="F1460" i="1"/>
  <c r="F1442" i="1"/>
  <c r="F1424" i="1"/>
  <c r="F1406" i="1"/>
  <c r="F1388" i="1"/>
  <c r="F1370" i="1"/>
  <c r="F1334" i="1"/>
  <c r="F1316" i="1"/>
  <c r="F1298" i="1"/>
  <c r="F1280" i="1"/>
  <c r="F1262" i="1"/>
  <c r="F1082" i="1"/>
  <c r="F938" i="1"/>
  <c r="F920" i="1"/>
  <c r="F740" i="1"/>
  <c r="F704" i="1"/>
  <c r="F614" i="1"/>
  <c r="F92" i="1"/>
  <c r="F2233" i="1"/>
  <c r="F2215" i="1"/>
  <c r="F2179" i="1"/>
  <c r="F2161" i="1"/>
  <c r="F2125" i="1"/>
  <c r="F2071" i="1"/>
  <c r="F2053" i="1"/>
  <c r="F2035" i="1"/>
  <c r="F2017" i="1"/>
  <c r="F1981" i="1"/>
  <c r="F1963" i="1"/>
  <c r="F1945" i="1"/>
  <c r="F1927" i="1"/>
  <c r="F1909" i="1"/>
  <c r="F1891" i="1"/>
  <c r="F1873" i="1"/>
  <c r="F1855" i="1"/>
  <c r="F1819" i="1"/>
  <c r="F1801" i="1"/>
  <c r="F1765" i="1"/>
  <c r="F1747" i="1"/>
  <c r="F1711" i="1"/>
  <c r="F1693" i="1"/>
  <c r="F1675" i="1"/>
  <c r="F1639" i="1"/>
  <c r="F1621" i="1"/>
  <c r="F1603" i="1"/>
  <c r="F1585" i="1"/>
  <c r="F1567" i="1"/>
  <c r="F1549" i="1"/>
  <c r="F1513" i="1"/>
  <c r="F1495" i="1"/>
  <c r="F1477" i="1"/>
  <c r="F1459" i="1"/>
  <c r="F1423" i="1"/>
  <c r="F1405" i="1"/>
  <c r="F1387" i="1"/>
  <c r="F1369" i="1"/>
  <c r="F1333" i="1"/>
  <c r="F1315" i="1"/>
  <c r="F1297" i="1"/>
  <c r="F1279" i="1"/>
  <c r="F1261" i="1"/>
  <c r="F1243" i="1"/>
  <c r="F1225" i="1"/>
  <c r="F1207" i="1"/>
  <c r="F1189" i="1"/>
  <c r="F1171" i="1"/>
  <c r="F1153" i="1"/>
  <c r="F1099" i="1"/>
  <c r="F1081" i="1"/>
  <c r="F1063" i="1"/>
  <c r="F1045" i="1"/>
  <c r="F1009" i="1"/>
  <c r="F991" i="1"/>
  <c r="F973" i="1"/>
  <c r="F955" i="1"/>
  <c r="F937" i="1"/>
  <c r="F901" i="1"/>
  <c r="F883" i="1"/>
  <c r="F865" i="1"/>
  <c r="F847" i="1"/>
  <c r="F829" i="1"/>
  <c r="F811" i="1"/>
  <c r="F775" i="1"/>
  <c r="F757" i="1"/>
  <c r="F739" i="1"/>
  <c r="F721" i="1"/>
  <c r="F703" i="1"/>
  <c r="F685" i="1"/>
  <c r="F667" i="1"/>
  <c r="F649" i="1"/>
  <c r="F631" i="1"/>
  <c r="F613" i="1"/>
  <c r="F595" i="1"/>
  <c r="F577" i="1"/>
  <c r="F559" i="1"/>
  <c r="F541" i="1"/>
  <c r="F523" i="1"/>
  <c r="F505" i="1"/>
  <c r="F487" i="1"/>
  <c r="F469" i="1"/>
  <c r="F451" i="1"/>
  <c r="F433" i="1"/>
  <c r="F397" i="1"/>
  <c r="F379" i="1"/>
  <c r="F380" i="1"/>
  <c r="F361" i="1"/>
  <c r="F343" i="1"/>
  <c r="F325" i="1"/>
  <c r="F307" i="1"/>
  <c r="F289" i="1"/>
  <c r="F271" i="1"/>
  <c r="F253" i="1"/>
  <c r="F235" i="1"/>
  <c r="F217" i="1"/>
  <c r="F199" i="1"/>
  <c r="F181" i="1"/>
  <c r="F163" i="1"/>
  <c r="F145" i="1"/>
  <c r="F127" i="1"/>
  <c r="F128" i="1"/>
  <c r="F109" i="1"/>
  <c r="F91" i="1"/>
  <c r="F54" i="1"/>
  <c r="F36" i="1"/>
  <c r="F18" i="1"/>
  <c r="F1271" i="1"/>
  <c r="F1253" i="1"/>
  <c r="F1235" i="1"/>
  <c r="F1217" i="1"/>
  <c r="F1199" i="1"/>
  <c r="F1181" i="1"/>
  <c r="F1163" i="1"/>
  <c r="F1145" i="1"/>
  <c r="F1127" i="1"/>
  <c r="F1109" i="1"/>
  <c r="F1091" i="1"/>
  <c r="F1073" i="1"/>
  <c r="F1055" i="1"/>
  <c r="F1037" i="1"/>
  <c r="F1019" i="1"/>
  <c r="F1001" i="1"/>
  <c r="F983" i="1"/>
  <c r="F965" i="1"/>
  <c r="F947" i="1"/>
  <c r="F929" i="1"/>
  <c r="F911" i="1"/>
  <c r="F893" i="1"/>
  <c r="F875" i="1"/>
  <c r="F857" i="1"/>
  <c r="F839" i="1"/>
  <c r="F821" i="1"/>
  <c r="F803" i="1"/>
  <c r="F785" i="1"/>
  <c r="F767" i="1"/>
  <c r="F749" i="1"/>
  <c r="F731" i="1"/>
  <c r="F713" i="1"/>
  <c r="F695" i="1"/>
  <c r="F677" i="1"/>
  <c r="F659" i="1"/>
  <c r="F641" i="1"/>
  <c r="F623" i="1"/>
  <c r="F605" i="1"/>
  <c r="F587" i="1"/>
  <c r="F569" i="1"/>
  <c r="F551" i="1"/>
  <c r="F533" i="1"/>
  <c r="F515" i="1"/>
  <c r="F497" i="1"/>
  <c r="F479" i="1"/>
  <c r="F461" i="1"/>
  <c r="F443" i="1"/>
  <c r="F425" i="1"/>
  <c r="F407" i="1"/>
  <c r="F389" i="1"/>
  <c r="F371" i="1"/>
  <c r="F353" i="1"/>
  <c r="F335" i="1"/>
  <c r="F317" i="1"/>
  <c r="F299" i="1"/>
  <c r="F281" i="1"/>
  <c r="F263" i="1"/>
  <c r="F245" i="1"/>
  <c r="F227" i="1"/>
  <c r="F209" i="1"/>
  <c r="F191" i="1"/>
  <c r="F173" i="1"/>
  <c r="F155" i="1"/>
  <c r="F137" i="1"/>
  <c r="F119" i="1"/>
  <c r="F101" i="1"/>
  <c r="F83" i="1"/>
  <c r="F46" i="1"/>
  <c r="F28" i="1"/>
  <c r="F1485" i="1"/>
  <c r="F1467" i="1"/>
  <c r="F1449" i="1"/>
  <c r="F1413" i="1"/>
  <c r="F1395" i="1"/>
  <c r="F1377" i="1"/>
  <c r="F1359" i="1"/>
  <c r="F1341" i="1"/>
  <c r="F1323" i="1"/>
  <c r="F1305" i="1"/>
  <c r="F1287" i="1"/>
  <c r="F1269" i="1"/>
  <c r="F1251" i="1"/>
  <c r="F1233" i="1"/>
  <c r="F1215" i="1"/>
  <c r="F1197" i="1"/>
  <c r="F1179" i="1"/>
  <c r="F1161" i="1"/>
  <c r="F1143" i="1"/>
  <c r="F1125" i="1"/>
  <c r="F1107" i="1"/>
  <c r="F1089" i="1"/>
  <c r="F1071" i="1"/>
  <c r="F1053" i="1"/>
  <c r="F1035" i="1"/>
  <c r="F1017" i="1"/>
  <c r="F999" i="1"/>
  <c r="F981" i="1"/>
  <c r="F963" i="1"/>
  <c r="F945" i="1"/>
  <c r="F927" i="1"/>
  <c r="F909" i="1"/>
  <c r="F891" i="1"/>
  <c r="F873" i="1"/>
  <c r="F855" i="1"/>
  <c r="F837" i="1"/>
  <c r="F819" i="1"/>
  <c r="F801" i="1"/>
  <c r="F783" i="1"/>
  <c r="F765" i="1"/>
  <c r="F747" i="1"/>
  <c r="F729" i="1"/>
  <c r="F711" i="1"/>
  <c r="F693" i="1"/>
  <c r="F675" i="1"/>
  <c r="F657" i="1"/>
  <c r="F639" i="1"/>
  <c r="F621" i="1"/>
  <c r="F603" i="1"/>
  <c r="F585" i="1"/>
  <c r="F567" i="1"/>
  <c r="F549" i="1"/>
  <c r="F531" i="1"/>
  <c r="F513" i="1"/>
  <c r="F495" i="1"/>
  <c r="F477" i="1"/>
  <c r="F459" i="1"/>
  <c r="F441" i="1"/>
  <c r="F423" i="1"/>
  <c r="F405" i="1"/>
  <c r="F387" i="1"/>
  <c r="F369" i="1"/>
  <c r="F351" i="1"/>
  <c r="F333" i="1"/>
  <c r="F315" i="1"/>
  <c r="F297" i="1"/>
  <c r="F279" i="1"/>
  <c r="F261" i="1"/>
  <c r="F243" i="1"/>
  <c r="F225" i="1"/>
  <c r="F207" i="1"/>
  <c r="F189" i="1"/>
  <c r="F171" i="1"/>
  <c r="F153" i="1"/>
  <c r="F135" i="1"/>
  <c r="F117" i="1"/>
  <c r="F99" i="1"/>
  <c r="F81" i="1"/>
  <c r="F62" i="1"/>
  <c r="F44" i="1"/>
  <c r="F8" i="1"/>
  <c r="F382" i="1"/>
  <c r="F256" i="1"/>
  <c r="F1282" i="1"/>
  <c r="F1264" i="1"/>
  <c r="F1246" i="1"/>
  <c r="F1174" i="1"/>
  <c r="F1156" i="1"/>
  <c r="F1138" i="1"/>
  <c r="F1120" i="1"/>
  <c r="F1102" i="1"/>
  <c r="F1084" i="1"/>
  <c r="F1066" i="1"/>
  <c r="F1048" i="1"/>
  <c r="F1012" i="1"/>
  <c r="F976" i="1"/>
  <c r="F958" i="1"/>
  <c r="F940" i="1"/>
  <c r="F922" i="1"/>
  <c r="F886" i="1"/>
  <c r="F868" i="1"/>
  <c r="F850" i="1"/>
  <c r="F832" i="1"/>
  <c r="F814" i="1"/>
  <c r="F796" i="1"/>
  <c r="F778" i="1"/>
  <c r="F760" i="1"/>
  <c r="F742" i="1"/>
  <c r="F724" i="1"/>
  <c r="F688" i="1"/>
  <c r="F652" i="1"/>
  <c r="F634" i="1"/>
  <c r="F616" i="1"/>
  <c r="F598" i="1"/>
  <c r="F544" i="1"/>
  <c r="F526" i="1"/>
  <c r="F490" i="1"/>
  <c r="F472" i="1"/>
  <c r="F454" i="1"/>
  <c r="F436" i="1"/>
  <c r="F418" i="1"/>
  <c r="F400" i="1"/>
  <c r="F364" i="1"/>
  <c r="F274" i="1"/>
  <c r="F238" i="1"/>
  <c r="F202" i="1"/>
  <c r="F166" i="1"/>
  <c r="F148" i="1"/>
  <c r="F112" i="1"/>
  <c r="F76" i="1"/>
  <c r="F57" i="1"/>
  <c r="F3" i="1"/>
  <c r="F1244" i="1"/>
  <c r="F1208" i="1"/>
  <c r="F1190" i="1"/>
  <c r="F1172" i="1"/>
  <c r="F1154" i="1"/>
  <c r="F1136" i="1"/>
  <c r="F1118" i="1"/>
  <c r="F1100" i="1"/>
  <c r="F1064" i="1"/>
  <c r="F1046" i="1"/>
  <c r="F1010" i="1"/>
  <c r="F992" i="1"/>
  <c r="F974" i="1"/>
  <c r="F956" i="1"/>
  <c r="F884" i="1"/>
  <c r="F866" i="1"/>
  <c r="F848" i="1"/>
  <c r="F830" i="1"/>
  <c r="F812" i="1"/>
  <c r="F794" i="1"/>
  <c r="F776" i="1"/>
  <c r="F758" i="1"/>
  <c r="F722" i="1"/>
  <c r="F686" i="1"/>
  <c r="F668" i="1"/>
  <c r="F650" i="1"/>
  <c r="F632" i="1"/>
  <c r="F596" i="1"/>
  <c r="F578" i="1"/>
  <c r="F560" i="1"/>
  <c r="F542" i="1"/>
  <c r="F524" i="1"/>
  <c r="F506" i="1"/>
  <c r="F488" i="1"/>
  <c r="F470" i="1"/>
  <c r="F452" i="1"/>
  <c r="F434" i="1"/>
  <c r="F398" i="1"/>
  <c r="F362" i="1"/>
  <c r="F344" i="1"/>
  <c r="F326" i="1"/>
  <c r="F308" i="1"/>
  <c r="F290" i="1"/>
  <c r="F272" i="1"/>
  <c r="F254" i="1"/>
  <c r="F236" i="1"/>
  <c r="F218" i="1"/>
  <c r="F182" i="1"/>
  <c r="F146" i="1"/>
  <c r="F110" i="1"/>
  <c r="F73" i="1"/>
  <c r="F55" i="1"/>
  <c r="F37" i="1"/>
  <c r="F19" i="1"/>
  <c r="F72" i="1"/>
  <c r="F64" i="1"/>
  <c r="F56" i="1"/>
  <c r="F53" i="1"/>
  <c r="G53" i="1" s="1"/>
  <c r="H53" i="1" s="1"/>
  <c r="F45" i="1"/>
  <c r="F31" i="1"/>
  <c r="R336" i="5" l="1"/>
  <c r="N337" i="5"/>
  <c r="N312" i="5"/>
  <c r="R311" i="5"/>
  <c r="R298" i="5"/>
  <c r="N299" i="5"/>
  <c r="N265" i="5"/>
  <c r="R264" i="5"/>
  <c r="N249" i="5"/>
  <c r="R248" i="5"/>
  <c r="N232" i="5"/>
  <c r="R231" i="5"/>
  <c r="R218" i="5"/>
  <c r="P219" i="5"/>
  <c r="R219" i="5" s="1"/>
  <c r="O38" i="5"/>
  <c r="R37" i="5"/>
  <c r="P8" i="5"/>
  <c r="N5" i="5"/>
  <c r="R5" i="5" s="1"/>
  <c r="M4" i="5"/>
  <c r="L5" i="5"/>
  <c r="K6" i="5"/>
  <c r="M6" i="5" s="1"/>
  <c r="D14" i="5"/>
  <c r="F13" i="5"/>
  <c r="E5" i="4"/>
  <c r="E7" i="4"/>
  <c r="D8" i="4"/>
  <c r="D9" i="4" s="1"/>
  <c r="E250" i="3"/>
  <c r="E251" i="3" s="1"/>
  <c r="F249" i="3"/>
  <c r="E230" i="3"/>
  <c r="E231" i="3" s="1"/>
  <c r="F229" i="3"/>
  <c r="E210" i="3"/>
  <c r="E211" i="3" s="1"/>
  <c r="F209" i="3"/>
  <c r="E190" i="3"/>
  <c r="E191" i="3" s="1"/>
  <c r="F189" i="3"/>
  <c r="E170" i="3"/>
  <c r="E171" i="3" s="1"/>
  <c r="F169" i="3"/>
  <c r="F149" i="3"/>
  <c r="E150" i="3"/>
  <c r="E151" i="3" s="1"/>
  <c r="E130" i="3"/>
  <c r="E131" i="3" s="1"/>
  <c r="F129" i="3"/>
  <c r="E112" i="3"/>
  <c r="E113" i="3" s="1"/>
  <c r="F111" i="3"/>
  <c r="E92" i="3"/>
  <c r="E93" i="3" s="1"/>
  <c r="F91" i="3"/>
  <c r="E72" i="3"/>
  <c r="E73" i="3" s="1"/>
  <c r="F71" i="3"/>
  <c r="F53" i="3"/>
  <c r="E54" i="3"/>
  <c r="E55" i="3" s="1"/>
  <c r="E32" i="3"/>
  <c r="E33" i="3" s="1"/>
  <c r="F31" i="3"/>
  <c r="E20" i="3"/>
  <c r="E21" i="3" s="1"/>
  <c r="F19" i="3"/>
  <c r="E5" i="3"/>
  <c r="F3" i="3"/>
  <c r="G4" i="2"/>
  <c r="G5" i="2" s="1"/>
  <c r="H5" i="2" s="1"/>
  <c r="H3" i="2"/>
  <c r="G67" i="1"/>
  <c r="G72" i="1"/>
  <c r="H72" i="1" s="1"/>
  <c r="R337" i="5" l="1"/>
  <c r="N338" i="5"/>
  <c r="N313" i="5"/>
  <c r="R312" i="5"/>
  <c r="R299" i="5"/>
  <c r="N300" i="5"/>
  <c r="N266" i="5"/>
  <c r="R265" i="5"/>
  <c r="N250" i="5"/>
  <c r="R249" i="5"/>
  <c r="N233" i="5"/>
  <c r="R232" i="5"/>
  <c r="R39" i="5"/>
  <c r="R38" i="5"/>
  <c r="Q9" i="5"/>
  <c r="N6" i="5"/>
  <c r="R6" i="5" s="1"/>
  <c r="K7" i="5"/>
  <c r="M7" i="5" s="1"/>
  <c r="D15" i="5"/>
  <c r="F14" i="5"/>
  <c r="E14" i="5"/>
  <c r="E9" i="4"/>
  <c r="D10" i="4"/>
  <c r="D11" i="4" s="1"/>
  <c r="E252" i="3"/>
  <c r="E253" i="3" s="1"/>
  <c r="F251" i="3"/>
  <c r="E232" i="3"/>
  <c r="E233" i="3" s="1"/>
  <c r="F231" i="3"/>
  <c r="E212" i="3"/>
  <c r="E213" i="3" s="1"/>
  <c r="F211" i="3"/>
  <c r="E192" i="3"/>
  <c r="E193" i="3" s="1"/>
  <c r="F191" i="3"/>
  <c r="F171" i="3"/>
  <c r="E172" i="3"/>
  <c r="E173" i="3" s="1"/>
  <c r="F151" i="3"/>
  <c r="E152" i="3"/>
  <c r="E153" i="3" s="1"/>
  <c r="E132" i="3"/>
  <c r="E133" i="3" s="1"/>
  <c r="F131" i="3"/>
  <c r="E114" i="3"/>
  <c r="E115" i="3" s="1"/>
  <c r="F113" i="3"/>
  <c r="E94" i="3"/>
  <c r="E95" i="3" s="1"/>
  <c r="F93" i="3"/>
  <c r="E74" i="3"/>
  <c r="E75" i="3" s="1"/>
  <c r="F73" i="3"/>
  <c r="F55" i="3"/>
  <c r="E56" i="3"/>
  <c r="E57" i="3" s="1"/>
  <c r="E34" i="3"/>
  <c r="E35" i="3" s="1"/>
  <c r="F33" i="3"/>
  <c r="E22" i="3"/>
  <c r="E23" i="3" s="1"/>
  <c r="F21" i="3"/>
  <c r="F5" i="3"/>
  <c r="G6" i="2"/>
  <c r="G7" i="2" s="1"/>
  <c r="H7" i="2" s="1"/>
  <c r="G73" i="1"/>
  <c r="R338" i="5" l="1"/>
  <c r="N339" i="5"/>
  <c r="R339" i="5" s="1"/>
  <c r="N314" i="5"/>
  <c r="R313" i="5"/>
  <c r="R300" i="5"/>
  <c r="N301" i="5"/>
  <c r="N267" i="5"/>
  <c r="R266" i="5"/>
  <c r="N251" i="5"/>
  <c r="R250" i="5"/>
  <c r="N234" i="5"/>
  <c r="R233" i="5"/>
  <c r="N7" i="5"/>
  <c r="R7" i="5" s="1"/>
  <c r="P10" i="5"/>
  <c r="L7" i="5"/>
  <c r="K8" i="5"/>
  <c r="K9" i="5" s="1"/>
  <c r="D18" i="5"/>
  <c r="F15" i="5"/>
  <c r="E11" i="4"/>
  <c r="D12" i="4"/>
  <c r="D13" i="4" s="1"/>
  <c r="F253" i="3"/>
  <c r="E254" i="3"/>
  <c r="E255" i="3" s="1"/>
  <c r="F233" i="3"/>
  <c r="E234" i="3"/>
  <c r="E235" i="3" s="1"/>
  <c r="F213" i="3"/>
  <c r="E214" i="3"/>
  <c r="E215" i="3" s="1"/>
  <c r="F193" i="3"/>
  <c r="E194" i="3"/>
  <c r="E195" i="3" s="1"/>
  <c r="F173" i="3"/>
  <c r="E174" i="3"/>
  <c r="E175" i="3" s="1"/>
  <c r="F153" i="3"/>
  <c r="E154" i="3"/>
  <c r="E155" i="3" s="1"/>
  <c r="F133" i="3"/>
  <c r="E134" i="3"/>
  <c r="E135" i="3" s="1"/>
  <c r="F115" i="3"/>
  <c r="E116" i="3"/>
  <c r="E117" i="3" s="1"/>
  <c r="F95" i="3"/>
  <c r="E96" i="3"/>
  <c r="E97" i="3" s="1"/>
  <c r="F75" i="3"/>
  <c r="E76" i="3"/>
  <c r="E77" i="3" s="1"/>
  <c r="F57" i="3"/>
  <c r="E58" i="3"/>
  <c r="E59" i="3" s="1"/>
  <c r="E36" i="3"/>
  <c r="E37" i="3" s="1"/>
  <c r="F35" i="3"/>
  <c r="E24" i="3"/>
  <c r="E25" i="3" s="1"/>
  <c r="F23" i="3"/>
  <c r="G8" i="2"/>
  <c r="G9" i="2" s="1"/>
  <c r="H9" i="2" s="1"/>
  <c r="G75" i="1"/>
  <c r="R314" i="5" l="1"/>
  <c r="N315" i="5"/>
  <c r="R315" i="5" s="1"/>
  <c r="R301" i="5"/>
  <c r="N302" i="5"/>
  <c r="N268" i="5"/>
  <c r="R267" i="5"/>
  <c r="N252" i="5"/>
  <c r="R251" i="5"/>
  <c r="N235" i="5"/>
  <c r="R234" i="5"/>
  <c r="Q11" i="5"/>
  <c r="Q12" i="5" s="1"/>
  <c r="N8" i="5"/>
  <c r="R8" i="5" s="1"/>
  <c r="M8" i="5"/>
  <c r="K10" i="5"/>
  <c r="M9" i="5"/>
  <c r="L9" i="5"/>
  <c r="E18" i="5"/>
  <c r="D22" i="5"/>
  <c r="F18" i="5"/>
  <c r="E13" i="4"/>
  <c r="D14" i="4"/>
  <c r="D15" i="4" s="1"/>
  <c r="E256" i="3"/>
  <c r="E257" i="3" s="1"/>
  <c r="F255" i="3"/>
  <c r="E236" i="3"/>
  <c r="E237" i="3" s="1"/>
  <c r="F235" i="3"/>
  <c r="F215" i="3"/>
  <c r="E216" i="3"/>
  <c r="E217" i="3" s="1"/>
  <c r="F195" i="3"/>
  <c r="E196" i="3"/>
  <c r="E197" i="3" s="1"/>
  <c r="E176" i="3"/>
  <c r="E177" i="3" s="1"/>
  <c r="F175" i="3"/>
  <c r="E156" i="3"/>
  <c r="E157" i="3" s="1"/>
  <c r="F155" i="3"/>
  <c r="F135" i="3"/>
  <c r="E136" i="3"/>
  <c r="E137" i="3" s="1"/>
  <c r="F117" i="3"/>
  <c r="E118" i="3"/>
  <c r="E119" i="3" s="1"/>
  <c r="F97" i="3"/>
  <c r="E98" i="3"/>
  <c r="E99" i="3" s="1"/>
  <c r="E78" i="3"/>
  <c r="E79" i="3" s="1"/>
  <c r="F77" i="3"/>
  <c r="E60" i="3"/>
  <c r="E61" i="3" s="1"/>
  <c r="F59" i="3"/>
  <c r="E38" i="3"/>
  <c r="E39" i="3" s="1"/>
  <c r="F37" i="3"/>
  <c r="E26" i="3"/>
  <c r="E27" i="3" s="1"/>
  <c r="F27" i="3" s="1"/>
  <c r="F25" i="3"/>
  <c r="G10" i="2"/>
  <c r="G11" i="2" s="1"/>
  <c r="H11" i="2" s="1"/>
  <c r="G83" i="1"/>
  <c r="G105" i="1" s="1"/>
  <c r="H75" i="1"/>
  <c r="R302" i="5" l="1"/>
  <c r="N303" i="5"/>
  <c r="N269" i="5"/>
  <c r="R268" i="5"/>
  <c r="N253" i="5"/>
  <c r="R252" i="5"/>
  <c r="N236" i="5"/>
  <c r="R235" i="5"/>
  <c r="N9" i="5"/>
  <c r="R9" i="5" s="1"/>
  <c r="M10" i="5"/>
  <c r="K11" i="5"/>
  <c r="D23" i="5"/>
  <c r="F22" i="5"/>
  <c r="E15" i="4"/>
  <c r="D16" i="4"/>
  <c r="D17" i="4" s="1"/>
  <c r="E258" i="3"/>
  <c r="E259" i="3" s="1"/>
  <c r="F257" i="3"/>
  <c r="E238" i="3"/>
  <c r="E239" i="3" s="1"/>
  <c r="F237" i="3"/>
  <c r="E218" i="3"/>
  <c r="E219" i="3" s="1"/>
  <c r="F217" i="3"/>
  <c r="E198" i="3"/>
  <c r="E199" i="3" s="1"/>
  <c r="F197" i="3"/>
  <c r="E178" i="3"/>
  <c r="E179" i="3" s="1"/>
  <c r="F177" i="3"/>
  <c r="E158" i="3"/>
  <c r="E159" i="3" s="1"/>
  <c r="F157" i="3"/>
  <c r="E138" i="3"/>
  <c r="E139" i="3" s="1"/>
  <c r="F137" i="3"/>
  <c r="E120" i="3"/>
  <c r="E121" i="3" s="1"/>
  <c r="F119" i="3"/>
  <c r="E100" i="3"/>
  <c r="E101" i="3" s="1"/>
  <c r="F99" i="3"/>
  <c r="E80" i="3"/>
  <c r="E81" i="3" s="1"/>
  <c r="F79" i="3"/>
  <c r="E62" i="3"/>
  <c r="E63" i="3" s="1"/>
  <c r="F61" i="3"/>
  <c r="E40" i="3"/>
  <c r="E41" i="3" s="1"/>
  <c r="F39" i="3"/>
  <c r="G12" i="2"/>
  <c r="G13" i="2" s="1"/>
  <c r="H13" i="2" s="1"/>
  <c r="G110" i="1"/>
  <c r="G111" i="1" s="1"/>
  <c r="H105" i="1"/>
  <c r="R303" i="5" l="1"/>
  <c r="N304" i="5"/>
  <c r="N270" i="5"/>
  <c r="R269" i="5"/>
  <c r="N254" i="5"/>
  <c r="R253" i="5"/>
  <c r="N237" i="5"/>
  <c r="R237" i="5" s="1"/>
  <c r="R236" i="5"/>
  <c r="N10" i="5"/>
  <c r="R10" i="5" s="1"/>
  <c r="L11" i="5"/>
  <c r="M11" i="5"/>
  <c r="K16" i="5"/>
  <c r="D24" i="5"/>
  <c r="F23" i="5"/>
  <c r="E23" i="5"/>
  <c r="D18" i="4"/>
  <c r="D19" i="4" s="1"/>
  <c r="E17" i="4"/>
  <c r="E260" i="3"/>
  <c r="E261" i="3" s="1"/>
  <c r="F259" i="3"/>
  <c r="E240" i="3"/>
  <c r="E241" i="3" s="1"/>
  <c r="F239" i="3"/>
  <c r="E220" i="3"/>
  <c r="E221" i="3" s="1"/>
  <c r="F219" i="3"/>
  <c r="E200" i="3"/>
  <c r="E201" i="3" s="1"/>
  <c r="F199" i="3"/>
  <c r="E180" i="3"/>
  <c r="E181" i="3" s="1"/>
  <c r="F179" i="3"/>
  <c r="E160" i="3"/>
  <c r="E161" i="3" s="1"/>
  <c r="F159" i="3"/>
  <c r="E140" i="3"/>
  <c r="E141" i="3" s="1"/>
  <c r="F139" i="3"/>
  <c r="E122" i="3"/>
  <c r="E123" i="3" s="1"/>
  <c r="F121" i="3"/>
  <c r="E102" i="3"/>
  <c r="E103" i="3" s="1"/>
  <c r="F101" i="3"/>
  <c r="E82" i="3"/>
  <c r="E83" i="3" s="1"/>
  <c r="F81" i="3"/>
  <c r="E64" i="3"/>
  <c r="E65" i="3" s="1"/>
  <c r="F63" i="3"/>
  <c r="E42" i="3"/>
  <c r="E43" i="3" s="1"/>
  <c r="F41" i="3"/>
  <c r="G14" i="2"/>
  <c r="G15" i="2" s="1"/>
  <c r="G16" i="2" s="1"/>
  <c r="G17" i="2" s="1"/>
  <c r="H111" i="1"/>
  <c r="G133" i="1"/>
  <c r="G154" i="1" s="1"/>
  <c r="R304" i="5" l="1"/>
  <c r="N305" i="5"/>
  <c r="R305" i="5" s="1"/>
  <c r="N271" i="5"/>
  <c r="R270" i="5"/>
  <c r="N255" i="5"/>
  <c r="R254" i="5"/>
  <c r="N11" i="5"/>
  <c r="K17" i="5"/>
  <c r="M16" i="5"/>
  <c r="D25" i="5"/>
  <c r="F24" i="5"/>
  <c r="D20" i="4"/>
  <c r="D21" i="4" s="1"/>
  <c r="E19" i="4"/>
  <c r="E262" i="3"/>
  <c r="E263" i="3" s="1"/>
  <c r="F261" i="3"/>
  <c r="E242" i="3"/>
  <c r="E243" i="3" s="1"/>
  <c r="F241" i="3"/>
  <c r="F221" i="3"/>
  <c r="E222" i="3"/>
  <c r="E223" i="3" s="1"/>
  <c r="E202" i="3"/>
  <c r="E203" i="3" s="1"/>
  <c r="F201" i="3"/>
  <c r="E182" i="3"/>
  <c r="E183" i="3" s="1"/>
  <c r="F181" i="3"/>
  <c r="E162" i="3"/>
  <c r="E163" i="3" s="1"/>
  <c r="F161" i="3"/>
  <c r="E142" i="3"/>
  <c r="E143" i="3" s="1"/>
  <c r="F141" i="3"/>
  <c r="E124" i="3"/>
  <c r="E125" i="3" s="1"/>
  <c r="F123" i="3"/>
  <c r="E104" i="3"/>
  <c r="E105" i="3" s="1"/>
  <c r="F103" i="3"/>
  <c r="E84" i="3"/>
  <c r="E85" i="3" s="1"/>
  <c r="F83" i="3"/>
  <c r="E66" i="3"/>
  <c r="E67" i="3" s="1"/>
  <c r="F67" i="3" s="1"/>
  <c r="F65" i="3"/>
  <c r="E44" i="3"/>
  <c r="E45" i="3" s="1"/>
  <c r="F43" i="3"/>
  <c r="H15" i="2"/>
  <c r="H17" i="2"/>
  <c r="G18" i="2"/>
  <c r="G19" i="2" s="1"/>
  <c r="H154" i="1"/>
  <c r="G206" i="1"/>
  <c r="G207" i="1" s="1"/>
  <c r="N272" i="5" l="1"/>
  <c r="R271" i="5"/>
  <c r="N256" i="5"/>
  <c r="R255" i="5"/>
  <c r="R11" i="5"/>
  <c r="R12" i="5"/>
  <c r="M17" i="5"/>
  <c r="K19" i="5"/>
  <c r="L17" i="5"/>
  <c r="D26" i="5"/>
  <c r="E25" i="5"/>
  <c r="F25" i="5"/>
  <c r="E21" i="4"/>
  <c r="D22" i="4"/>
  <c r="D23" i="4" s="1"/>
  <c r="E264" i="3"/>
  <c r="E265" i="3" s="1"/>
  <c r="F265" i="3" s="1"/>
  <c r="F263" i="3"/>
  <c r="E244" i="3"/>
  <c r="E245" i="3" s="1"/>
  <c r="F245" i="3" s="1"/>
  <c r="F243" i="3"/>
  <c r="E224" i="3"/>
  <c r="E225" i="3" s="1"/>
  <c r="F225" i="3" s="1"/>
  <c r="F223" i="3"/>
  <c r="E204" i="3"/>
  <c r="E205" i="3" s="1"/>
  <c r="F205" i="3" s="1"/>
  <c r="F203" i="3"/>
  <c r="F183" i="3"/>
  <c r="E184" i="3"/>
  <c r="E185" i="3" s="1"/>
  <c r="F185" i="3" s="1"/>
  <c r="E164" i="3"/>
  <c r="E165" i="3" s="1"/>
  <c r="F165" i="3" s="1"/>
  <c r="F163" i="3"/>
  <c r="F143" i="3"/>
  <c r="E144" i="3"/>
  <c r="E145" i="3" s="1"/>
  <c r="F125" i="3"/>
  <c r="E106" i="3"/>
  <c r="E107" i="3" s="1"/>
  <c r="F107" i="3" s="1"/>
  <c r="F105" i="3"/>
  <c r="F85" i="3"/>
  <c r="E86" i="3"/>
  <c r="E87" i="3" s="1"/>
  <c r="F87" i="3" s="1"/>
  <c r="E46" i="3"/>
  <c r="E47" i="3" s="1"/>
  <c r="F47" i="3" s="1"/>
  <c r="F45" i="3"/>
  <c r="G20" i="2"/>
  <c r="G21" i="2" s="1"/>
  <c r="H19" i="2"/>
  <c r="G208" i="1"/>
  <c r="G209" i="1" s="1"/>
  <c r="H207" i="1"/>
  <c r="N273" i="5" l="1"/>
  <c r="R273" i="5" s="1"/>
  <c r="R272" i="5"/>
  <c r="R256" i="5"/>
  <c r="N257" i="5"/>
  <c r="Q14" i="5"/>
  <c r="K20" i="5"/>
  <c r="M19" i="5"/>
  <c r="D27" i="5"/>
  <c r="F26" i="5"/>
  <c r="E23" i="4"/>
  <c r="D24" i="4"/>
  <c r="D25" i="4" s="1"/>
  <c r="F145" i="3"/>
  <c r="G22" i="2"/>
  <c r="G23" i="2" s="1"/>
  <c r="H21" i="2"/>
  <c r="H209" i="1"/>
  <c r="G212" i="1"/>
  <c r="G213" i="1" s="1"/>
  <c r="R257" i="5" l="1"/>
  <c r="N258" i="5"/>
  <c r="O14" i="5"/>
  <c r="R14" i="5" s="1"/>
  <c r="R13" i="5"/>
  <c r="K21" i="5"/>
  <c r="M20" i="5"/>
  <c r="L20" i="5"/>
  <c r="D28" i="5"/>
  <c r="F27" i="5"/>
  <c r="E27" i="5"/>
  <c r="E25" i="4"/>
  <c r="D26" i="4"/>
  <c r="D27" i="4" s="1"/>
  <c r="G24" i="2"/>
  <c r="G25" i="2" s="1"/>
  <c r="H23" i="2"/>
  <c r="G215" i="1"/>
  <c r="G217" i="1" s="1"/>
  <c r="H213" i="1"/>
  <c r="N259" i="5" l="1"/>
  <c r="R258" i="5"/>
  <c r="Q17" i="5"/>
  <c r="Q18" i="5" s="1"/>
  <c r="N15" i="5"/>
  <c r="K32" i="5"/>
  <c r="M21" i="5"/>
  <c r="F28" i="5"/>
  <c r="D29" i="5"/>
  <c r="E27" i="4"/>
  <c r="D28" i="4"/>
  <c r="D29" i="4" s="1"/>
  <c r="H25" i="2"/>
  <c r="G26" i="2"/>
  <c r="G27" i="2" s="1"/>
  <c r="H217" i="1"/>
  <c r="G222" i="1"/>
  <c r="G224" i="1" s="1"/>
  <c r="R259" i="5" l="1"/>
  <c r="N260" i="5"/>
  <c r="N16" i="5"/>
  <c r="R15" i="5"/>
  <c r="L32" i="5"/>
  <c r="K33" i="5"/>
  <c r="M32" i="5"/>
  <c r="D30" i="5"/>
  <c r="F29" i="5"/>
  <c r="E29" i="5"/>
  <c r="E29" i="4"/>
  <c r="D30" i="4"/>
  <c r="D31" i="4" s="1"/>
  <c r="H27" i="2"/>
  <c r="G28" i="2"/>
  <c r="G29" i="2" s="1"/>
  <c r="H224" i="1"/>
  <c r="G265" i="1"/>
  <c r="G335" i="1" s="1"/>
  <c r="R260" i="5" l="1"/>
  <c r="N261" i="5"/>
  <c r="R261" i="5" s="1"/>
  <c r="R16" i="5"/>
  <c r="N17" i="5"/>
  <c r="K34" i="5"/>
  <c r="M33" i="5"/>
  <c r="D31" i="5"/>
  <c r="F30" i="5"/>
  <c r="D32" i="4"/>
  <c r="D33" i="4" s="1"/>
  <c r="E31" i="4"/>
  <c r="G30" i="2"/>
  <c r="G31" i="2" s="1"/>
  <c r="H29" i="2"/>
  <c r="H335" i="1"/>
  <c r="G338" i="1"/>
  <c r="G344" i="1" s="1"/>
  <c r="O18" i="5" l="1"/>
  <c r="R18" i="5" s="1"/>
  <c r="R17" i="5"/>
  <c r="L34" i="5"/>
  <c r="K35" i="5"/>
  <c r="M34" i="5"/>
  <c r="E31" i="5"/>
  <c r="D40" i="5"/>
  <c r="F31" i="5"/>
  <c r="D34" i="4"/>
  <c r="D35" i="4" s="1"/>
  <c r="E33" i="4"/>
  <c r="G32" i="2"/>
  <c r="G33" i="2" s="1"/>
  <c r="H31" i="2"/>
  <c r="H344" i="1"/>
  <c r="G376" i="1"/>
  <c r="G378" i="1" s="1"/>
  <c r="K36" i="5" l="1"/>
  <c r="M35" i="5"/>
  <c r="F40" i="5"/>
  <c r="D44" i="5"/>
  <c r="D36" i="4"/>
  <c r="D37" i="4" s="1"/>
  <c r="E35" i="4"/>
  <c r="H33" i="2"/>
  <c r="G34" i="2"/>
  <c r="G35" i="2" s="1"/>
  <c r="H378" i="1"/>
  <c r="G384" i="1"/>
  <c r="G390" i="1" s="1"/>
  <c r="K37" i="5" l="1"/>
  <c r="L36" i="5"/>
  <c r="M36" i="5"/>
  <c r="D45" i="5"/>
  <c r="F44" i="5"/>
  <c r="E44" i="5"/>
  <c r="E37" i="4"/>
  <c r="D38" i="4"/>
  <c r="D39" i="4" s="1"/>
  <c r="H35" i="2"/>
  <c r="G36" i="2"/>
  <c r="G37" i="2" s="1"/>
  <c r="H390" i="1"/>
  <c r="G393" i="1"/>
  <c r="G400" i="1" s="1"/>
  <c r="K38" i="5" l="1"/>
  <c r="M37" i="5"/>
  <c r="D54" i="5"/>
  <c r="F45" i="5"/>
  <c r="E39" i="4"/>
  <c r="D40" i="4"/>
  <c r="D41" i="4" s="1"/>
  <c r="H37" i="2"/>
  <c r="G38" i="2"/>
  <c r="G39" i="2" s="1"/>
  <c r="H400" i="1"/>
  <c r="G402" i="1"/>
  <c r="G454" i="1" s="1"/>
  <c r="K39" i="5" l="1"/>
  <c r="M38" i="5"/>
  <c r="L38" i="5"/>
  <c r="F54" i="5"/>
  <c r="E54" i="5"/>
  <c r="D55" i="5"/>
  <c r="D42" i="4"/>
  <c r="D43" i="4" s="1"/>
  <c r="E41" i="4"/>
  <c r="G40" i="2"/>
  <c r="G41" i="2" s="1"/>
  <c r="H39" i="2"/>
  <c r="H454" i="1"/>
  <c r="G496" i="1"/>
  <c r="G497" i="1" s="1"/>
  <c r="M39" i="5" l="1"/>
  <c r="K41" i="5"/>
  <c r="D56" i="5"/>
  <c r="F55" i="5"/>
  <c r="D44" i="4"/>
  <c r="D45" i="4" s="1"/>
  <c r="E43" i="4"/>
  <c r="H41" i="2"/>
  <c r="G42" i="2"/>
  <c r="G43" i="2" s="1"/>
  <c r="G501" i="1"/>
  <c r="G504" i="1" s="1"/>
  <c r="H497" i="1"/>
  <c r="L41" i="5" l="1"/>
  <c r="K42" i="5"/>
  <c r="M41" i="5"/>
  <c r="D57" i="5"/>
  <c r="F56" i="5"/>
  <c r="E56" i="5"/>
  <c r="D46" i="4"/>
  <c r="D47" i="4" s="1"/>
  <c r="E45" i="4"/>
  <c r="G44" i="2"/>
  <c r="G45" i="2" s="1"/>
  <c r="H43" i="2"/>
  <c r="H504" i="1"/>
  <c r="G510" i="1"/>
  <c r="G544" i="1" s="1"/>
  <c r="K43" i="5" l="1"/>
  <c r="M42" i="5"/>
  <c r="F57" i="5"/>
  <c r="D58" i="5"/>
  <c r="D48" i="4"/>
  <c r="D49" i="4" s="1"/>
  <c r="E47" i="4"/>
  <c r="G46" i="2"/>
  <c r="G47" i="2" s="1"/>
  <c r="H45" i="2"/>
  <c r="G545" i="1"/>
  <c r="G546" i="1" s="1"/>
  <c r="H544" i="1"/>
  <c r="K46" i="5" l="1"/>
  <c r="M43" i="5"/>
  <c r="L43" i="5"/>
  <c r="F58" i="5"/>
  <c r="E58" i="5"/>
  <c r="D59" i="5"/>
  <c r="E49" i="4"/>
  <c r="D50" i="4"/>
  <c r="D51" i="4" s="1"/>
  <c r="G48" i="2"/>
  <c r="G49" i="2" s="1"/>
  <c r="H47" i="2"/>
  <c r="G548" i="1"/>
  <c r="G574" i="1" s="1"/>
  <c r="H546" i="1"/>
  <c r="K47" i="5" l="1"/>
  <c r="M46" i="5"/>
  <c r="D60" i="5"/>
  <c r="F59" i="5"/>
  <c r="E51" i="4"/>
  <c r="D52" i="4"/>
  <c r="D53" i="4" s="1"/>
  <c r="G50" i="2"/>
  <c r="G51" i="2" s="1"/>
  <c r="H49" i="2"/>
  <c r="H574" i="1"/>
  <c r="G575" i="1"/>
  <c r="G582" i="1" s="1"/>
  <c r="L47" i="5" l="1"/>
  <c r="K48" i="5"/>
  <c r="M47" i="5"/>
  <c r="F60" i="5"/>
  <c r="E60" i="5"/>
  <c r="D61" i="5"/>
  <c r="E53" i="4"/>
  <c r="D54" i="4"/>
  <c r="D55" i="4" s="1"/>
  <c r="H51" i="2"/>
  <c r="G52" i="2"/>
  <c r="G53" i="2" s="1"/>
  <c r="H582" i="1"/>
  <c r="G585" i="1"/>
  <c r="G627" i="1" s="1"/>
  <c r="M48" i="5" l="1"/>
  <c r="K49" i="5"/>
  <c r="D62" i="5"/>
  <c r="F61" i="5"/>
  <c r="E55" i="4"/>
  <c r="D56" i="4"/>
  <c r="D57" i="4" s="1"/>
  <c r="H53" i="2"/>
  <c r="G54" i="2"/>
  <c r="G55" i="2" s="1"/>
  <c r="H627" i="1"/>
  <c r="G637" i="1"/>
  <c r="G703" i="1" s="1"/>
  <c r="M49" i="5" l="1"/>
  <c r="L49" i="5"/>
  <c r="K50" i="5"/>
  <c r="D63" i="5"/>
  <c r="F62" i="5"/>
  <c r="E62" i="5"/>
  <c r="D58" i="4"/>
  <c r="D59" i="4" s="1"/>
  <c r="E57" i="4"/>
  <c r="G56" i="2"/>
  <c r="G57" i="2" s="1"/>
  <c r="H55" i="2"/>
  <c r="H703" i="1"/>
  <c r="G705" i="1"/>
  <c r="G778" i="1" s="1"/>
  <c r="K51" i="5" l="1"/>
  <c r="M50" i="5"/>
  <c r="D64" i="5"/>
  <c r="F63" i="5"/>
  <c r="D60" i="4"/>
  <c r="D61" i="4" s="1"/>
  <c r="E59" i="4"/>
  <c r="G58" i="2"/>
  <c r="G59" i="2" s="1"/>
  <c r="H57" i="2"/>
  <c r="G781" i="1"/>
  <c r="G782" i="1" s="1"/>
  <c r="H778" i="1"/>
  <c r="K52" i="5" l="1"/>
  <c r="M51" i="5"/>
  <c r="L51" i="5"/>
  <c r="F64" i="5"/>
  <c r="E64" i="5"/>
  <c r="D67" i="5"/>
  <c r="E61" i="4"/>
  <c r="D62" i="4"/>
  <c r="D63" i="4" s="1"/>
  <c r="G60" i="2"/>
  <c r="G61" i="2" s="1"/>
  <c r="H59" i="2"/>
  <c r="G787" i="1"/>
  <c r="G817" i="1" s="1"/>
  <c r="H782" i="1"/>
  <c r="M52" i="5" l="1"/>
  <c r="K53" i="5"/>
  <c r="D101" i="5"/>
  <c r="F67" i="5"/>
  <c r="E63" i="4"/>
  <c r="D64" i="4"/>
  <c r="D65" i="4" s="1"/>
  <c r="G62" i="2"/>
  <c r="G63" i="2" s="1"/>
  <c r="H61" i="2"/>
  <c r="H817" i="1"/>
  <c r="G818" i="1"/>
  <c r="G819" i="1" s="1"/>
  <c r="L53" i="5" l="1"/>
  <c r="M53" i="5"/>
  <c r="K61" i="5"/>
  <c r="D102" i="5"/>
  <c r="F101" i="5"/>
  <c r="E101" i="5"/>
  <c r="D66" i="4"/>
  <c r="D67" i="4" s="1"/>
  <c r="E65" i="4"/>
  <c r="G64" i="2"/>
  <c r="G65" i="2" s="1"/>
  <c r="H63" i="2"/>
  <c r="H819" i="1"/>
  <c r="G823" i="1"/>
  <c r="G826" i="1" s="1"/>
  <c r="M61" i="5" l="1"/>
  <c r="K62" i="5"/>
  <c r="D133" i="5"/>
  <c r="F102" i="5"/>
  <c r="D68" i="4"/>
  <c r="D69" i="4" s="1"/>
  <c r="E67" i="4"/>
  <c r="G66" i="2"/>
  <c r="G67" i="2" s="1"/>
  <c r="H65" i="2"/>
  <c r="H826" i="1"/>
  <c r="G851" i="1"/>
  <c r="G853" i="1" s="1"/>
  <c r="K63" i="5" l="1"/>
  <c r="M62" i="5"/>
  <c r="L62" i="5"/>
  <c r="D137" i="5"/>
  <c r="F133" i="5"/>
  <c r="E133" i="5"/>
  <c r="E69" i="4"/>
  <c r="D70" i="4"/>
  <c r="D71" i="4" s="1"/>
  <c r="H67" i="2"/>
  <c r="G68" i="2"/>
  <c r="G69" i="2" s="1"/>
  <c r="G856" i="1"/>
  <c r="G912" i="1" s="1"/>
  <c r="H853" i="1"/>
  <c r="K65" i="5" l="1"/>
  <c r="M63" i="5"/>
  <c r="D138" i="5"/>
  <c r="F137" i="5"/>
  <c r="D72" i="4"/>
  <c r="D73" i="4" s="1"/>
  <c r="E71" i="4"/>
  <c r="G70" i="2"/>
  <c r="G71" i="2" s="1"/>
  <c r="H69" i="2"/>
  <c r="H912" i="1"/>
  <c r="G913" i="1"/>
  <c r="G946" i="1" s="1"/>
  <c r="K66" i="5" l="1"/>
  <c r="M65" i="5"/>
  <c r="L65" i="5"/>
  <c r="D139" i="5"/>
  <c r="F138" i="5"/>
  <c r="E138" i="5"/>
  <c r="E73" i="4"/>
  <c r="D74" i="4"/>
  <c r="D75" i="4" s="1"/>
  <c r="H71" i="2"/>
  <c r="G72" i="2"/>
  <c r="G73" i="2" s="1"/>
  <c r="H946" i="1"/>
  <c r="G947" i="1"/>
  <c r="G950" i="1" s="1"/>
  <c r="K68" i="5" l="1"/>
  <c r="M66" i="5"/>
  <c r="D143" i="5"/>
  <c r="F139" i="5"/>
  <c r="E75" i="4"/>
  <c r="D76" i="4"/>
  <c r="D77" i="4" s="1"/>
  <c r="H73" i="2"/>
  <c r="G74" i="2"/>
  <c r="G75" i="2" s="1"/>
  <c r="G952" i="1"/>
  <c r="G953" i="1" s="1"/>
  <c r="H950" i="1"/>
  <c r="K69" i="5" l="1"/>
  <c r="M68" i="5"/>
  <c r="L68" i="5"/>
  <c r="D144" i="5"/>
  <c r="E143" i="5"/>
  <c r="F143" i="5"/>
  <c r="E77" i="4"/>
  <c r="D78" i="4"/>
  <c r="D79" i="4" s="1"/>
  <c r="G76" i="2"/>
  <c r="G77" i="2" s="1"/>
  <c r="H75" i="2"/>
  <c r="H953" i="1"/>
  <c r="G955" i="1"/>
  <c r="G956" i="1" s="1"/>
  <c r="M69" i="5" l="1"/>
  <c r="K70" i="5"/>
  <c r="D147" i="5"/>
  <c r="F144" i="5"/>
  <c r="E79" i="4"/>
  <c r="D80" i="4"/>
  <c r="D81" i="4" s="1"/>
  <c r="H77" i="2"/>
  <c r="G78" i="2"/>
  <c r="G79" i="2" s="1"/>
  <c r="H956" i="1"/>
  <c r="G967" i="1"/>
  <c r="G1003" i="1" s="1"/>
  <c r="M70" i="5" l="1"/>
  <c r="K71" i="5"/>
  <c r="L70" i="5"/>
  <c r="D151" i="5"/>
  <c r="F147" i="5"/>
  <c r="E147" i="5"/>
  <c r="E81" i="4"/>
  <c r="D82" i="4"/>
  <c r="D83" i="4" s="1"/>
  <c r="H79" i="2"/>
  <c r="G80" i="2"/>
  <c r="G81" i="2" s="1"/>
  <c r="H1003" i="1"/>
  <c r="G1004" i="1"/>
  <c r="G1015" i="1" s="1"/>
  <c r="K72" i="5" l="1"/>
  <c r="M71" i="5"/>
  <c r="D152" i="5"/>
  <c r="F151" i="5"/>
  <c r="E83" i="4"/>
  <c r="D84" i="4"/>
  <c r="D85" i="4" s="1"/>
  <c r="G82" i="2"/>
  <c r="G83" i="2" s="1"/>
  <c r="H81" i="2"/>
  <c r="H1015" i="1"/>
  <c r="G1018" i="1"/>
  <c r="G1019" i="1" s="1"/>
  <c r="K73" i="5" l="1"/>
  <c r="M72" i="5"/>
  <c r="L72" i="5"/>
  <c r="E152" i="5"/>
  <c r="D153" i="5"/>
  <c r="F152" i="5"/>
  <c r="E85" i="4"/>
  <c r="D87" i="4"/>
  <c r="H83" i="2"/>
  <c r="G84" i="2"/>
  <c r="G85" i="2" s="1"/>
  <c r="H85" i="2" s="1"/>
  <c r="G1027" i="1"/>
  <c r="G1030" i="1" s="1"/>
  <c r="H1019" i="1"/>
  <c r="M73" i="5" l="1"/>
  <c r="K74" i="5"/>
  <c r="D154" i="5"/>
  <c r="F153" i="5"/>
  <c r="H1030" i="1"/>
  <c r="G1037" i="1"/>
  <c r="G1038" i="1" s="1"/>
  <c r="H1038" i="1" l="1"/>
  <c r="G1040" i="1"/>
  <c r="G1070" i="1" s="1"/>
  <c r="H1070" i="1" s="1"/>
  <c r="K75" i="5"/>
  <c r="M74" i="5"/>
  <c r="L74" i="5"/>
  <c r="D155" i="5"/>
  <c r="F154" i="5"/>
  <c r="E154" i="5"/>
  <c r="K76" i="5" l="1"/>
  <c r="M75" i="5"/>
  <c r="F155" i="5"/>
  <c r="D156" i="5"/>
  <c r="M76" i="5" l="1"/>
  <c r="L76" i="5"/>
  <c r="K77" i="5"/>
  <c r="D159" i="5"/>
  <c r="F156" i="5"/>
  <c r="E156" i="5"/>
  <c r="K78" i="5" l="1"/>
  <c r="M77" i="5"/>
  <c r="D160" i="5"/>
  <c r="F159" i="5"/>
  <c r="K79" i="5" l="1"/>
  <c r="M78" i="5"/>
  <c r="L78" i="5"/>
  <c r="D162" i="5"/>
  <c r="F160" i="5"/>
  <c r="E160" i="5"/>
  <c r="K80" i="5" l="1"/>
  <c r="M79" i="5"/>
  <c r="F162" i="5"/>
  <c r="D163" i="5"/>
  <c r="L80" i="5" l="1"/>
  <c r="K81" i="5"/>
  <c r="M80" i="5"/>
  <c r="D167" i="5"/>
  <c r="F163" i="5"/>
  <c r="E163" i="5"/>
  <c r="K82" i="5" l="1"/>
  <c r="M81" i="5"/>
  <c r="D205" i="5"/>
  <c r="F167" i="5"/>
  <c r="K83" i="5" l="1"/>
  <c r="M82" i="5"/>
  <c r="L82" i="5"/>
  <c r="E205" i="5"/>
  <c r="F205" i="5"/>
  <c r="D206" i="5"/>
  <c r="K84" i="5" l="1"/>
  <c r="M83" i="5"/>
  <c r="D207" i="5"/>
  <c r="F206" i="5"/>
  <c r="K85" i="5" l="1"/>
  <c r="L84" i="5"/>
  <c r="M84" i="5"/>
  <c r="D208" i="5"/>
  <c r="F207" i="5"/>
  <c r="E207" i="5"/>
  <c r="K86" i="5" l="1"/>
  <c r="M85" i="5"/>
  <c r="D209" i="5"/>
  <c r="F208" i="5"/>
  <c r="K87" i="5" l="1"/>
  <c r="M86" i="5"/>
  <c r="L86" i="5"/>
  <c r="F209" i="5"/>
  <c r="E209" i="5"/>
  <c r="D215" i="5"/>
  <c r="M87" i="5" l="1"/>
  <c r="K88" i="5"/>
  <c r="D216" i="5"/>
  <c r="F215" i="5"/>
  <c r="M88" i="5" l="1"/>
  <c r="L88" i="5"/>
  <c r="K89" i="5"/>
  <c r="D217" i="5"/>
  <c r="F216" i="5"/>
  <c r="E216" i="5"/>
  <c r="K90" i="5" l="1"/>
  <c r="M89" i="5"/>
  <c r="F217" i="5"/>
  <c r="D218" i="5"/>
  <c r="K91" i="5" l="1"/>
  <c r="M90" i="5"/>
  <c r="L90" i="5"/>
  <c r="D219" i="5"/>
  <c r="F218" i="5"/>
  <c r="E218" i="5"/>
  <c r="K92" i="5" l="1"/>
  <c r="M91" i="5"/>
  <c r="D220" i="5"/>
  <c r="F219" i="5"/>
  <c r="L92" i="5" l="1"/>
  <c r="K93" i="5"/>
  <c r="M92" i="5"/>
  <c r="D221" i="5"/>
  <c r="F220" i="5"/>
  <c r="E220" i="5"/>
  <c r="M93" i="5" l="1"/>
  <c r="K94" i="5"/>
  <c r="D224" i="5"/>
  <c r="F221" i="5"/>
  <c r="M94" i="5" l="1"/>
  <c r="L94" i="5"/>
  <c r="K95" i="5"/>
  <c r="D225" i="5"/>
  <c r="F224" i="5"/>
  <c r="E224" i="5"/>
  <c r="K96" i="5" l="1"/>
  <c r="M95" i="5"/>
  <c r="F225" i="5"/>
  <c r="D226" i="5"/>
  <c r="K97" i="5" l="1"/>
  <c r="M96" i="5"/>
  <c r="L96" i="5"/>
  <c r="F226" i="5"/>
  <c r="D227" i="5"/>
  <c r="E226" i="5"/>
  <c r="K98" i="5" l="1"/>
  <c r="M97" i="5"/>
  <c r="D238" i="5"/>
  <c r="F227" i="5"/>
  <c r="L98" i="5" l="1"/>
  <c r="K99" i="5"/>
  <c r="M98" i="5"/>
  <c r="D242" i="5"/>
  <c r="F238" i="5"/>
  <c r="E238" i="5"/>
  <c r="M99" i="5" l="1"/>
  <c r="K100" i="5"/>
  <c r="D243" i="5"/>
  <c r="F242" i="5"/>
  <c r="K103" i="5" l="1"/>
  <c r="M100" i="5"/>
  <c r="L100" i="5"/>
  <c r="D244" i="5"/>
  <c r="F243" i="5"/>
  <c r="E243" i="5"/>
  <c r="K104" i="5" l="1"/>
  <c r="M103" i="5"/>
  <c r="D274" i="5"/>
  <c r="F244" i="5"/>
  <c r="L104" i="5" l="1"/>
  <c r="K105" i="5"/>
  <c r="M104" i="5"/>
  <c r="D294" i="5"/>
  <c r="F274" i="5"/>
  <c r="E274" i="5"/>
  <c r="K106" i="5" l="1"/>
  <c r="M105" i="5"/>
  <c r="D306" i="5"/>
  <c r="F294" i="5"/>
  <c r="K107" i="5" l="1"/>
  <c r="M106" i="5"/>
  <c r="L106" i="5"/>
  <c r="D307" i="5"/>
  <c r="F306" i="5"/>
  <c r="E306" i="5"/>
  <c r="M107" i="5" l="1"/>
  <c r="K108" i="5"/>
  <c r="D316" i="5"/>
  <c r="F307" i="5"/>
  <c r="M108" i="5" l="1"/>
  <c r="K109" i="5"/>
  <c r="L108" i="5"/>
  <c r="D317" i="5"/>
  <c r="F316" i="5"/>
  <c r="E316" i="5"/>
  <c r="K110" i="5" l="1"/>
  <c r="M109" i="5"/>
  <c r="D318" i="5"/>
  <c r="F317" i="5"/>
  <c r="K111" i="5" l="1"/>
  <c r="M110" i="5"/>
  <c r="L110" i="5"/>
  <c r="E318" i="5"/>
  <c r="D319" i="5"/>
  <c r="F318" i="5"/>
  <c r="K112" i="5" l="1"/>
  <c r="M111" i="5"/>
  <c r="D322" i="5"/>
  <c r="F319" i="5"/>
  <c r="K113" i="5" l="1"/>
  <c r="M112" i="5"/>
  <c r="L112" i="5"/>
  <c r="D323" i="5"/>
  <c r="F322" i="5"/>
  <c r="E322" i="5"/>
  <c r="K114" i="5" l="1"/>
  <c r="M113" i="5"/>
  <c r="D340" i="5"/>
  <c r="F323" i="5"/>
  <c r="M114" i="5" l="1"/>
  <c r="K115" i="5"/>
  <c r="L114" i="5"/>
  <c r="D341" i="5"/>
  <c r="F340" i="5"/>
  <c r="E340" i="5"/>
  <c r="K116" i="5" l="1"/>
  <c r="M115" i="5"/>
  <c r="D342" i="5"/>
  <c r="F341" i="5"/>
  <c r="K117" i="5" l="1"/>
  <c r="M116" i="5"/>
  <c r="L116" i="5"/>
  <c r="F342" i="5"/>
  <c r="E342" i="5"/>
  <c r="K118" i="5" l="1"/>
  <c r="M117" i="5"/>
  <c r="L118" i="5" l="1"/>
  <c r="K119" i="5"/>
  <c r="M118" i="5"/>
  <c r="K120" i="5" l="1"/>
  <c r="M119" i="5"/>
  <c r="K121" i="5" l="1"/>
  <c r="M120" i="5"/>
  <c r="L120" i="5"/>
  <c r="K122" i="5" l="1"/>
  <c r="M121" i="5"/>
  <c r="K123" i="5" l="1"/>
  <c r="M122" i="5"/>
  <c r="L122" i="5"/>
  <c r="K124" i="5" l="1"/>
  <c r="M123" i="5"/>
  <c r="K125" i="5" l="1"/>
  <c r="M124" i="5"/>
  <c r="L124" i="5"/>
  <c r="M125" i="5" l="1"/>
  <c r="K126" i="5"/>
  <c r="K127" i="5" l="1"/>
  <c r="M126" i="5"/>
  <c r="L126" i="5"/>
  <c r="K128" i="5" l="1"/>
  <c r="M127" i="5"/>
  <c r="K129" i="5" l="1"/>
  <c r="L128" i="5"/>
  <c r="M128" i="5"/>
  <c r="K130" i="5" l="1"/>
  <c r="M129" i="5"/>
  <c r="K131" i="5" l="1"/>
  <c r="M130" i="5"/>
  <c r="L130" i="5"/>
  <c r="K132" i="5" l="1"/>
  <c r="M131" i="5"/>
  <c r="M132" i="5" l="1"/>
  <c r="L132" i="5"/>
  <c r="K134" i="5"/>
  <c r="K135" i="5" l="1"/>
  <c r="M134" i="5"/>
  <c r="K136" i="5" l="1"/>
  <c r="M135" i="5"/>
  <c r="L135" i="5"/>
  <c r="K140" i="5" l="1"/>
  <c r="M136" i="5"/>
  <c r="L140" i="5" l="1"/>
  <c r="K141" i="5"/>
  <c r="M140" i="5"/>
  <c r="M141" i="5" l="1"/>
  <c r="K142" i="5"/>
  <c r="M142" i="5" l="1"/>
  <c r="K145" i="5"/>
  <c r="L142" i="5"/>
  <c r="K146" i="5" l="1"/>
  <c r="M145" i="5"/>
  <c r="L146" i="5" l="1"/>
  <c r="K148" i="5"/>
  <c r="M146" i="5"/>
  <c r="K149" i="5" l="1"/>
  <c r="M148" i="5"/>
  <c r="L149" i="5" l="1"/>
  <c r="M149" i="5"/>
  <c r="K150" i="5"/>
  <c r="M150" i="5" l="1"/>
  <c r="K157" i="5"/>
  <c r="M157" i="5" l="1"/>
  <c r="K158" i="5"/>
  <c r="L157" i="5"/>
  <c r="K161" i="5" l="1"/>
  <c r="M158" i="5"/>
  <c r="K162" i="5" l="1"/>
  <c r="M161" i="5"/>
  <c r="L161" i="5"/>
  <c r="M162" i="5" l="1"/>
  <c r="K163" i="5"/>
  <c r="K164" i="5" l="1"/>
  <c r="M163" i="5"/>
  <c r="L163" i="5"/>
  <c r="K165" i="5" l="1"/>
  <c r="M164" i="5"/>
  <c r="M165" i="5" l="1"/>
  <c r="K166" i="5"/>
  <c r="L165" i="5"/>
  <c r="K168" i="5" l="1"/>
  <c r="M166" i="5"/>
  <c r="K169" i="5" l="1"/>
  <c r="M168" i="5"/>
  <c r="L168" i="5"/>
  <c r="K170" i="5" l="1"/>
  <c r="M169" i="5"/>
  <c r="M170" i="5" l="1"/>
  <c r="L170" i="5"/>
  <c r="K171" i="5"/>
  <c r="M171" i="5" l="1"/>
  <c r="K172" i="5"/>
  <c r="M172" i="5" l="1"/>
  <c r="L172" i="5"/>
  <c r="K173" i="5"/>
  <c r="K174" i="5" l="1"/>
  <c r="M173" i="5"/>
  <c r="K175" i="5" l="1"/>
  <c r="L174" i="5"/>
  <c r="M174" i="5"/>
  <c r="K176" i="5" l="1"/>
  <c r="M175" i="5"/>
  <c r="K177" i="5" l="1"/>
  <c r="M176" i="5"/>
  <c r="L176" i="5"/>
  <c r="K178" i="5" l="1"/>
  <c r="M177" i="5"/>
  <c r="K179" i="5" l="1"/>
  <c r="M178" i="5"/>
  <c r="L178" i="5"/>
  <c r="K180" i="5" l="1"/>
  <c r="M179" i="5"/>
  <c r="K181" i="5" l="1"/>
  <c r="M180" i="5"/>
  <c r="L180" i="5"/>
  <c r="K182" i="5" l="1"/>
  <c r="M181" i="5"/>
  <c r="L182" i="5" l="1"/>
  <c r="K183" i="5"/>
  <c r="M182" i="5"/>
  <c r="M183" i="5" l="1"/>
  <c r="K184" i="5"/>
  <c r="K185" i="5" l="1"/>
  <c r="M184" i="5"/>
  <c r="L184" i="5"/>
  <c r="K186" i="5" l="1"/>
  <c r="M185" i="5"/>
  <c r="K187" i="5" l="1"/>
  <c r="L186" i="5"/>
  <c r="M186" i="5"/>
  <c r="M187" i="5" l="1"/>
  <c r="K188" i="5"/>
  <c r="L188" i="5" l="1"/>
  <c r="K189" i="5"/>
  <c r="M188" i="5"/>
  <c r="M189" i="5" l="1"/>
  <c r="K190" i="5"/>
  <c r="K191" i="5" l="1"/>
  <c r="M190" i="5"/>
  <c r="L190" i="5"/>
  <c r="K192" i="5" l="1"/>
  <c r="M191" i="5"/>
  <c r="L192" i="5" l="1"/>
  <c r="M192" i="5"/>
  <c r="K193" i="5"/>
  <c r="K194" i="5" l="1"/>
  <c r="M193" i="5"/>
  <c r="K195" i="5" l="1"/>
  <c r="M194" i="5"/>
  <c r="L194" i="5"/>
  <c r="M195" i="5" l="1"/>
  <c r="K196" i="5"/>
  <c r="K197" i="5" l="1"/>
  <c r="M196" i="5"/>
  <c r="L196" i="5"/>
  <c r="K198" i="5" l="1"/>
  <c r="M197" i="5"/>
  <c r="K199" i="5" l="1"/>
  <c r="M198" i="5"/>
  <c r="L198" i="5"/>
  <c r="K200" i="5" l="1"/>
  <c r="M199" i="5"/>
  <c r="M200" i="5" l="1"/>
  <c r="K201" i="5"/>
  <c r="L200" i="5"/>
  <c r="K202" i="5" l="1"/>
  <c r="M201" i="5"/>
  <c r="M202" i="5" l="1"/>
  <c r="K203" i="5"/>
  <c r="L202" i="5"/>
  <c r="K204" i="5" l="1"/>
  <c r="M203" i="5"/>
  <c r="K210" i="5" l="1"/>
  <c r="M204" i="5"/>
  <c r="L204" i="5"/>
  <c r="K211" i="5" l="1"/>
  <c r="M210" i="5"/>
  <c r="K212" i="5" l="1"/>
  <c r="M211" i="5"/>
  <c r="L211" i="5"/>
  <c r="K213" i="5" l="1"/>
  <c r="M212" i="5"/>
  <c r="M213" i="5" l="1"/>
  <c r="K214" i="5"/>
  <c r="L213" i="5"/>
  <c r="K220" i="5" l="1"/>
  <c r="M214" i="5"/>
  <c r="K222" i="5" l="1"/>
  <c r="M220" i="5"/>
  <c r="L220" i="5"/>
  <c r="K223" i="5" l="1"/>
  <c r="M222" i="5"/>
  <c r="L223" i="5" l="1"/>
  <c r="K228" i="5"/>
  <c r="M223" i="5"/>
  <c r="K229" i="5" l="1"/>
  <c r="M228" i="5"/>
  <c r="K230" i="5" l="1"/>
  <c r="L229" i="5"/>
  <c r="M229" i="5"/>
  <c r="K231" i="5" l="1"/>
  <c r="M230" i="5"/>
  <c r="K232" i="5" l="1"/>
  <c r="M231" i="5"/>
  <c r="L231" i="5"/>
  <c r="K233" i="5" l="1"/>
  <c r="M232" i="5"/>
  <c r="L233" i="5" l="1"/>
  <c r="K234" i="5"/>
  <c r="M233" i="5"/>
  <c r="K235" i="5" l="1"/>
  <c r="M234" i="5"/>
  <c r="K236" i="5" l="1"/>
  <c r="M235" i="5"/>
  <c r="L235" i="5"/>
  <c r="K237" i="5" l="1"/>
  <c r="M236" i="5"/>
  <c r="L237" i="5" l="1"/>
  <c r="K239" i="5"/>
  <c r="M237" i="5"/>
  <c r="K240" i="5" l="1"/>
  <c r="M239" i="5"/>
  <c r="L240" i="5" l="1"/>
  <c r="K241" i="5"/>
  <c r="M240" i="5"/>
  <c r="M241" i="5" l="1"/>
  <c r="K245" i="5"/>
  <c r="M245" i="5" l="1"/>
  <c r="K246" i="5"/>
  <c r="L245" i="5"/>
  <c r="K247" i="5" l="1"/>
  <c r="M246" i="5"/>
  <c r="K248" i="5" l="1"/>
  <c r="M247" i="5"/>
  <c r="L247" i="5"/>
  <c r="M248" i="5" l="1"/>
  <c r="K249" i="5"/>
  <c r="L249" i="5" l="1"/>
  <c r="K250" i="5"/>
  <c r="M249" i="5"/>
  <c r="M250" i="5" l="1"/>
  <c r="K251" i="5"/>
  <c r="M251" i="5" l="1"/>
  <c r="L251" i="5"/>
  <c r="K252" i="5"/>
  <c r="K253" i="5" l="1"/>
  <c r="M252" i="5"/>
  <c r="K254" i="5" l="1"/>
  <c r="M253" i="5"/>
  <c r="L253" i="5"/>
  <c r="K255" i="5" l="1"/>
  <c r="M254" i="5"/>
  <c r="M255" i="5" l="1"/>
  <c r="L255" i="5"/>
  <c r="K256" i="5"/>
  <c r="K257" i="5" l="1"/>
  <c r="M256" i="5"/>
  <c r="M257" i="5" l="1"/>
  <c r="K258" i="5"/>
  <c r="L257" i="5"/>
  <c r="M258" i="5" l="1"/>
  <c r="K259" i="5"/>
  <c r="K260" i="5" l="1"/>
  <c r="M259" i="5"/>
  <c r="L259" i="5"/>
  <c r="K261" i="5" l="1"/>
  <c r="M260" i="5"/>
  <c r="K262" i="5" l="1"/>
  <c r="M261" i="5"/>
  <c r="L261" i="5"/>
  <c r="K263" i="5" l="1"/>
  <c r="M262" i="5"/>
  <c r="K264" i="5" l="1"/>
  <c r="M263" i="5"/>
  <c r="L263" i="5"/>
  <c r="K265" i="5" l="1"/>
  <c r="M264" i="5"/>
  <c r="K266" i="5" l="1"/>
  <c r="M265" i="5"/>
  <c r="L265" i="5"/>
  <c r="K267" i="5" l="1"/>
  <c r="M266" i="5"/>
  <c r="L267" i="5" l="1"/>
  <c r="K268" i="5"/>
  <c r="M267" i="5"/>
  <c r="K269" i="5" l="1"/>
  <c r="M268" i="5"/>
  <c r="K270" i="5" l="1"/>
  <c r="M269" i="5"/>
  <c r="L269" i="5"/>
  <c r="K271" i="5" l="1"/>
  <c r="M270" i="5"/>
  <c r="K272" i="5" l="1"/>
  <c r="M271" i="5"/>
  <c r="L271" i="5"/>
  <c r="K273" i="5" l="1"/>
  <c r="M272" i="5"/>
  <c r="L273" i="5" l="1"/>
  <c r="K275" i="5"/>
  <c r="M273" i="5"/>
  <c r="M275" i="5" l="1"/>
  <c r="K276" i="5"/>
  <c r="K277" i="5" l="1"/>
  <c r="M276" i="5"/>
  <c r="L276" i="5"/>
  <c r="K278" i="5" l="1"/>
  <c r="M277" i="5"/>
  <c r="L278" i="5" l="1"/>
  <c r="M278" i="5"/>
  <c r="K279" i="5"/>
  <c r="K280" i="5" l="1"/>
  <c r="M279" i="5"/>
  <c r="L280" i="5" l="1"/>
  <c r="K281" i="5"/>
  <c r="M280" i="5"/>
  <c r="M281" i="5" l="1"/>
  <c r="K282" i="5"/>
  <c r="K283" i="5" l="1"/>
  <c r="M282" i="5"/>
  <c r="L282" i="5"/>
  <c r="K284" i="5" l="1"/>
  <c r="M283" i="5"/>
  <c r="K285" i="5" l="1"/>
  <c r="M284" i="5"/>
  <c r="L284" i="5"/>
  <c r="K286" i="5" l="1"/>
  <c r="M285" i="5"/>
  <c r="M286" i="5" l="1"/>
  <c r="K287" i="5"/>
  <c r="L286" i="5"/>
  <c r="M287" i="5" l="1"/>
  <c r="K288" i="5"/>
  <c r="K289" i="5" l="1"/>
  <c r="M288" i="5"/>
  <c r="L288" i="5"/>
  <c r="K290" i="5" l="1"/>
  <c r="M289" i="5"/>
  <c r="K291" i="5" l="1"/>
  <c r="M290" i="5"/>
  <c r="L290" i="5"/>
  <c r="K292" i="5" l="1"/>
  <c r="M291" i="5"/>
  <c r="K293" i="5" l="1"/>
  <c r="M292" i="5"/>
  <c r="L292" i="5"/>
  <c r="K295" i="5" l="1"/>
  <c r="M293" i="5"/>
  <c r="M295" i="5" l="1"/>
  <c r="K296" i="5"/>
  <c r="L295" i="5"/>
  <c r="K297" i="5" l="1"/>
  <c r="M296" i="5"/>
  <c r="K298" i="5" l="1"/>
  <c r="M297" i="5"/>
  <c r="L297" i="5"/>
  <c r="K299" i="5" l="1"/>
  <c r="M298" i="5"/>
  <c r="K300" i="5" l="1"/>
  <c r="M299" i="5"/>
  <c r="L299" i="5"/>
  <c r="K301" i="5" l="1"/>
  <c r="M300" i="5"/>
  <c r="K302" i="5" l="1"/>
  <c r="L301" i="5"/>
  <c r="M301" i="5"/>
  <c r="K303" i="5" l="1"/>
  <c r="M302" i="5"/>
  <c r="K304" i="5" l="1"/>
  <c r="M303" i="5"/>
  <c r="L303" i="5"/>
  <c r="K305" i="5" l="1"/>
  <c r="M304" i="5"/>
  <c r="K308" i="5" l="1"/>
  <c r="L305" i="5"/>
  <c r="M305" i="5"/>
  <c r="K309" i="5" l="1"/>
  <c r="M308" i="5"/>
  <c r="K310" i="5" l="1"/>
  <c r="M309" i="5"/>
  <c r="L309" i="5"/>
  <c r="K311" i="5" l="1"/>
  <c r="M310" i="5"/>
  <c r="K312" i="5" l="1"/>
  <c r="L311" i="5"/>
  <c r="M311" i="5"/>
  <c r="K313" i="5" l="1"/>
  <c r="M312" i="5"/>
  <c r="L313" i="5" l="1"/>
  <c r="K314" i="5"/>
  <c r="M313" i="5"/>
  <c r="M314" i="5" l="1"/>
  <c r="K315" i="5"/>
  <c r="K320" i="5" l="1"/>
  <c r="M315" i="5"/>
  <c r="L315" i="5"/>
  <c r="K321" i="5" l="1"/>
  <c r="M320" i="5"/>
  <c r="K324" i="5" l="1"/>
  <c r="M321" i="5"/>
  <c r="L321" i="5"/>
  <c r="K325" i="5" l="1"/>
  <c r="M324" i="5"/>
  <c r="L325" i="5" l="1"/>
  <c r="K326" i="5"/>
  <c r="M325" i="5"/>
  <c r="M326" i="5" l="1"/>
  <c r="K327" i="5"/>
  <c r="K328" i="5" l="1"/>
  <c r="M327" i="5"/>
  <c r="L327" i="5"/>
  <c r="K329" i="5" l="1"/>
  <c r="M328" i="5"/>
  <c r="K330" i="5" l="1"/>
  <c r="M329" i="5"/>
  <c r="L329" i="5"/>
  <c r="K331" i="5" l="1"/>
  <c r="M330" i="5"/>
  <c r="K332" i="5" l="1"/>
  <c r="M331" i="5"/>
  <c r="L331" i="5"/>
  <c r="M332" i="5" l="1"/>
  <c r="K333" i="5"/>
  <c r="L333" i="5" l="1"/>
  <c r="K334" i="5"/>
  <c r="M333" i="5"/>
  <c r="K335" i="5" l="1"/>
  <c r="M334" i="5"/>
  <c r="K336" i="5" l="1"/>
  <c r="M335" i="5"/>
  <c r="L335" i="5"/>
  <c r="K337" i="5" l="1"/>
  <c r="M336" i="5"/>
  <c r="K338" i="5" l="1"/>
  <c r="M337" i="5"/>
  <c r="L337" i="5"/>
  <c r="K339" i="5" l="1"/>
  <c r="M338" i="5"/>
  <c r="M339" i="5" l="1"/>
  <c r="L339" i="5"/>
</calcChain>
</file>

<file path=xl/sharedStrings.xml><?xml version="1.0" encoding="utf-8"?>
<sst xmlns="http://schemas.openxmlformats.org/spreadsheetml/2006/main" count="988" uniqueCount="21">
  <si>
    <t>Date</t>
  </si>
  <si>
    <t>Close</t>
  </si>
  <si>
    <t>50MA</t>
  </si>
  <si>
    <t>220MA</t>
  </si>
  <si>
    <t>Signal</t>
  </si>
  <si>
    <t>buy</t>
  </si>
  <si>
    <t>sell</t>
  </si>
  <si>
    <t>CAGR = (최종 가치 / 시초 가치)^(1 / 년 수) - 1</t>
  </si>
  <si>
    <t>MDD</t>
    <phoneticPr fontId="4" type="noConversion"/>
  </si>
  <si>
    <t>CAGR</t>
    <phoneticPr fontId="4" type="noConversion"/>
  </si>
  <si>
    <t>50 CASH</t>
    <phoneticPr fontId="4" type="noConversion"/>
  </si>
  <si>
    <t>220 CASH</t>
    <phoneticPr fontId="4" type="noConversion"/>
  </si>
  <si>
    <t>0   195  0.291911 -0.501426  0.824439  0.896185      78</t>
  </si>
  <si>
    <t>1   190  0.280181 -0.501426  0.804521  0.878024      86</t>
  </si>
  <si>
    <t>2   185  0.278679 -0.505690  0.801860  0.875784      82</t>
  </si>
  <si>
    <t>3    20  0.273788 -0.489386  0.852684  0.918073     407</t>
  </si>
  <si>
    <t>4   200  0.271014 -0.502011  0.784054  0.849754      82</t>
  </si>
  <si>
    <t>5   225  0.262925 -0.503070  0.768785  0.832710      82</t>
  </si>
  <si>
    <t>6   180  0.262466 -0.505690  0.772643  0.842534      88</t>
  </si>
  <si>
    <t>7   210  0.256424 -0.535474  0.756306  0.820529      86</t>
  </si>
  <si>
    <t>8   220  0.253271 -0.503070  0.749528  0.809907     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</si>
</sst>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</numFmts>
  <fonts count="10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BFAF7"/>
        <bgColor indexed="64"/>
      </patternFill>
    </fill>
    <fill>
      <patternFill patternType="solid">
        <fgColor rgb="FFF1F5F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1" fontId="0" fillId="0" borderId="0" xfId="1" applyFont="1" applyAlignment="1"/>
    <xf numFmtId="176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2" applyNumberFormat="1" applyFont="1" applyAlignment="1">
      <alignment horizontal="center"/>
    </xf>
    <xf numFmtId="177" fontId="0" fillId="0" borderId="0" xfId="2" applyNumberFormat="1" applyFont="1" applyAlignment="1"/>
    <xf numFmtId="176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3" fillId="0" borderId="1" xfId="2" applyNumberFormat="1" applyFont="1" applyBorder="1" applyAlignment="1"/>
    <xf numFmtId="0" fontId="3" fillId="0" borderId="1" xfId="0" applyFont="1" applyBorder="1"/>
    <xf numFmtId="177" fontId="3" fillId="0" borderId="1" xfId="0" applyNumberFormat="1" applyFont="1" applyBorder="1"/>
    <xf numFmtId="43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2" xfId="0" applyFill="1" applyBorder="1" applyAlignment="1">
      <alignment horizontal="center"/>
    </xf>
    <xf numFmtId="41" fontId="0" fillId="3" borderId="2" xfId="0" applyNumberFormat="1" applyFill="1" applyBorder="1" applyAlignment="1">
      <alignment horizontal="center"/>
    </xf>
    <xf numFmtId="41" fontId="0" fillId="3" borderId="3" xfId="0" applyNumberFormat="1" applyFill="1" applyBorder="1"/>
    <xf numFmtId="0" fontId="0" fillId="3" borderId="3" xfId="0" applyFill="1" applyBorder="1"/>
    <xf numFmtId="176" fontId="0" fillId="3" borderId="3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41" fontId="0" fillId="4" borderId="2" xfId="0" applyNumberFormat="1" applyFill="1" applyBorder="1"/>
    <xf numFmtId="176" fontId="0" fillId="4" borderId="2" xfId="0" applyNumberFormat="1" applyFill="1" applyBorder="1"/>
    <xf numFmtId="41" fontId="0" fillId="3" borderId="4" xfId="0" applyNumberFormat="1" applyFill="1" applyBorder="1" applyAlignment="1">
      <alignment horizontal="center"/>
    </xf>
    <xf numFmtId="41" fontId="0" fillId="3" borderId="5" xfId="0" applyNumberFormat="1" applyFill="1" applyBorder="1"/>
    <xf numFmtId="41" fontId="0" fillId="4" borderId="4" xfId="0" applyNumberFormat="1" applyFill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77" fontId="0" fillId="0" borderId="2" xfId="2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/>
    <xf numFmtId="41" fontId="0" fillId="0" borderId="2" xfId="1" applyFont="1" applyBorder="1" applyAlignment="1"/>
    <xf numFmtId="41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/>
    <xf numFmtId="0" fontId="3" fillId="4" borderId="2" xfId="0" applyFont="1" applyFill="1" applyBorder="1"/>
    <xf numFmtId="176" fontId="3" fillId="4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176" fontId="3" fillId="3" borderId="3" xfId="0" applyNumberFormat="1" applyFont="1" applyFill="1" applyBorder="1"/>
    <xf numFmtId="41" fontId="3" fillId="4" borderId="2" xfId="0" applyNumberFormat="1" applyFont="1" applyFill="1" applyBorder="1"/>
    <xf numFmtId="41" fontId="6" fillId="3" borderId="2" xfId="0" applyNumberFormat="1" applyFont="1" applyFill="1" applyBorder="1" applyAlignment="1">
      <alignment horizontal="center"/>
    </xf>
    <xf numFmtId="41" fontId="0" fillId="0" borderId="0" xfId="1" applyFont="1" applyFill="1" applyBorder="1" applyAlignment="1"/>
    <xf numFmtId="176" fontId="0" fillId="3" borderId="2" xfId="0" applyNumberFormat="1" applyFill="1" applyBorder="1"/>
    <xf numFmtId="177" fontId="0" fillId="0" borderId="6" xfId="2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76" fontId="0" fillId="0" borderId="2" xfId="1" applyNumberFormat="1" applyFont="1" applyBorder="1" applyAlignment="1">
      <alignment horizontal="right"/>
    </xf>
    <xf numFmtId="177" fontId="0" fillId="0" borderId="2" xfId="2" applyNumberFormat="1" applyFont="1" applyBorder="1" applyAlignment="1"/>
    <xf numFmtId="176" fontId="0" fillId="0" borderId="2" xfId="0" applyNumberFormat="1" applyBorder="1"/>
    <xf numFmtId="14" fontId="0" fillId="0" borderId="0" xfId="0" applyNumberForma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76" fontId="9" fillId="0" borderId="0" xfId="0" applyNumberFormat="1" applyFo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1F5F9"/>
      <color rgb="FFFBF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9"/>
  <sheetViews>
    <sheetView topLeftCell="A3157" workbookViewId="0">
      <selection activeCell="B1585" sqref="B1585:C1585"/>
    </sheetView>
  </sheetViews>
  <sheetFormatPr defaultRowHeight="16.5" x14ac:dyDescent="0.3"/>
  <cols>
    <col min="1" max="1" width="10.5" style="3" customWidth="1"/>
    <col min="5" max="5" width="0" hidden="1" customWidth="1"/>
    <col min="6" max="6" width="9" style="4"/>
    <col min="7" max="7" width="11" style="8" customWidth="1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>
        <v>1E-3</v>
      </c>
      <c r="H1" s="7">
        <v>0.22</v>
      </c>
    </row>
    <row r="2" spans="1:8" x14ac:dyDescent="0.3">
      <c r="A2" s="3">
        <v>40535</v>
      </c>
      <c r="B2">
        <v>0.74993401765823364</v>
      </c>
      <c r="C2">
        <v>0.68128044486045836</v>
      </c>
      <c r="D2">
        <v>0.53271747068925335</v>
      </c>
      <c r="E2" s="4" t="str">
        <f>IF(B2&gt;=C2, IF(B2&gt;=D2, "buy", "sell"),"sell")</f>
        <v>buy</v>
      </c>
      <c r="F2" s="4" t="str">
        <f>IF(E2=E1, "", IF(E2="buy", "buy","sell"))</f>
        <v>buy</v>
      </c>
      <c r="G2" s="6">
        <f>1000000*(1-G1)</f>
        <v>999000</v>
      </c>
    </row>
    <row r="3" spans="1:8" x14ac:dyDescent="0.3">
      <c r="A3" s="3">
        <v>40539</v>
      </c>
      <c r="B3">
        <v>0.75023347139358521</v>
      </c>
      <c r="C3">
        <v>0.68447245597839357</v>
      </c>
      <c r="D3">
        <v>0.53424129594456071</v>
      </c>
      <c r="E3" s="4" t="str">
        <f t="shared" ref="E3:E66" si="0">IF(B3&gt;=C3, IF(B3&gt;=D3, "buy", "sell"),"sell")</f>
        <v>buy</v>
      </c>
      <c r="F3" s="4" t="str">
        <f t="shared" ref="F3:F40" si="1">IF(E3=E2, "", IF(E3="buy", "buy","sell"))</f>
        <v/>
      </c>
    </row>
    <row r="4" spans="1:8" x14ac:dyDescent="0.3">
      <c r="A4" s="3">
        <v>40540</v>
      </c>
      <c r="B4">
        <v>0.74698585271835327</v>
      </c>
      <c r="C4">
        <v>0.68684598326683044</v>
      </c>
      <c r="D4">
        <v>0.53574263602495198</v>
      </c>
      <c r="E4" s="4" t="str">
        <f t="shared" si="0"/>
        <v>buy</v>
      </c>
      <c r="F4" s="4" t="str">
        <f t="shared" si="1"/>
        <v/>
      </c>
    </row>
    <row r="5" spans="1:8" x14ac:dyDescent="0.3">
      <c r="A5" s="3">
        <v>40541</v>
      </c>
      <c r="B5">
        <v>0.75143253803253174</v>
      </c>
      <c r="C5">
        <v>0.68930844426155091</v>
      </c>
      <c r="D5">
        <v>0.5371908244761554</v>
      </c>
      <c r="E5" s="4" t="str">
        <f t="shared" si="0"/>
        <v>buy</v>
      </c>
      <c r="F5" s="4" t="str">
        <f t="shared" si="1"/>
        <v/>
      </c>
    </row>
    <row r="6" spans="1:8" x14ac:dyDescent="0.3">
      <c r="A6" s="3">
        <v>40542</v>
      </c>
      <c r="B6">
        <v>0.74578642845153809</v>
      </c>
      <c r="C6">
        <v>0.69215767860412603</v>
      </c>
      <c r="D6">
        <v>0.53857996165752409</v>
      </c>
      <c r="E6" s="4" t="str">
        <f t="shared" si="0"/>
        <v>buy</v>
      </c>
      <c r="F6" s="4" t="str">
        <f t="shared" si="1"/>
        <v/>
      </c>
    </row>
    <row r="7" spans="1:8" x14ac:dyDescent="0.3">
      <c r="A7" s="3">
        <v>40543</v>
      </c>
      <c r="B7">
        <v>0.73894017934799194</v>
      </c>
      <c r="C7">
        <v>0.69461914420127868</v>
      </c>
      <c r="D7">
        <v>0.53990004834803673</v>
      </c>
      <c r="E7" s="4" t="str">
        <f t="shared" si="0"/>
        <v>buy</v>
      </c>
      <c r="F7" s="4" t="str">
        <f t="shared" si="1"/>
        <v/>
      </c>
    </row>
    <row r="8" spans="1:8" x14ac:dyDescent="0.3">
      <c r="A8" s="3">
        <v>40546</v>
      </c>
      <c r="B8">
        <v>0.77231979370117188</v>
      </c>
      <c r="C8">
        <v>0.69766225576400753</v>
      </c>
      <c r="D8">
        <v>0.54137186055833642</v>
      </c>
      <c r="E8" s="4" t="str">
        <f t="shared" si="0"/>
        <v>buy</v>
      </c>
      <c r="F8" s="4" t="str">
        <f t="shared" si="1"/>
        <v/>
      </c>
    </row>
    <row r="9" spans="1:8" x14ac:dyDescent="0.3">
      <c r="A9" s="3">
        <v>40547</v>
      </c>
      <c r="B9">
        <v>0.77112048864364624</v>
      </c>
      <c r="C9">
        <v>0.70043953537940984</v>
      </c>
      <c r="D9">
        <v>0.54285252961245445</v>
      </c>
      <c r="E9" s="4" t="str">
        <f t="shared" si="0"/>
        <v>buy</v>
      </c>
      <c r="F9" s="4" t="str">
        <f t="shared" si="1"/>
        <v/>
      </c>
    </row>
    <row r="10" spans="1:8" x14ac:dyDescent="0.3">
      <c r="A10" s="3">
        <v>40548</v>
      </c>
      <c r="B10">
        <v>0.79025876522064209</v>
      </c>
      <c r="C10">
        <v>0.70340770006179809</v>
      </c>
      <c r="D10">
        <v>0.54449923228133812</v>
      </c>
      <c r="E10" s="4" t="str">
        <f t="shared" si="0"/>
        <v>buy</v>
      </c>
      <c r="F10" s="4" t="str">
        <f t="shared" si="1"/>
        <v/>
      </c>
    </row>
    <row r="11" spans="1:8" x14ac:dyDescent="0.3">
      <c r="A11" s="3">
        <v>40549</v>
      </c>
      <c r="B11">
        <v>0.79740446805953979</v>
      </c>
      <c r="C11">
        <v>0.70644181728363042</v>
      </c>
      <c r="D11">
        <v>0.5461195911873471</v>
      </c>
      <c r="E11" s="4" t="str">
        <f t="shared" si="0"/>
        <v>buy</v>
      </c>
      <c r="F11" s="4" t="str">
        <f t="shared" si="1"/>
        <v/>
      </c>
    </row>
    <row r="12" spans="1:8" x14ac:dyDescent="0.3">
      <c r="A12" s="3">
        <v>40550</v>
      </c>
      <c r="B12">
        <v>0.79555559158325195</v>
      </c>
      <c r="C12">
        <v>0.70930604100227357</v>
      </c>
      <c r="D12">
        <v>0.54773267981680962</v>
      </c>
      <c r="E12" s="4" t="str">
        <f t="shared" si="0"/>
        <v>buy</v>
      </c>
      <c r="F12" s="4" t="str">
        <f t="shared" si="1"/>
        <v/>
      </c>
    </row>
    <row r="13" spans="1:8" x14ac:dyDescent="0.3">
      <c r="A13" s="3">
        <v>40553</v>
      </c>
      <c r="B13">
        <v>0.80450010299682617</v>
      </c>
      <c r="C13">
        <v>0.71227420449256895</v>
      </c>
      <c r="D13">
        <v>0.54936144162308087</v>
      </c>
      <c r="E13" s="4" t="str">
        <f t="shared" si="0"/>
        <v>buy</v>
      </c>
      <c r="F13" s="4" t="str">
        <f t="shared" si="1"/>
        <v/>
      </c>
    </row>
    <row r="14" spans="1:8" x14ac:dyDescent="0.3">
      <c r="A14" s="3">
        <v>40554</v>
      </c>
      <c r="B14">
        <v>0.80819755792617798</v>
      </c>
      <c r="C14">
        <v>0.71537927508354182</v>
      </c>
      <c r="D14">
        <v>0.55092001841826876</v>
      </c>
      <c r="E14" s="4" t="str">
        <f t="shared" si="0"/>
        <v>buy</v>
      </c>
      <c r="F14" s="4" t="str">
        <f t="shared" si="1"/>
        <v/>
      </c>
    </row>
    <row r="15" spans="1:8" x14ac:dyDescent="0.3">
      <c r="A15" s="3">
        <v>40555</v>
      </c>
      <c r="B15">
        <v>0.82458704710006714</v>
      </c>
      <c r="C15">
        <v>0.71878216147422791</v>
      </c>
      <c r="D15">
        <v>0.55254037204113871</v>
      </c>
      <c r="E15" s="4" t="str">
        <f t="shared" si="0"/>
        <v>buy</v>
      </c>
      <c r="F15" s="4" t="str">
        <f t="shared" si="1"/>
        <v/>
      </c>
    </row>
    <row r="16" spans="1:8" x14ac:dyDescent="0.3">
      <c r="A16" s="3">
        <v>40556</v>
      </c>
      <c r="B16">
        <v>0.82718610763549805</v>
      </c>
      <c r="C16">
        <v>0.72184025764465332</v>
      </c>
      <c r="D16">
        <v>0.55416073026982215</v>
      </c>
      <c r="E16" s="4" t="str">
        <f t="shared" si="0"/>
        <v>buy</v>
      </c>
      <c r="F16" s="4" t="str">
        <f t="shared" si="1"/>
        <v/>
      </c>
    </row>
    <row r="17" spans="1:6" x14ac:dyDescent="0.3">
      <c r="A17" s="3">
        <v>40557</v>
      </c>
      <c r="B17">
        <v>0.84512406587600708</v>
      </c>
      <c r="C17">
        <v>0.72506224155426025</v>
      </c>
      <c r="D17">
        <v>0.55583900118416008</v>
      </c>
      <c r="E17" s="4" t="str">
        <f t="shared" si="0"/>
        <v>buy</v>
      </c>
      <c r="F17" s="4" t="str">
        <f t="shared" si="1"/>
        <v/>
      </c>
    </row>
    <row r="18" spans="1:6" x14ac:dyDescent="0.3">
      <c r="A18" s="3">
        <v>40561</v>
      </c>
      <c r="B18">
        <v>0.85187071561813354</v>
      </c>
      <c r="C18">
        <v>0.72793446660041805</v>
      </c>
      <c r="D18">
        <v>0.55745231617580759</v>
      </c>
      <c r="E18" s="4" t="str">
        <f t="shared" si="0"/>
        <v>buy</v>
      </c>
      <c r="F18" s="4" t="str">
        <f t="shared" si="1"/>
        <v/>
      </c>
    </row>
    <row r="19" spans="1:6" x14ac:dyDescent="0.3">
      <c r="A19" s="3">
        <v>40562</v>
      </c>
      <c r="B19">
        <v>0.82333797216415405</v>
      </c>
      <c r="C19">
        <v>0.73021903753280637</v>
      </c>
      <c r="D19">
        <v>0.5589239018884572</v>
      </c>
      <c r="E19" s="4" t="str">
        <f t="shared" si="0"/>
        <v>buy</v>
      </c>
      <c r="F19" s="4" t="str">
        <f t="shared" si="1"/>
        <v/>
      </c>
    </row>
    <row r="20" spans="1:6" x14ac:dyDescent="0.3">
      <c r="A20" s="3">
        <v>40563</v>
      </c>
      <c r="B20">
        <v>0.80484932661056519</v>
      </c>
      <c r="C20">
        <v>0.73209785580635067</v>
      </c>
      <c r="D20">
        <v>0.5602712445638397</v>
      </c>
      <c r="E20" s="4" t="str">
        <f t="shared" si="0"/>
        <v>buy</v>
      </c>
      <c r="F20" s="4" t="str">
        <f t="shared" si="1"/>
        <v/>
      </c>
    </row>
    <row r="21" spans="1:6" x14ac:dyDescent="0.3">
      <c r="A21" s="3">
        <v>40564</v>
      </c>
      <c r="B21">
        <v>0.78646135330200195</v>
      </c>
      <c r="C21">
        <v>0.73383878707885741</v>
      </c>
      <c r="D21">
        <v>0.5614784488623793</v>
      </c>
      <c r="E21" s="4" t="str">
        <f t="shared" si="0"/>
        <v>buy</v>
      </c>
      <c r="F21" s="4" t="str">
        <f t="shared" si="1"/>
        <v/>
      </c>
    </row>
    <row r="22" spans="1:6" x14ac:dyDescent="0.3">
      <c r="A22" s="3">
        <v>40567</v>
      </c>
      <c r="B22">
        <v>0.81894099712371826</v>
      </c>
      <c r="C22">
        <v>0.73601544141769404</v>
      </c>
      <c r="D22">
        <v>0.56281148290092298</v>
      </c>
      <c r="E22" s="4" t="str">
        <f t="shared" si="0"/>
        <v>buy</v>
      </c>
      <c r="F22" s="4" t="str">
        <f t="shared" si="1"/>
        <v/>
      </c>
    </row>
    <row r="23" spans="1:6" x14ac:dyDescent="0.3">
      <c r="A23" s="3">
        <v>40568</v>
      </c>
      <c r="B23">
        <v>0.8217894434928894</v>
      </c>
      <c r="C23">
        <v>0.73848791599273678</v>
      </c>
      <c r="D23">
        <v>0.56415201357819822</v>
      </c>
      <c r="E23" s="4" t="str">
        <f t="shared" si="0"/>
        <v>buy</v>
      </c>
      <c r="F23" s="4" t="str">
        <f t="shared" si="1"/>
        <v/>
      </c>
    </row>
    <row r="24" spans="1:6" x14ac:dyDescent="0.3">
      <c r="A24" s="3">
        <v>40569</v>
      </c>
      <c r="B24">
        <v>0.83453148603439331</v>
      </c>
      <c r="C24">
        <v>0.74192578554153443</v>
      </c>
      <c r="D24">
        <v>0.56556658866730602</v>
      </c>
      <c r="E24" s="4" t="str">
        <f t="shared" si="0"/>
        <v>buy</v>
      </c>
      <c r="F24" s="4" t="str">
        <f t="shared" si="1"/>
        <v/>
      </c>
    </row>
    <row r="25" spans="1:6" x14ac:dyDescent="0.3">
      <c r="A25" s="3">
        <v>40570</v>
      </c>
      <c r="B25">
        <v>0.85062146186828613</v>
      </c>
      <c r="C25">
        <v>0.74582737088203432</v>
      </c>
      <c r="D25">
        <v>0.56700933020223265</v>
      </c>
      <c r="E25" s="4" t="str">
        <f t="shared" si="0"/>
        <v>buy</v>
      </c>
      <c r="F25" s="4" t="str">
        <f t="shared" si="1"/>
        <v/>
      </c>
    </row>
    <row r="26" spans="1:6" x14ac:dyDescent="0.3">
      <c r="A26" s="3">
        <v>40571</v>
      </c>
      <c r="B26">
        <v>0.78646135330200195</v>
      </c>
      <c r="C26">
        <v>0.74909634709358219</v>
      </c>
      <c r="D26">
        <v>0.56814362826672471</v>
      </c>
      <c r="E26" s="4" t="str">
        <f t="shared" si="0"/>
        <v>buy</v>
      </c>
      <c r="F26" s="4" t="str">
        <f t="shared" si="1"/>
        <v/>
      </c>
    </row>
    <row r="27" spans="1:6" x14ac:dyDescent="0.3">
      <c r="A27" s="3">
        <v>40574</v>
      </c>
      <c r="B27">
        <v>0.798103928565979</v>
      </c>
      <c r="C27">
        <v>0.7524802410602569</v>
      </c>
      <c r="D27">
        <v>0.56930608627471058</v>
      </c>
      <c r="E27" s="4" t="str">
        <f t="shared" si="0"/>
        <v>buy</v>
      </c>
      <c r="F27" s="4" t="str">
        <f t="shared" si="1"/>
        <v/>
      </c>
    </row>
    <row r="28" spans="1:6" x14ac:dyDescent="0.3">
      <c r="A28" s="3">
        <v>40575</v>
      </c>
      <c r="B28">
        <v>0.84242624044418335</v>
      </c>
      <c r="C28">
        <v>0.75616594076156618</v>
      </c>
      <c r="D28">
        <v>0.57071361853317781</v>
      </c>
      <c r="E28" s="4" t="str">
        <f t="shared" si="0"/>
        <v>buy</v>
      </c>
      <c r="F28" s="4" t="str">
        <f t="shared" si="1"/>
        <v/>
      </c>
    </row>
    <row r="29" spans="1:6" x14ac:dyDescent="0.3">
      <c r="A29" s="3">
        <v>40576</v>
      </c>
      <c r="B29">
        <v>0.83862894773483276</v>
      </c>
      <c r="C29">
        <v>0.75974472522735592</v>
      </c>
      <c r="D29">
        <v>0.5720384761691093</v>
      </c>
      <c r="E29" s="4" t="str">
        <f t="shared" si="0"/>
        <v>buy</v>
      </c>
      <c r="F29" s="4" t="str">
        <f t="shared" si="1"/>
        <v/>
      </c>
    </row>
    <row r="30" spans="1:6" x14ac:dyDescent="0.3">
      <c r="A30" s="3">
        <v>40577</v>
      </c>
      <c r="B30">
        <v>0.8418765664100647</v>
      </c>
      <c r="C30">
        <v>0.76304067850112911</v>
      </c>
      <c r="D30">
        <v>0.57332608306949784</v>
      </c>
      <c r="E30" s="4" t="str">
        <f t="shared" si="0"/>
        <v>buy</v>
      </c>
      <c r="F30" s="4" t="str">
        <f t="shared" si="1"/>
        <v/>
      </c>
    </row>
    <row r="31" spans="1:6" x14ac:dyDescent="0.3">
      <c r="A31" s="3">
        <v>40578</v>
      </c>
      <c r="B31">
        <v>0.85706686973571777</v>
      </c>
      <c r="C31">
        <v>0.76728003382682797</v>
      </c>
      <c r="D31">
        <v>0.57471885342489593</v>
      </c>
      <c r="E31" s="4" t="str">
        <f t="shared" si="0"/>
        <v>buy</v>
      </c>
      <c r="F31" s="4" t="str">
        <f t="shared" si="1"/>
        <v/>
      </c>
    </row>
    <row r="32" spans="1:6" x14ac:dyDescent="0.3">
      <c r="A32" s="3">
        <v>40581</v>
      </c>
      <c r="B32">
        <v>0.86950927972793579</v>
      </c>
      <c r="C32">
        <v>0.77101470232009883</v>
      </c>
      <c r="D32">
        <v>0.57618384916674004</v>
      </c>
      <c r="E32" s="4" t="str">
        <f t="shared" si="0"/>
        <v>buy</v>
      </c>
      <c r="F32" s="4" t="str">
        <f t="shared" si="1"/>
        <v/>
      </c>
    </row>
    <row r="33" spans="1:6" x14ac:dyDescent="0.3">
      <c r="A33" s="3">
        <v>40582</v>
      </c>
      <c r="B33">
        <v>0.88804787397384644</v>
      </c>
      <c r="C33">
        <v>0.77520608901977539</v>
      </c>
      <c r="D33">
        <v>0.57772016782652247</v>
      </c>
      <c r="E33" s="4" t="str">
        <f t="shared" si="0"/>
        <v>buy</v>
      </c>
      <c r="F33" s="4" t="str">
        <f t="shared" si="1"/>
        <v/>
      </c>
    </row>
    <row r="34" spans="1:6" x14ac:dyDescent="0.3">
      <c r="A34" s="3">
        <v>40583</v>
      </c>
      <c r="B34">
        <v>0.88265126943588257</v>
      </c>
      <c r="C34">
        <v>0.77947842955589297</v>
      </c>
      <c r="D34">
        <v>0.5791976575147022</v>
      </c>
      <c r="E34" s="4" t="str">
        <f t="shared" si="0"/>
        <v>buy</v>
      </c>
      <c r="F34" s="4" t="str">
        <f t="shared" si="1"/>
        <v/>
      </c>
    </row>
    <row r="35" spans="1:6" x14ac:dyDescent="0.3">
      <c r="A35" s="3">
        <v>40584</v>
      </c>
      <c r="B35">
        <v>0.8869483470916748</v>
      </c>
      <c r="C35">
        <v>0.78434540629386906</v>
      </c>
      <c r="D35">
        <v>0.58066810464317153</v>
      </c>
      <c r="E35" s="4" t="str">
        <f t="shared" si="0"/>
        <v>buy</v>
      </c>
      <c r="F35" s="4" t="str">
        <f t="shared" si="1"/>
        <v/>
      </c>
    </row>
    <row r="36" spans="1:6" x14ac:dyDescent="0.3">
      <c r="A36" s="3">
        <v>40585</v>
      </c>
      <c r="B36">
        <v>0.90513765811920166</v>
      </c>
      <c r="C36">
        <v>0.78875766277313231</v>
      </c>
      <c r="D36">
        <v>0.5822557556358251</v>
      </c>
      <c r="E36" s="4" t="str">
        <f t="shared" si="0"/>
        <v>buy</v>
      </c>
      <c r="F36" s="4" t="str">
        <f t="shared" si="1"/>
        <v/>
      </c>
    </row>
    <row r="37" spans="1:6" x14ac:dyDescent="0.3">
      <c r="A37" s="3">
        <v>40588</v>
      </c>
      <c r="B37">
        <v>0.91083371639251709</v>
      </c>
      <c r="C37">
        <v>0.79286811113357547</v>
      </c>
      <c r="D37">
        <v>0.58387429565191273</v>
      </c>
      <c r="E37" s="4" t="str">
        <f t="shared" si="0"/>
        <v>buy</v>
      </c>
      <c r="F37" s="4" t="str">
        <f t="shared" si="1"/>
        <v/>
      </c>
    </row>
    <row r="38" spans="1:6" x14ac:dyDescent="0.3">
      <c r="A38" s="3">
        <v>40589</v>
      </c>
      <c r="B38">
        <v>0.90848493576049805</v>
      </c>
      <c r="C38">
        <v>0.79681365489959721</v>
      </c>
      <c r="D38">
        <v>0.58540924909439951</v>
      </c>
      <c r="E38" s="4" t="str">
        <f t="shared" si="0"/>
        <v>buy</v>
      </c>
      <c r="F38" s="4" t="str">
        <f t="shared" si="1"/>
        <v/>
      </c>
    </row>
    <row r="39" spans="1:6" x14ac:dyDescent="0.3">
      <c r="A39" s="3">
        <v>40590</v>
      </c>
      <c r="B39">
        <v>0.92527449131011963</v>
      </c>
      <c r="C39">
        <v>0.80111997127532963</v>
      </c>
      <c r="D39">
        <v>0.58700075975873256</v>
      </c>
      <c r="E39" s="4" t="str">
        <f t="shared" si="0"/>
        <v>buy</v>
      </c>
      <c r="F39" s="4" t="str">
        <f t="shared" si="1"/>
        <v/>
      </c>
    </row>
    <row r="40" spans="1:6" x14ac:dyDescent="0.3">
      <c r="A40" s="3">
        <v>40591</v>
      </c>
      <c r="B40">
        <v>0.92447549104690552</v>
      </c>
      <c r="C40">
        <v>0.80539731860160824</v>
      </c>
      <c r="D40">
        <v>0.58860339996489608</v>
      </c>
      <c r="E40" s="4" t="str">
        <f t="shared" si="0"/>
        <v>buy</v>
      </c>
      <c r="F40" s="4" t="str">
        <f t="shared" si="1"/>
        <v/>
      </c>
    </row>
    <row r="41" spans="1:6" x14ac:dyDescent="0.3">
      <c r="A41" s="3">
        <v>40592</v>
      </c>
      <c r="B41">
        <v>0.91922849416732788</v>
      </c>
      <c r="C41">
        <v>0.80937283635139468</v>
      </c>
      <c r="D41">
        <v>0.59017287939786911</v>
      </c>
      <c r="E41" s="4" t="str">
        <f t="shared" si="0"/>
        <v>buy</v>
      </c>
      <c r="F41" s="4" t="str">
        <f t="shared" ref="F41:F52" si="2">IF(E41=E40, "", IF(E41="buy", "buy","sell"))</f>
        <v/>
      </c>
    </row>
    <row r="42" spans="1:6" x14ac:dyDescent="0.3">
      <c r="A42" s="3">
        <v>40596</v>
      </c>
      <c r="B42">
        <v>0.83827877044677734</v>
      </c>
      <c r="C42">
        <v>0.81171437501907351</v>
      </c>
      <c r="D42">
        <v>0.59132739075205543</v>
      </c>
      <c r="E42" s="4" t="str">
        <f t="shared" si="0"/>
        <v>buy</v>
      </c>
      <c r="F42" s="4" t="str">
        <f t="shared" si="2"/>
        <v/>
      </c>
    </row>
    <row r="43" spans="1:6" x14ac:dyDescent="0.3">
      <c r="A43" s="3">
        <v>40597</v>
      </c>
      <c r="B43">
        <v>0.81759202480316162</v>
      </c>
      <c r="C43">
        <v>0.8133393716812134</v>
      </c>
      <c r="D43">
        <v>0.59237719543955547</v>
      </c>
      <c r="E43" s="4" t="str">
        <f t="shared" si="0"/>
        <v>buy</v>
      </c>
      <c r="F43" s="4" t="str">
        <f t="shared" si="2"/>
        <v/>
      </c>
    </row>
    <row r="44" spans="1:6" x14ac:dyDescent="0.3">
      <c r="A44" s="3">
        <v>40598</v>
      </c>
      <c r="B44">
        <v>0.8292345404624939</v>
      </c>
      <c r="C44">
        <v>0.81537010192871096</v>
      </c>
      <c r="D44">
        <v>0.59343971759080882</v>
      </c>
      <c r="E44" s="4" t="str">
        <f t="shared" si="0"/>
        <v>buy</v>
      </c>
      <c r="F44" s="4" t="str">
        <f t="shared" si="2"/>
        <v/>
      </c>
    </row>
    <row r="45" spans="1:6" x14ac:dyDescent="0.3">
      <c r="A45" s="3">
        <v>40599</v>
      </c>
      <c r="B45">
        <v>0.86476218700408936</v>
      </c>
      <c r="C45">
        <v>0.8180504250526428</v>
      </c>
      <c r="D45">
        <v>0.59456833343614235</v>
      </c>
      <c r="E45" s="4" t="str">
        <f t="shared" si="0"/>
        <v>buy</v>
      </c>
      <c r="F45" s="4" t="str">
        <f t="shared" si="2"/>
        <v/>
      </c>
    </row>
    <row r="46" spans="1:6" x14ac:dyDescent="0.3">
      <c r="A46" s="3">
        <v>40602</v>
      </c>
      <c r="B46">
        <v>0.87105876207351685</v>
      </c>
      <c r="C46">
        <v>0.82100560069084172</v>
      </c>
      <c r="D46">
        <v>0.59568809311498294</v>
      </c>
      <c r="E46" s="4" t="str">
        <f t="shared" si="0"/>
        <v>buy</v>
      </c>
      <c r="F46" s="4" t="str">
        <f t="shared" si="2"/>
        <v/>
      </c>
    </row>
    <row r="47" spans="1:6" x14ac:dyDescent="0.3">
      <c r="A47" s="3">
        <v>40603</v>
      </c>
      <c r="B47">
        <v>0.82918459177017212</v>
      </c>
      <c r="C47">
        <v>0.8228214848041534</v>
      </c>
      <c r="D47">
        <v>0.5967185883359476</v>
      </c>
      <c r="E47" s="4" t="str">
        <f t="shared" si="0"/>
        <v>buy</v>
      </c>
      <c r="F47" s="4" t="str">
        <f t="shared" si="2"/>
        <v/>
      </c>
    </row>
    <row r="48" spans="1:6" x14ac:dyDescent="0.3">
      <c r="A48" s="3">
        <v>40604</v>
      </c>
      <c r="B48">
        <v>0.84087693691253662</v>
      </c>
      <c r="C48">
        <v>0.82482623696327206</v>
      </c>
      <c r="D48">
        <v>0.59780654785307974</v>
      </c>
      <c r="E48" s="4" t="str">
        <f t="shared" si="0"/>
        <v>buy</v>
      </c>
      <c r="F48" s="4" t="str">
        <f t="shared" si="2"/>
        <v/>
      </c>
    </row>
    <row r="49" spans="1:8" x14ac:dyDescent="0.3">
      <c r="A49" s="3">
        <v>40605</v>
      </c>
      <c r="B49">
        <v>0.89104586839675903</v>
      </c>
      <c r="C49">
        <v>0.82779437899589536</v>
      </c>
      <c r="D49">
        <v>0.5990821178663861</v>
      </c>
      <c r="E49" s="4" t="str">
        <f t="shared" si="0"/>
        <v>buy</v>
      </c>
      <c r="F49" s="4" t="str">
        <f t="shared" si="2"/>
        <v/>
      </c>
    </row>
    <row r="50" spans="1:8" x14ac:dyDescent="0.3">
      <c r="A50" s="3">
        <v>40606</v>
      </c>
      <c r="B50">
        <v>0.87785428762435913</v>
      </c>
      <c r="C50">
        <v>0.83025385141372676</v>
      </c>
      <c r="D50">
        <v>0.60024889233437451</v>
      </c>
      <c r="E50" s="4" t="str">
        <f t="shared" si="0"/>
        <v>buy</v>
      </c>
      <c r="F50" s="4" t="str">
        <f t="shared" si="2"/>
        <v/>
      </c>
    </row>
    <row r="51" spans="1:8" x14ac:dyDescent="0.3">
      <c r="A51" s="3">
        <v>40609</v>
      </c>
      <c r="B51">
        <v>0.84287619590759277</v>
      </c>
      <c r="C51">
        <v>0.83199777722358703</v>
      </c>
      <c r="D51">
        <v>0.60121488476341423</v>
      </c>
      <c r="E51" s="4" t="str">
        <f t="shared" si="0"/>
        <v>buy</v>
      </c>
      <c r="F51" s="4" t="str">
        <f t="shared" si="2"/>
        <v/>
      </c>
    </row>
    <row r="52" spans="1:8" x14ac:dyDescent="0.3">
      <c r="A52" s="3">
        <v>40610</v>
      </c>
      <c r="B52">
        <v>0.85167014598846436</v>
      </c>
      <c r="C52">
        <v>0.83403249979019167</v>
      </c>
      <c r="D52">
        <v>0.6021829186515375</v>
      </c>
      <c r="E52" s="4" t="str">
        <f t="shared" si="0"/>
        <v>buy</v>
      </c>
      <c r="F52" s="4" t="str">
        <f t="shared" si="2"/>
        <v/>
      </c>
    </row>
    <row r="53" spans="1:8" x14ac:dyDescent="0.3">
      <c r="A53" s="3">
        <v>40611</v>
      </c>
      <c r="B53">
        <v>0.83448141813278198</v>
      </c>
      <c r="C53">
        <v>0.8357174587249756</v>
      </c>
      <c r="D53">
        <v>0.6030943991108374</v>
      </c>
      <c r="E53" s="4" t="str">
        <f t="shared" si="0"/>
        <v>sell</v>
      </c>
      <c r="F53" s="4" t="str">
        <f>IF(E53=E52, "", IF(E53="buy", "buy","sell"))</f>
        <v>sell</v>
      </c>
      <c r="G53" s="8">
        <f>IF(F53="sell", G2*(B53/B2-G$1))</f>
        <v>1110628.0459604168</v>
      </c>
      <c r="H53" s="10">
        <f>G53/1000000-1</f>
        <v>0.11062804596041675</v>
      </c>
    </row>
    <row r="54" spans="1:8" x14ac:dyDescent="0.3">
      <c r="A54" s="3">
        <v>40612</v>
      </c>
      <c r="B54">
        <v>0.79630494117736816</v>
      </c>
      <c r="C54">
        <v>0.83670384049415591</v>
      </c>
      <c r="D54">
        <v>0.60401019359176811</v>
      </c>
      <c r="E54" s="4" t="str">
        <f t="shared" si="0"/>
        <v>sell</v>
      </c>
      <c r="F54" s="4" t="str">
        <f t="shared" ref="F54:F117" si="3">IF(E54=E53, "", IF(E54="buy", "buy","sell"))</f>
        <v/>
      </c>
    </row>
    <row r="55" spans="1:8" x14ac:dyDescent="0.3">
      <c r="A55" s="3">
        <v>40613</v>
      </c>
      <c r="B55">
        <v>0.80959635972976685</v>
      </c>
      <c r="C55">
        <v>0.83786711692810056</v>
      </c>
      <c r="D55">
        <v>0.6049800456924872</v>
      </c>
      <c r="E55" s="4" t="str">
        <f t="shared" si="0"/>
        <v>sell</v>
      </c>
      <c r="F55" s="4" t="str">
        <f t="shared" si="3"/>
        <v/>
      </c>
    </row>
    <row r="56" spans="1:8" x14ac:dyDescent="0.3">
      <c r="A56" s="3">
        <v>40616</v>
      </c>
      <c r="B56">
        <v>0.80170142650604248</v>
      </c>
      <c r="C56">
        <v>0.8389854168891907</v>
      </c>
      <c r="D56">
        <v>0.60577568696303796</v>
      </c>
      <c r="E56" s="4" t="str">
        <f t="shared" si="0"/>
        <v>sell</v>
      </c>
      <c r="F56" s="4" t="str">
        <f t="shared" si="3"/>
        <v/>
      </c>
    </row>
    <row r="57" spans="1:8" x14ac:dyDescent="0.3">
      <c r="A57" s="3">
        <v>40617</v>
      </c>
      <c r="B57">
        <v>0.76892149448394775</v>
      </c>
      <c r="C57">
        <v>0.83958504319190974</v>
      </c>
      <c r="D57">
        <v>0.60659017684784799</v>
      </c>
      <c r="E57" s="4" t="str">
        <f t="shared" si="0"/>
        <v>sell</v>
      </c>
      <c r="F57" s="4" t="str">
        <f t="shared" si="3"/>
        <v/>
      </c>
    </row>
    <row r="58" spans="1:8" x14ac:dyDescent="0.3">
      <c r="A58" s="3">
        <v>40618</v>
      </c>
      <c r="B58">
        <v>0.71245688199996948</v>
      </c>
      <c r="C58">
        <v>0.8383877849578858</v>
      </c>
      <c r="D58">
        <v>0.60703853219747539</v>
      </c>
      <c r="E58" s="4" t="str">
        <f t="shared" si="0"/>
        <v>sell</v>
      </c>
      <c r="F58" s="4" t="str">
        <f t="shared" si="3"/>
        <v/>
      </c>
    </row>
    <row r="59" spans="1:8" x14ac:dyDescent="0.3">
      <c r="A59" s="3">
        <v>40619</v>
      </c>
      <c r="B59">
        <v>0.73104524612426758</v>
      </c>
      <c r="C59">
        <v>0.83758628010749814</v>
      </c>
      <c r="D59">
        <v>0.60781804661859162</v>
      </c>
      <c r="E59" s="4" t="str">
        <f t="shared" si="0"/>
        <v>sell</v>
      </c>
      <c r="F59" s="4" t="str">
        <f t="shared" si="3"/>
        <v/>
      </c>
    </row>
    <row r="60" spans="1:8" x14ac:dyDescent="0.3">
      <c r="A60" s="3">
        <v>40620</v>
      </c>
      <c r="B60">
        <v>0.72704839706420898</v>
      </c>
      <c r="C60">
        <v>0.83632207274436954</v>
      </c>
      <c r="D60">
        <v>0.60862118425694378</v>
      </c>
      <c r="E60" s="4" t="str">
        <f t="shared" si="0"/>
        <v>sell</v>
      </c>
      <c r="F60" s="4" t="str">
        <f t="shared" si="3"/>
        <v/>
      </c>
    </row>
    <row r="61" spans="1:8" x14ac:dyDescent="0.3">
      <c r="A61" s="3">
        <v>40623</v>
      </c>
      <c r="B61">
        <v>0.76762253046035767</v>
      </c>
      <c r="C61">
        <v>0.83572643399238589</v>
      </c>
      <c r="D61">
        <v>0.60985382510857145</v>
      </c>
      <c r="E61" s="4" t="str">
        <f t="shared" si="0"/>
        <v>sell</v>
      </c>
      <c r="F61" s="4" t="str">
        <f t="shared" si="3"/>
        <v/>
      </c>
    </row>
    <row r="62" spans="1:8" x14ac:dyDescent="0.3">
      <c r="A62" s="3">
        <v>40624</v>
      </c>
      <c r="B62">
        <v>0.76552426815032959</v>
      </c>
      <c r="C62">
        <v>0.83512580752372745</v>
      </c>
      <c r="D62">
        <v>0.61124114394187923</v>
      </c>
      <c r="E62" s="4" t="str">
        <f t="shared" si="0"/>
        <v>sell</v>
      </c>
      <c r="F62" s="4" t="str">
        <f t="shared" si="3"/>
        <v/>
      </c>
    </row>
    <row r="63" spans="1:8" x14ac:dyDescent="0.3">
      <c r="A63" s="3">
        <v>40625</v>
      </c>
      <c r="B63">
        <v>0.77711683511734009</v>
      </c>
      <c r="C63">
        <v>0.83457814216613768</v>
      </c>
      <c r="D63">
        <v>0.61236908029426229</v>
      </c>
      <c r="E63" s="4" t="str">
        <f t="shared" si="0"/>
        <v>sell</v>
      </c>
      <c r="F63" s="4" t="str">
        <f t="shared" si="3"/>
        <v/>
      </c>
    </row>
    <row r="64" spans="1:8" x14ac:dyDescent="0.3">
      <c r="A64" s="3">
        <v>40626</v>
      </c>
      <c r="B64">
        <v>0.81939089298248291</v>
      </c>
      <c r="C64">
        <v>0.83480200886726375</v>
      </c>
      <c r="D64">
        <v>0.61369075883518565</v>
      </c>
      <c r="E64" s="4" t="str">
        <f t="shared" si="0"/>
        <v>sell</v>
      </c>
      <c r="F64" s="4" t="str">
        <f t="shared" si="3"/>
        <v/>
      </c>
    </row>
    <row r="65" spans="1:8" x14ac:dyDescent="0.3">
      <c r="A65" s="3">
        <v>40627</v>
      </c>
      <c r="B65">
        <v>0.82538729906082153</v>
      </c>
      <c r="C65">
        <v>0.83481801390647892</v>
      </c>
      <c r="D65">
        <v>0.6149102303114804</v>
      </c>
      <c r="E65" s="4" t="str">
        <f t="shared" si="0"/>
        <v>sell</v>
      </c>
      <c r="F65" s="4" t="str">
        <f t="shared" si="3"/>
        <v/>
      </c>
    </row>
    <row r="66" spans="1:8" x14ac:dyDescent="0.3">
      <c r="A66" s="3">
        <v>40630</v>
      </c>
      <c r="B66">
        <v>0.81139534711837769</v>
      </c>
      <c r="C66">
        <v>0.83450219869613651</v>
      </c>
      <c r="D66">
        <v>0.61618057624860245</v>
      </c>
      <c r="E66" s="4" t="str">
        <f t="shared" si="0"/>
        <v>sell</v>
      </c>
      <c r="F66" s="4" t="str">
        <f t="shared" si="3"/>
        <v/>
      </c>
    </row>
    <row r="67" spans="1:8" x14ac:dyDescent="0.3">
      <c r="A67" s="3">
        <v>40631</v>
      </c>
      <c r="B67">
        <v>0.83468103408813477</v>
      </c>
      <c r="C67">
        <v>0.83429333806037898</v>
      </c>
      <c r="D67">
        <v>0.61770553466948597</v>
      </c>
      <c r="E67" s="4" t="str">
        <f t="shared" ref="E67:E130" si="4">IF(B67&gt;=C67, IF(B67&gt;=D67, "buy", "sell"),"sell")</f>
        <v>buy</v>
      </c>
      <c r="F67" s="4" t="str">
        <f t="shared" si="3"/>
        <v>buy</v>
      </c>
      <c r="G67" s="6">
        <f>G53*(1-G$1)</f>
        <v>1109517.4179144565</v>
      </c>
    </row>
    <row r="68" spans="1:8" x14ac:dyDescent="0.3">
      <c r="A68" s="3">
        <v>40632</v>
      </c>
      <c r="B68">
        <v>0.84697389602661133</v>
      </c>
      <c r="C68">
        <v>0.83419540166854855</v>
      </c>
      <c r="D68">
        <v>0.61925570869987656</v>
      </c>
      <c r="E68" s="4" t="str">
        <f t="shared" si="4"/>
        <v>buy</v>
      </c>
      <c r="F68" s="4" t="str">
        <f t="shared" si="3"/>
        <v/>
      </c>
    </row>
    <row r="69" spans="1:8" x14ac:dyDescent="0.3">
      <c r="A69" s="3">
        <v>40633</v>
      </c>
      <c r="B69">
        <v>0.85057175159454346</v>
      </c>
      <c r="C69">
        <v>0.83474007725715638</v>
      </c>
      <c r="D69">
        <v>0.62091013504700232</v>
      </c>
      <c r="E69" s="4" t="str">
        <f t="shared" si="4"/>
        <v>buy</v>
      </c>
      <c r="F69" s="4" t="str">
        <f t="shared" si="3"/>
        <v/>
      </c>
    </row>
    <row r="70" spans="1:8" x14ac:dyDescent="0.3">
      <c r="A70" s="3">
        <v>40634</v>
      </c>
      <c r="B70">
        <v>0.85187071561813354</v>
      </c>
      <c r="C70">
        <v>0.83568050503730773</v>
      </c>
      <c r="D70">
        <v>0.62262884121049533</v>
      </c>
      <c r="E70" s="4" t="str">
        <f t="shared" si="4"/>
        <v>buy</v>
      </c>
      <c r="F70" s="4" t="str">
        <f t="shared" si="3"/>
        <v/>
      </c>
    </row>
    <row r="71" spans="1:8" x14ac:dyDescent="0.3">
      <c r="A71" s="3">
        <v>40637</v>
      </c>
      <c r="B71">
        <v>0.84417533874511719</v>
      </c>
      <c r="C71">
        <v>0.83683478474617001</v>
      </c>
      <c r="D71">
        <v>0.62453038787299942</v>
      </c>
      <c r="E71" s="4" t="str">
        <f t="shared" si="4"/>
        <v>buy</v>
      </c>
      <c r="F71" s="4" t="str">
        <f t="shared" si="3"/>
        <v/>
      </c>
    </row>
    <row r="72" spans="1:8" x14ac:dyDescent="0.3">
      <c r="A72" s="3">
        <v>40638</v>
      </c>
      <c r="B72">
        <v>0.83458125591278076</v>
      </c>
      <c r="C72">
        <v>0.83714758992195126</v>
      </c>
      <c r="D72">
        <v>0.62637333219701596</v>
      </c>
      <c r="E72" s="4" t="str">
        <f t="shared" si="4"/>
        <v>sell</v>
      </c>
      <c r="F72" s="4" t="str">
        <f t="shared" si="3"/>
        <v>sell</v>
      </c>
      <c r="G72" s="8">
        <f>IF(F72="sell", G67*(B72/B67-G$1))</f>
        <v>1108275.2682466623</v>
      </c>
      <c r="H72" s="10">
        <f>G72/G53-1</f>
        <v>-2.1184209441783564E-3</v>
      </c>
    </row>
    <row r="73" spans="1:8" x14ac:dyDescent="0.3">
      <c r="A73" s="3">
        <v>40639</v>
      </c>
      <c r="B73">
        <v>0.84087693691253662</v>
      </c>
      <c r="C73">
        <v>0.83752933979034427</v>
      </c>
      <c r="D73">
        <v>0.62822876640341496</v>
      </c>
      <c r="E73" s="4" t="str">
        <f t="shared" si="4"/>
        <v>buy</v>
      </c>
      <c r="F73" s="4" t="str">
        <f t="shared" si="3"/>
        <v>buy</v>
      </c>
      <c r="G73" s="6">
        <f>G72*(1-G$1)</f>
        <v>1107166.9929784157</v>
      </c>
    </row>
    <row r="74" spans="1:8" x14ac:dyDescent="0.3">
      <c r="A74" s="3">
        <v>40640</v>
      </c>
      <c r="B74">
        <v>0.84067732095718384</v>
      </c>
      <c r="C74">
        <v>0.83765225648880004</v>
      </c>
      <c r="D74">
        <v>0.63009714795784522</v>
      </c>
      <c r="E74" s="4" t="str">
        <f t="shared" si="4"/>
        <v>buy</v>
      </c>
      <c r="F74" s="4" t="str">
        <f t="shared" si="3"/>
        <v/>
      </c>
    </row>
    <row r="75" spans="1:8" x14ac:dyDescent="0.3">
      <c r="A75" s="3">
        <v>40641</v>
      </c>
      <c r="B75">
        <v>0.82808512449264526</v>
      </c>
      <c r="C75">
        <v>0.83720152974128725</v>
      </c>
      <c r="D75">
        <v>0.63196871280670164</v>
      </c>
      <c r="E75" s="4" t="str">
        <f t="shared" si="4"/>
        <v>sell</v>
      </c>
      <c r="F75" s="4" t="str">
        <f>IF(E75=E74, "", IF(E75="buy", "buy","sell"))</f>
        <v>sell</v>
      </c>
      <c r="G75" s="8">
        <f>IF(F75="sell", G73*(B75/B73-G$1))</f>
        <v>1089217.0849493037</v>
      </c>
      <c r="H75" s="10">
        <f>G75/G72-1</f>
        <v>-1.7196254255054777E-2</v>
      </c>
    </row>
    <row r="76" spans="1:8" x14ac:dyDescent="0.3">
      <c r="A76" s="3">
        <v>40644</v>
      </c>
      <c r="B76">
        <v>0.8205903172492981</v>
      </c>
      <c r="C76">
        <v>0.83788410902023314</v>
      </c>
      <c r="D76">
        <v>0.63360133469104762</v>
      </c>
      <c r="E76" s="4" t="str">
        <f t="shared" si="4"/>
        <v>sell</v>
      </c>
      <c r="F76" s="4" t="str">
        <f t="shared" si="3"/>
        <v/>
      </c>
    </row>
    <row r="77" spans="1:8" x14ac:dyDescent="0.3">
      <c r="A77" s="3">
        <v>40645</v>
      </c>
      <c r="B77">
        <v>0.80440032482147217</v>
      </c>
      <c r="C77">
        <v>0.83801003694534304</v>
      </c>
      <c r="D77">
        <v>0.63518966653130271</v>
      </c>
      <c r="E77" s="4" t="str">
        <f t="shared" si="4"/>
        <v>sell</v>
      </c>
      <c r="F77" s="4" t="str">
        <f t="shared" si="3"/>
        <v/>
      </c>
    </row>
    <row r="78" spans="1:8" x14ac:dyDescent="0.3">
      <c r="A78" s="3">
        <v>40646</v>
      </c>
      <c r="B78">
        <v>0.82358837127685547</v>
      </c>
      <c r="C78">
        <v>0.83763327956199651</v>
      </c>
      <c r="D78">
        <v>0.63692245361479849</v>
      </c>
      <c r="E78" s="4" t="str">
        <f t="shared" si="4"/>
        <v>sell</v>
      </c>
      <c r="F78" s="4" t="str">
        <f t="shared" si="3"/>
        <v/>
      </c>
    </row>
    <row r="79" spans="1:8" x14ac:dyDescent="0.3">
      <c r="A79" s="3">
        <v>40647</v>
      </c>
      <c r="B79">
        <v>0.81909072399139404</v>
      </c>
      <c r="C79">
        <v>0.83724251508712766</v>
      </c>
      <c r="D79">
        <v>0.63849329379471864</v>
      </c>
      <c r="E79" s="4" t="str">
        <f t="shared" si="4"/>
        <v>sell</v>
      </c>
      <c r="F79" s="4" t="str">
        <f t="shared" si="3"/>
        <v/>
      </c>
    </row>
    <row r="80" spans="1:8" x14ac:dyDescent="0.3">
      <c r="A80" s="3">
        <v>40648</v>
      </c>
      <c r="B80">
        <v>0.81379389762878418</v>
      </c>
      <c r="C80">
        <v>0.83668086171150202</v>
      </c>
      <c r="D80">
        <v>0.6399841855872761</v>
      </c>
      <c r="E80" s="4" t="str">
        <f t="shared" si="4"/>
        <v>sell</v>
      </c>
      <c r="F80" s="4" t="str">
        <f t="shared" si="3"/>
        <v/>
      </c>
    </row>
    <row r="81" spans="1:7" x14ac:dyDescent="0.3">
      <c r="A81" s="3">
        <v>40651</v>
      </c>
      <c r="B81">
        <v>0.798103928565979</v>
      </c>
      <c r="C81">
        <v>0.83550160288810726</v>
      </c>
      <c r="D81">
        <v>0.64162180545655167</v>
      </c>
      <c r="E81" s="4" t="str">
        <f t="shared" si="4"/>
        <v>sell</v>
      </c>
      <c r="F81" s="4" t="str">
        <f t="shared" si="3"/>
        <v/>
      </c>
    </row>
    <row r="82" spans="1:7" x14ac:dyDescent="0.3">
      <c r="A82" s="3">
        <v>40652</v>
      </c>
      <c r="B82">
        <v>0.81249481439590454</v>
      </c>
      <c r="C82">
        <v>0.8343613135814667</v>
      </c>
      <c r="D82">
        <v>0.64344021948901087</v>
      </c>
      <c r="E82" s="4" t="str">
        <f t="shared" si="4"/>
        <v>sell</v>
      </c>
      <c r="F82" s="4" t="str">
        <f t="shared" si="3"/>
        <v/>
      </c>
    </row>
    <row r="83" spans="1:7" x14ac:dyDescent="0.3">
      <c r="A83" s="3">
        <v>40653</v>
      </c>
      <c r="B83">
        <v>0.86656105518341064</v>
      </c>
      <c r="C83">
        <v>0.83393157720565791</v>
      </c>
      <c r="D83">
        <v>0.64551483785564245</v>
      </c>
      <c r="E83" s="4" t="str">
        <f t="shared" si="4"/>
        <v>buy</v>
      </c>
      <c r="F83" s="4" t="str">
        <f t="shared" si="3"/>
        <v>buy</v>
      </c>
      <c r="G83" s="6">
        <f>G75*(1-G$1)</f>
        <v>1088127.8678643543</v>
      </c>
    </row>
    <row r="84" spans="1:7" x14ac:dyDescent="0.3">
      <c r="A84" s="3">
        <v>40654</v>
      </c>
      <c r="B84">
        <v>0.88854771852493286</v>
      </c>
      <c r="C84">
        <v>0.834049506187439</v>
      </c>
      <c r="D84">
        <v>0.64773050614378669</v>
      </c>
      <c r="E84" s="4" t="str">
        <f t="shared" si="4"/>
        <v>buy</v>
      </c>
      <c r="F84" s="4" t="str">
        <f t="shared" si="3"/>
        <v/>
      </c>
    </row>
    <row r="85" spans="1:7" x14ac:dyDescent="0.3">
      <c r="A85" s="3">
        <v>40658</v>
      </c>
      <c r="B85">
        <v>0.89514368772506714</v>
      </c>
      <c r="C85">
        <v>0.83421341300010676</v>
      </c>
      <c r="D85">
        <v>0.64982488859783516</v>
      </c>
      <c r="E85" s="4" t="str">
        <f t="shared" si="4"/>
        <v>buy</v>
      </c>
      <c r="F85" s="4" t="str">
        <f t="shared" si="3"/>
        <v/>
      </c>
    </row>
    <row r="86" spans="1:7" x14ac:dyDescent="0.3">
      <c r="A86" s="3">
        <v>40659</v>
      </c>
      <c r="B86">
        <v>0.9105343222618103</v>
      </c>
      <c r="C86">
        <v>0.83432134628295895</v>
      </c>
      <c r="D86">
        <v>0.65193766938014464</v>
      </c>
      <c r="E86" s="4" t="str">
        <f t="shared" si="4"/>
        <v>buy</v>
      </c>
      <c r="F86" s="4" t="str">
        <f t="shared" si="3"/>
        <v/>
      </c>
    </row>
    <row r="87" spans="1:7" x14ac:dyDescent="0.3">
      <c r="A87" s="3">
        <v>40660</v>
      </c>
      <c r="B87">
        <v>0.92942219972610474</v>
      </c>
      <c r="C87">
        <v>0.83469311594963069</v>
      </c>
      <c r="D87">
        <v>0.65413516597314314</v>
      </c>
      <c r="E87" s="4" t="str">
        <f t="shared" si="4"/>
        <v>buy</v>
      </c>
      <c r="F87" s="4" t="str">
        <f t="shared" si="3"/>
        <v/>
      </c>
    </row>
    <row r="88" spans="1:7" x14ac:dyDescent="0.3">
      <c r="A88" s="3">
        <v>40661</v>
      </c>
      <c r="B88">
        <v>0.92802327871322632</v>
      </c>
      <c r="C88">
        <v>0.83508388280868528</v>
      </c>
      <c r="D88">
        <v>0.65617821555246003</v>
      </c>
      <c r="E88" s="4" t="str">
        <f t="shared" si="4"/>
        <v>buy</v>
      </c>
      <c r="F88" s="4" t="str">
        <f t="shared" si="3"/>
        <v/>
      </c>
    </row>
    <row r="89" spans="1:7" x14ac:dyDescent="0.3">
      <c r="A89" s="3">
        <v>40662</v>
      </c>
      <c r="B89">
        <v>0.92352557182312012</v>
      </c>
      <c r="C89">
        <v>0.8350489044189453</v>
      </c>
      <c r="D89">
        <v>0.65815698517994448</v>
      </c>
      <c r="E89" s="4" t="str">
        <f t="shared" si="4"/>
        <v>buy</v>
      </c>
      <c r="F89" s="4" t="str">
        <f t="shared" si="3"/>
        <v/>
      </c>
    </row>
    <row r="90" spans="1:7" x14ac:dyDescent="0.3">
      <c r="A90" s="3">
        <v>40665</v>
      </c>
      <c r="B90">
        <v>0.91852891445159912</v>
      </c>
      <c r="C90">
        <v>0.83492997288703918</v>
      </c>
      <c r="D90">
        <v>0.66009078418666667</v>
      </c>
      <c r="E90" s="4" t="str">
        <f t="shared" si="4"/>
        <v>buy</v>
      </c>
      <c r="F90" s="4" t="str">
        <f t="shared" si="3"/>
        <v/>
      </c>
    </row>
    <row r="91" spans="1:7" x14ac:dyDescent="0.3">
      <c r="A91" s="3">
        <v>40666</v>
      </c>
      <c r="B91">
        <v>0.90473777055740356</v>
      </c>
      <c r="C91">
        <v>0.83464015841484074</v>
      </c>
      <c r="D91">
        <v>0.66195576082576402</v>
      </c>
      <c r="E91" s="4" t="str">
        <f t="shared" si="4"/>
        <v>buy</v>
      </c>
      <c r="F91" s="4" t="str">
        <f t="shared" si="3"/>
        <v/>
      </c>
    </row>
    <row r="92" spans="1:7" x14ac:dyDescent="0.3">
      <c r="A92" s="3">
        <v>40667</v>
      </c>
      <c r="B92">
        <v>0.89944082498550415</v>
      </c>
      <c r="C92">
        <v>0.83586339950561528</v>
      </c>
      <c r="D92">
        <v>0.66385571563785728</v>
      </c>
      <c r="E92" s="4" t="str">
        <f t="shared" si="4"/>
        <v>buy</v>
      </c>
      <c r="F92" s="4" t="str">
        <f t="shared" si="3"/>
        <v/>
      </c>
    </row>
    <row r="93" spans="1:7" x14ac:dyDescent="0.3">
      <c r="A93" s="3">
        <v>40668</v>
      </c>
      <c r="B93">
        <v>0.88594973087310791</v>
      </c>
      <c r="C93">
        <v>0.83723055362701415</v>
      </c>
      <c r="D93">
        <v>0.66574613302946095</v>
      </c>
      <c r="E93" s="4" t="str">
        <f t="shared" si="4"/>
        <v>buy</v>
      </c>
      <c r="F93" s="4" t="str">
        <f t="shared" si="3"/>
        <v/>
      </c>
    </row>
    <row r="94" spans="1:7" x14ac:dyDescent="0.3">
      <c r="A94" s="3">
        <v>40669</v>
      </c>
      <c r="B94">
        <v>0.89364397525787354</v>
      </c>
      <c r="C94">
        <v>0.83851874232292178</v>
      </c>
      <c r="D94">
        <v>0.6677001453258774</v>
      </c>
      <c r="E94" s="4" t="str">
        <f t="shared" si="4"/>
        <v>buy</v>
      </c>
      <c r="F94" s="4" t="str">
        <f t="shared" si="3"/>
        <v/>
      </c>
    </row>
    <row r="95" spans="1:7" x14ac:dyDescent="0.3">
      <c r="A95" s="3">
        <v>40672</v>
      </c>
      <c r="B95">
        <v>0.9033389687538147</v>
      </c>
      <c r="C95">
        <v>0.83929027795791622</v>
      </c>
      <c r="D95">
        <v>0.6698004328391769</v>
      </c>
      <c r="E95" s="4" t="str">
        <f t="shared" si="4"/>
        <v>buy</v>
      </c>
      <c r="F95" s="4" t="str">
        <f t="shared" si="3"/>
        <v/>
      </c>
    </row>
    <row r="96" spans="1:7" x14ac:dyDescent="0.3">
      <c r="A96" s="3">
        <v>40673</v>
      </c>
      <c r="B96">
        <v>0.92652386426925659</v>
      </c>
      <c r="C96">
        <v>0.84039958000183101</v>
      </c>
      <c r="D96">
        <v>0.67200747118754822</v>
      </c>
      <c r="E96" s="4" t="str">
        <f t="shared" si="4"/>
        <v>buy</v>
      </c>
      <c r="F96" s="4" t="str">
        <f t="shared" si="3"/>
        <v/>
      </c>
    </row>
    <row r="97" spans="1:8" x14ac:dyDescent="0.3">
      <c r="A97" s="3">
        <v>40674</v>
      </c>
      <c r="B97">
        <v>0.90653645992279053</v>
      </c>
      <c r="C97">
        <v>0.84194661736488341</v>
      </c>
      <c r="D97">
        <v>0.6741415985605933</v>
      </c>
      <c r="E97" s="4" t="str">
        <f t="shared" si="4"/>
        <v>buy</v>
      </c>
      <c r="F97" s="4" t="str">
        <f t="shared" si="3"/>
        <v/>
      </c>
    </row>
    <row r="98" spans="1:8" x14ac:dyDescent="0.3">
      <c r="A98" s="3">
        <v>40675</v>
      </c>
      <c r="B98">
        <v>0.92252683639526367</v>
      </c>
      <c r="C98">
        <v>0.84357961535453796</v>
      </c>
      <c r="D98">
        <v>0.67657008834860544</v>
      </c>
      <c r="E98" s="4" t="str">
        <f t="shared" si="4"/>
        <v>buy</v>
      </c>
      <c r="F98" s="4" t="str">
        <f t="shared" si="3"/>
        <v/>
      </c>
    </row>
    <row r="99" spans="1:8" x14ac:dyDescent="0.3">
      <c r="A99" s="3">
        <v>40676</v>
      </c>
      <c r="B99">
        <v>0.88984674215316772</v>
      </c>
      <c r="C99">
        <v>0.84355563282966617</v>
      </c>
      <c r="D99">
        <v>0.67893725091760804</v>
      </c>
      <c r="E99" s="4" t="str">
        <f t="shared" si="4"/>
        <v>buy</v>
      </c>
      <c r="F99" s="4" t="str">
        <f t="shared" si="3"/>
        <v/>
      </c>
    </row>
    <row r="100" spans="1:8" x14ac:dyDescent="0.3">
      <c r="A100" s="3">
        <v>40679</v>
      </c>
      <c r="B100">
        <v>0.84357559680938721</v>
      </c>
      <c r="C100">
        <v>0.84287005901336665</v>
      </c>
      <c r="D100">
        <v>0.68111044344576921</v>
      </c>
      <c r="E100" s="4" t="str">
        <f t="shared" si="4"/>
        <v>buy</v>
      </c>
      <c r="F100" s="4" t="str">
        <f t="shared" si="3"/>
        <v/>
      </c>
    </row>
    <row r="101" spans="1:8" x14ac:dyDescent="0.3">
      <c r="A101" s="3">
        <v>40680</v>
      </c>
      <c r="B101">
        <v>0.85047084093093872</v>
      </c>
      <c r="C101">
        <v>0.84302195191383367</v>
      </c>
      <c r="D101">
        <v>0.68332406607541174</v>
      </c>
      <c r="E101" s="4" t="str">
        <f t="shared" si="4"/>
        <v>buy</v>
      </c>
      <c r="F101" s="4" t="str">
        <f t="shared" si="3"/>
        <v/>
      </c>
    </row>
    <row r="102" spans="1:8" x14ac:dyDescent="0.3">
      <c r="A102" s="3">
        <v>40681</v>
      </c>
      <c r="B102">
        <v>0.8711584210395813</v>
      </c>
      <c r="C102">
        <v>0.84341171741485599</v>
      </c>
      <c r="D102">
        <v>0.68562309281392531</v>
      </c>
      <c r="E102" s="4" t="str">
        <f t="shared" si="4"/>
        <v>buy</v>
      </c>
      <c r="F102" s="4" t="str">
        <f t="shared" si="3"/>
        <v/>
      </c>
    </row>
    <row r="103" spans="1:8" x14ac:dyDescent="0.3">
      <c r="A103" s="3">
        <v>40682</v>
      </c>
      <c r="B103">
        <v>0.87865328788757324</v>
      </c>
      <c r="C103">
        <v>0.84429515480995176</v>
      </c>
      <c r="D103">
        <v>0.68779923753304917</v>
      </c>
      <c r="E103" s="4" t="str">
        <f t="shared" si="4"/>
        <v>buy</v>
      </c>
      <c r="F103" s="4" t="str">
        <f t="shared" si="3"/>
        <v/>
      </c>
    </row>
    <row r="104" spans="1:8" x14ac:dyDescent="0.3">
      <c r="A104" s="3">
        <v>40683</v>
      </c>
      <c r="B104">
        <v>0.85926574468612671</v>
      </c>
      <c r="C104">
        <v>0.84555437088012697</v>
      </c>
      <c r="D104">
        <v>0.6898565954782746</v>
      </c>
      <c r="E104" s="4" t="str">
        <f t="shared" si="4"/>
        <v>buy</v>
      </c>
      <c r="F104" s="4" t="str">
        <f t="shared" si="3"/>
        <v/>
      </c>
    </row>
    <row r="105" spans="1:8" x14ac:dyDescent="0.3">
      <c r="A105" s="3">
        <v>40686</v>
      </c>
      <c r="B105">
        <v>0.82198917865753174</v>
      </c>
      <c r="C105">
        <v>0.84580222725868226</v>
      </c>
      <c r="D105">
        <v>0.69169272861697462</v>
      </c>
      <c r="E105" s="4" t="str">
        <f t="shared" si="4"/>
        <v>sell</v>
      </c>
      <c r="F105" s="4" t="str">
        <f t="shared" si="3"/>
        <v>sell</v>
      </c>
      <c r="G105" s="8">
        <f>IF(F105="sell", G83*(B105/B83-G$1))</f>
        <v>1031071.4955424939</v>
      </c>
      <c r="H105" s="10">
        <f>G105/G75-1</f>
        <v>-5.3382920824746383E-2</v>
      </c>
    </row>
    <row r="106" spans="1:8" x14ac:dyDescent="0.3">
      <c r="A106" s="3">
        <v>40687</v>
      </c>
      <c r="B106">
        <v>0.80649858713150024</v>
      </c>
      <c r="C106">
        <v>0.84589817047119142</v>
      </c>
      <c r="D106">
        <v>0.69343687173995106</v>
      </c>
      <c r="E106" s="4" t="str">
        <f t="shared" si="4"/>
        <v>sell</v>
      </c>
      <c r="F106" s="4" t="str">
        <f t="shared" si="3"/>
        <v/>
      </c>
    </row>
    <row r="107" spans="1:8" x14ac:dyDescent="0.3">
      <c r="A107" s="3">
        <v>40688</v>
      </c>
      <c r="B107">
        <v>0.81549292802810669</v>
      </c>
      <c r="C107">
        <v>0.84682959914207456</v>
      </c>
      <c r="D107">
        <v>0.69515625793825497</v>
      </c>
      <c r="E107" s="4" t="str">
        <f t="shared" si="4"/>
        <v>sell</v>
      </c>
      <c r="F107" s="4" t="str">
        <f t="shared" si="3"/>
        <v/>
      </c>
    </row>
    <row r="108" spans="1:8" x14ac:dyDescent="0.3">
      <c r="A108" s="3">
        <v>40689</v>
      </c>
      <c r="B108">
        <v>0.83078384399414063</v>
      </c>
      <c r="C108">
        <v>0.84919613838195795</v>
      </c>
      <c r="D108">
        <v>0.69691334827379747</v>
      </c>
      <c r="E108" s="4" t="str">
        <f t="shared" si="4"/>
        <v>sell</v>
      </c>
      <c r="F108" s="4" t="str">
        <f t="shared" si="3"/>
        <v/>
      </c>
    </row>
    <row r="109" spans="1:8" x14ac:dyDescent="0.3">
      <c r="A109" s="3">
        <v>40690</v>
      </c>
      <c r="B109">
        <v>0.84317559003829956</v>
      </c>
      <c r="C109">
        <v>0.85143874526023866</v>
      </c>
      <c r="D109">
        <v>0.69871972636743029</v>
      </c>
      <c r="E109" s="4" t="str">
        <f t="shared" si="4"/>
        <v>sell</v>
      </c>
      <c r="F109" s="4" t="str">
        <f t="shared" si="3"/>
        <v/>
      </c>
    </row>
    <row r="110" spans="1:8" x14ac:dyDescent="0.3">
      <c r="A110" s="3">
        <v>40694</v>
      </c>
      <c r="B110">
        <v>0.88375067710876465</v>
      </c>
      <c r="C110">
        <v>0.85457279086112981</v>
      </c>
      <c r="D110">
        <v>0.70087361335754395</v>
      </c>
      <c r="E110" s="4" t="str">
        <f t="shared" si="4"/>
        <v>buy</v>
      </c>
      <c r="F110" s="4" t="str">
        <f t="shared" si="3"/>
        <v>buy</v>
      </c>
      <c r="G110" s="6">
        <f>G105*(1-G$1)</f>
        <v>1030040.4240469513</v>
      </c>
    </row>
    <row r="111" spans="1:8" x14ac:dyDescent="0.3">
      <c r="A111" s="3">
        <v>40695</v>
      </c>
      <c r="B111">
        <v>0.82728588581085205</v>
      </c>
      <c r="C111">
        <v>0.85576605796813965</v>
      </c>
      <c r="D111">
        <v>0.70272882472385056</v>
      </c>
      <c r="E111" s="4" t="str">
        <f t="shared" si="4"/>
        <v>sell</v>
      </c>
      <c r="F111" s="4" t="str">
        <f t="shared" si="3"/>
        <v>sell</v>
      </c>
      <c r="G111" s="8">
        <f>IF(F111="sell", G110*(B111/B110-G$1))</f>
        <v>963198.81585980952</v>
      </c>
      <c r="H111" s="10">
        <f>G111/G105-1</f>
        <v>-6.5827326209782822E-2</v>
      </c>
    </row>
    <row r="112" spans="1:8" x14ac:dyDescent="0.3">
      <c r="A112" s="3">
        <v>40696</v>
      </c>
      <c r="B112">
        <v>0.83208292722702026</v>
      </c>
      <c r="C112">
        <v>0.85709723114967351</v>
      </c>
      <c r="D112">
        <v>0.70454565124078228</v>
      </c>
      <c r="E112" s="4" t="str">
        <f t="shared" si="4"/>
        <v>sell</v>
      </c>
      <c r="F112" s="4" t="str">
        <f t="shared" si="3"/>
        <v/>
      </c>
      <c r="H112" s="8"/>
    </row>
    <row r="113" spans="1:6" x14ac:dyDescent="0.3">
      <c r="A113" s="3">
        <v>40697</v>
      </c>
      <c r="B113">
        <v>0.79430633783340454</v>
      </c>
      <c r="C113">
        <v>0.85744102120399479</v>
      </c>
      <c r="D113">
        <v>0.706259585916996</v>
      </c>
      <c r="E113" s="4" t="str">
        <f t="shared" si="4"/>
        <v>sell</v>
      </c>
      <c r="F113" s="4" t="str">
        <f t="shared" si="3"/>
        <v/>
      </c>
    </row>
    <row r="114" spans="1:6" x14ac:dyDescent="0.3">
      <c r="A114" s="3">
        <v>40700</v>
      </c>
      <c r="B114">
        <v>0.77511835098266602</v>
      </c>
      <c r="C114">
        <v>0.85655557036399843</v>
      </c>
      <c r="D114">
        <v>0.70775842707265502</v>
      </c>
      <c r="E114" s="4" t="str">
        <f t="shared" si="4"/>
        <v>sell</v>
      </c>
      <c r="F114" s="4" t="str">
        <f t="shared" si="3"/>
        <v/>
      </c>
    </row>
    <row r="115" spans="1:6" x14ac:dyDescent="0.3">
      <c r="A115" s="3">
        <v>40701</v>
      </c>
      <c r="B115">
        <v>0.77062070369720459</v>
      </c>
      <c r="C115">
        <v>0.85546023845672603</v>
      </c>
      <c r="D115">
        <v>0.70918413129719826</v>
      </c>
      <c r="E115" s="4" t="str">
        <f t="shared" si="4"/>
        <v>sell</v>
      </c>
      <c r="F115" s="4" t="str">
        <f t="shared" si="3"/>
        <v/>
      </c>
    </row>
    <row r="116" spans="1:6" x14ac:dyDescent="0.3">
      <c r="A116" s="3">
        <v>40702</v>
      </c>
      <c r="B116">
        <v>0.75403165817260742</v>
      </c>
      <c r="C116">
        <v>0.8543129646778107</v>
      </c>
      <c r="D116">
        <v>0.71048877604983074</v>
      </c>
      <c r="E116" s="4" t="str">
        <f t="shared" si="4"/>
        <v>sell</v>
      </c>
      <c r="F116" s="4" t="str">
        <f t="shared" si="3"/>
        <v/>
      </c>
    </row>
    <row r="117" spans="1:6" x14ac:dyDescent="0.3">
      <c r="A117" s="3">
        <v>40703</v>
      </c>
      <c r="B117">
        <v>0.75732910633087158</v>
      </c>
      <c r="C117">
        <v>0.85276592612266544</v>
      </c>
      <c r="D117">
        <v>0.71180886301127344</v>
      </c>
      <c r="E117" s="4" t="str">
        <f t="shared" si="4"/>
        <v>sell</v>
      </c>
      <c r="F117" s="4" t="str">
        <f t="shared" si="3"/>
        <v/>
      </c>
    </row>
    <row r="118" spans="1:6" x14ac:dyDescent="0.3">
      <c r="A118" s="3">
        <v>40704</v>
      </c>
      <c r="B118">
        <v>0.72255069017410278</v>
      </c>
      <c r="C118">
        <v>0.85027746200561527</v>
      </c>
      <c r="D118">
        <v>0.71301424882628706</v>
      </c>
      <c r="E118" s="4" t="str">
        <f t="shared" si="4"/>
        <v>sell</v>
      </c>
      <c r="F118" s="4" t="str">
        <f t="shared" ref="F118:F181" si="5">IF(E118=E117, "", IF(E118="buy", "buy","sell"))</f>
        <v/>
      </c>
    </row>
    <row r="119" spans="1:6" x14ac:dyDescent="0.3">
      <c r="A119" s="3">
        <v>40707</v>
      </c>
      <c r="B119">
        <v>0.72305059432983398</v>
      </c>
      <c r="C119">
        <v>0.84772703886032108</v>
      </c>
      <c r="D119">
        <v>0.71427142051133241</v>
      </c>
      <c r="E119" s="4" t="str">
        <f t="shared" si="4"/>
        <v>sell</v>
      </c>
      <c r="F119" s="4" t="str">
        <f t="shared" si="5"/>
        <v/>
      </c>
    </row>
    <row r="120" spans="1:6" x14ac:dyDescent="0.3">
      <c r="A120" s="3">
        <v>40708</v>
      </c>
      <c r="B120">
        <v>0.74993401765823364</v>
      </c>
      <c r="C120">
        <v>0.84568830490112301</v>
      </c>
      <c r="D120">
        <v>0.71563693488186053</v>
      </c>
      <c r="E120" s="4" t="str">
        <f t="shared" si="4"/>
        <v>sell</v>
      </c>
      <c r="F120" s="4" t="str">
        <f t="shared" si="5"/>
        <v/>
      </c>
    </row>
    <row r="121" spans="1:6" x14ac:dyDescent="0.3">
      <c r="A121" s="3">
        <v>40709</v>
      </c>
      <c r="B121">
        <v>0.70895880460739136</v>
      </c>
      <c r="C121">
        <v>0.84298397421836857</v>
      </c>
      <c r="D121">
        <v>0.71670626781203528</v>
      </c>
      <c r="E121" s="4" t="str">
        <f t="shared" si="4"/>
        <v>sell</v>
      </c>
      <c r="F121" s="4" t="str">
        <f t="shared" si="5"/>
        <v/>
      </c>
    </row>
    <row r="122" spans="1:6" x14ac:dyDescent="0.3">
      <c r="A122" s="3">
        <v>40710</v>
      </c>
      <c r="B122">
        <v>0.69906550645828247</v>
      </c>
      <c r="C122">
        <v>0.84027365922927855</v>
      </c>
      <c r="D122">
        <v>0.71775288988243446</v>
      </c>
      <c r="E122" s="4" t="str">
        <f t="shared" si="4"/>
        <v>sell</v>
      </c>
      <c r="F122" s="4" t="str">
        <f t="shared" si="5"/>
        <v/>
      </c>
    </row>
    <row r="123" spans="1:6" x14ac:dyDescent="0.3">
      <c r="A123" s="3">
        <v>40711</v>
      </c>
      <c r="B123">
        <v>0.69386839866638184</v>
      </c>
      <c r="C123">
        <v>0.83733348846435551</v>
      </c>
      <c r="D123">
        <v>0.7187143389474262</v>
      </c>
      <c r="E123" s="4" t="str">
        <f t="shared" si="4"/>
        <v>sell</v>
      </c>
      <c r="F123" s="4" t="str">
        <f t="shared" si="5"/>
        <v/>
      </c>
    </row>
    <row r="124" spans="1:6" x14ac:dyDescent="0.3">
      <c r="A124" s="3">
        <v>40714</v>
      </c>
      <c r="B124">
        <v>0.70306330919265747</v>
      </c>
      <c r="C124">
        <v>0.8345812082290649</v>
      </c>
      <c r="D124">
        <v>0.71973052566701712</v>
      </c>
      <c r="E124" s="4" t="str">
        <f t="shared" si="4"/>
        <v>sell</v>
      </c>
      <c r="F124" s="4" t="str">
        <f t="shared" si="5"/>
        <v/>
      </c>
    </row>
    <row r="125" spans="1:6" x14ac:dyDescent="0.3">
      <c r="A125" s="3">
        <v>40715</v>
      </c>
      <c r="B125">
        <v>0.74993401765823364</v>
      </c>
      <c r="C125">
        <v>0.83301818609237666</v>
      </c>
      <c r="D125">
        <v>0.72096998339349572</v>
      </c>
      <c r="E125" s="4" t="str">
        <f t="shared" si="4"/>
        <v>sell</v>
      </c>
      <c r="F125" s="4" t="str">
        <f t="shared" si="5"/>
        <v/>
      </c>
    </row>
    <row r="126" spans="1:6" x14ac:dyDescent="0.3">
      <c r="A126" s="3">
        <v>40716</v>
      </c>
      <c r="B126">
        <v>0.73304474353790283</v>
      </c>
      <c r="C126">
        <v>0.83126727461814875</v>
      </c>
      <c r="D126">
        <v>0.72209474065087054</v>
      </c>
      <c r="E126" s="4" t="str">
        <f t="shared" si="4"/>
        <v>sell</v>
      </c>
      <c r="F126" s="4" t="str">
        <f t="shared" si="5"/>
        <v/>
      </c>
    </row>
    <row r="127" spans="1:6" x14ac:dyDescent="0.3">
      <c r="A127" s="3">
        <v>40717</v>
      </c>
      <c r="B127">
        <v>0.75333136320114136</v>
      </c>
      <c r="C127">
        <v>0.83024589538574223</v>
      </c>
      <c r="D127">
        <v>0.72335849797183815</v>
      </c>
      <c r="E127" s="4" t="str">
        <f t="shared" si="4"/>
        <v>sell</v>
      </c>
      <c r="F127" s="4" t="str">
        <f t="shared" si="5"/>
        <v/>
      </c>
    </row>
    <row r="128" spans="1:6" x14ac:dyDescent="0.3">
      <c r="A128" s="3">
        <v>40718</v>
      </c>
      <c r="B128">
        <v>0.71365606784820557</v>
      </c>
      <c r="C128">
        <v>0.82804724931716922</v>
      </c>
      <c r="D128">
        <v>0.72461975975470105</v>
      </c>
      <c r="E128" s="4" t="str">
        <f t="shared" si="4"/>
        <v>sell</v>
      </c>
      <c r="F128" s="4" t="str">
        <f t="shared" si="5"/>
        <v/>
      </c>
    </row>
    <row r="129" spans="1:7" x14ac:dyDescent="0.3">
      <c r="A129" s="3">
        <v>40721</v>
      </c>
      <c r="B129">
        <v>0.74833464622497559</v>
      </c>
      <c r="C129">
        <v>0.82663212776184081</v>
      </c>
      <c r="D129">
        <v>0.72609452402049846</v>
      </c>
      <c r="E129" s="4" t="str">
        <f t="shared" si="4"/>
        <v>sell</v>
      </c>
      <c r="F129" s="4" t="str">
        <f t="shared" si="5"/>
        <v/>
      </c>
    </row>
    <row r="130" spans="1:7" x14ac:dyDescent="0.3">
      <c r="A130" s="3">
        <v>40722</v>
      </c>
      <c r="B130">
        <v>0.78191381692886353</v>
      </c>
      <c r="C130">
        <v>0.82599452614784241</v>
      </c>
      <c r="D130">
        <v>0.72776030572977934</v>
      </c>
      <c r="E130" s="4" t="str">
        <f t="shared" si="4"/>
        <v>sell</v>
      </c>
      <c r="F130" s="4" t="str">
        <f t="shared" si="5"/>
        <v/>
      </c>
    </row>
    <row r="131" spans="1:7" x14ac:dyDescent="0.3">
      <c r="A131" s="3">
        <v>40723</v>
      </c>
      <c r="B131">
        <v>0.79170745611190796</v>
      </c>
      <c r="C131">
        <v>0.82586659669876095</v>
      </c>
      <c r="D131">
        <v>0.7294599285179918</v>
      </c>
      <c r="E131" s="4" t="str">
        <f t="shared" ref="E131:E194" si="6">IF(B131&gt;=C131, IF(B131&gt;=D131, "buy", "sell"),"sell")</f>
        <v>sell</v>
      </c>
      <c r="F131" s="4" t="str">
        <f t="shared" si="5"/>
        <v/>
      </c>
    </row>
    <row r="132" spans="1:7" x14ac:dyDescent="0.3">
      <c r="A132" s="3">
        <v>40724</v>
      </c>
      <c r="B132">
        <v>0.8217894434928894</v>
      </c>
      <c r="C132">
        <v>0.82605248928070063</v>
      </c>
      <c r="D132">
        <v>0.73122406181964006</v>
      </c>
      <c r="E132" s="4" t="str">
        <f t="shared" si="6"/>
        <v>sell</v>
      </c>
      <c r="F132" s="4" t="str">
        <f t="shared" si="5"/>
        <v/>
      </c>
    </row>
    <row r="133" spans="1:7" x14ac:dyDescent="0.3">
      <c r="A133" s="3">
        <v>40725</v>
      </c>
      <c r="B133">
        <v>0.85986542701721191</v>
      </c>
      <c r="C133">
        <v>0.82591857671737667</v>
      </c>
      <c r="D133">
        <v>0.73314354934475634</v>
      </c>
      <c r="E133" s="4" t="str">
        <f t="shared" si="6"/>
        <v>buy</v>
      </c>
      <c r="F133" s="4" t="str">
        <f t="shared" si="5"/>
        <v>buy</v>
      </c>
      <c r="G133" s="6">
        <f>G111*(1-G$1)</f>
        <v>962235.61704394966</v>
      </c>
    </row>
    <row r="134" spans="1:7" x14ac:dyDescent="0.3">
      <c r="A134" s="3">
        <v>40729</v>
      </c>
      <c r="B134">
        <v>0.87225788831710815</v>
      </c>
      <c r="C134">
        <v>0.82559278011322024</v>
      </c>
      <c r="D134">
        <v>0.73519250317053364</v>
      </c>
      <c r="E134" s="4" t="str">
        <f t="shared" si="6"/>
        <v>buy</v>
      </c>
      <c r="F134" s="4" t="str">
        <f t="shared" si="5"/>
        <v/>
      </c>
    </row>
    <row r="135" spans="1:7" x14ac:dyDescent="0.3">
      <c r="A135" s="3">
        <v>40730</v>
      </c>
      <c r="B135">
        <v>0.88155168294906616</v>
      </c>
      <c r="C135">
        <v>0.82532094001770018</v>
      </c>
      <c r="D135">
        <v>0.73729028647596184</v>
      </c>
      <c r="E135" s="4" t="str">
        <f t="shared" si="6"/>
        <v>buy</v>
      </c>
      <c r="F135" s="4" t="str">
        <f t="shared" si="5"/>
        <v/>
      </c>
    </row>
    <row r="136" spans="1:7" x14ac:dyDescent="0.3">
      <c r="A136" s="3">
        <v>40731</v>
      </c>
      <c r="B136">
        <v>0.91723006963729858</v>
      </c>
      <c r="C136">
        <v>0.82545485496520998</v>
      </c>
      <c r="D136">
        <v>0.73960294181650332</v>
      </c>
      <c r="E136" s="4" t="str">
        <f t="shared" si="6"/>
        <v>buy</v>
      </c>
      <c r="F136" s="4" t="str">
        <f t="shared" si="5"/>
        <v/>
      </c>
    </row>
    <row r="137" spans="1:7" x14ac:dyDescent="0.3">
      <c r="A137" s="3">
        <v>40732</v>
      </c>
      <c r="B137">
        <v>0.90963441133499146</v>
      </c>
      <c r="C137">
        <v>0.82505909919738774</v>
      </c>
      <c r="D137">
        <v>0.74198759591037577</v>
      </c>
      <c r="E137" s="4" t="str">
        <f t="shared" si="6"/>
        <v>buy</v>
      </c>
      <c r="F137" s="4" t="str">
        <f t="shared" si="5"/>
        <v/>
      </c>
    </row>
    <row r="138" spans="1:7" x14ac:dyDescent="0.3">
      <c r="A138" s="3">
        <v>40735</v>
      </c>
      <c r="B138">
        <v>0.86086505651473999</v>
      </c>
      <c r="C138">
        <v>0.82371593475341798</v>
      </c>
      <c r="D138">
        <v>0.74409810494292861</v>
      </c>
      <c r="E138" s="4" t="str">
        <f t="shared" si="6"/>
        <v>buy</v>
      </c>
      <c r="F138" s="4" t="str">
        <f t="shared" si="5"/>
        <v/>
      </c>
    </row>
    <row r="139" spans="1:7" x14ac:dyDescent="0.3">
      <c r="A139" s="3">
        <v>40736</v>
      </c>
      <c r="B139">
        <v>0.83987826108932495</v>
      </c>
      <c r="C139">
        <v>0.82204298853874203</v>
      </c>
      <c r="D139">
        <v>0.74617204368114476</v>
      </c>
      <c r="E139" s="4" t="str">
        <f t="shared" si="6"/>
        <v>buy</v>
      </c>
      <c r="F139" s="4" t="str">
        <f t="shared" si="5"/>
        <v/>
      </c>
    </row>
    <row r="140" spans="1:7" x14ac:dyDescent="0.3">
      <c r="A140" s="3">
        <v>40737</v>
      </c>
      <c r="B140">
        <v>0.85107052326202393</v>
      </c>
      <c r="C140">
        <v>0.82069382071495056</v>
      </c>
      <c r="D140">
        <v>0.74823916567997495</v>
      </c>
      <c r="E140" s="4" t="str">
        <f t="shared" si="6"/>
        <v>buy</v>
      </c>
      <c r="F140" s="4" t="str">
        <f t="shared" si="5"/>
        <v/>
      </c>
    </row>
    <row r="141" spans="1:7" x14ac:dyDescent="0.3">
      <c r="A141" s="3">
        <v>40738</v>
      </c>
      <c r="B141">
        <v>0.8217894434928894</v>
      </c>
      <c r="C141">
        <v>0.81903485417366029</v>
      </c>
      <c r="D141">
        <v>0.75023156323216178</v>
      </c>
      <c r="E141" s="4" t="str">
        <f t="shared" si="6"/>
        <v>buy</v>
      </c>
      <c r="F141" s="4" t="str">
        <f t="shared" si="5"/>
        <v/>
      </c>
    </row>
    <row r="142" spans="1:7" x14ac:dyDescent="0.3">
      <c r="A142" s="3">
        <v>40739</v>
      </c>
      <c r="B142">
        <v>0.8544687032699585</v>
      </c>
      <c r="C142">
        <v>0.81813541173934934</v>
      </c>
      <c r="D142">
        <v>0.75238113701343534</v>
      </c>
      <c r="E142" s="4" t="str">
        <f t="shared" si="6"/>
        <v>buy</v>
      </c>
      <c r="F142" s="4" t="str">
        <f t="shared" si="5"/>
        <v/>
      </c>
    </row>
    <row r="143" spans="1:7" x14ac:dyDescent="0.3">
      <c r="A143" s="3">
        <v>40742</v>
      </c>
      <c r="B143">
        <v>0.84037798643112183</v>
      </c>
      <c r="C143">
        <v>0.81722397685050963</v>
      </c>
      <c r="D143">
        <v>0.75432129542935977</v>
      </c>
      <c r="E143" s="4" t="str">
        <f t="shared" si="6"/>
        <v>buy</v>
      </c>
      <c r="F143" s="4" t="str">
        <f t="shared" si="5"/>
        <v/>
      </c>
    </row>
    <row r="144" spans="1:7" x14ac:dyDescent="0.3">
      <c r="A144" s="3">
        <v>40743</v>
      </c>
      <c r="B144">
        <v>0.89964014291763306</v>
      </c>
      <c r="C144">
        <v>0.81734390020370484</v>
      </c>
      <c r="D144">
        <v>0.75646632476286457</v>
      </c>
      <c r="E144" s="4" t="str">
        <f t="shared" si="6"/>
        <v>buy</v>
      </c>
      <c r="F144" s="4" t="str">
        <f t="shared" si="5"/>
        <v/>
      </c>
    </row>
    <row r="145" spans="1:8" x14ac:dyDescent="0.3">
      <c r="A145" s="3">
        <v>40744</v>
      </c>
      <c r="B145">
        <v>0.88704818487167358</v>
      </c>
      <c r="C145">
        <v>0.81701808452606206</v>
      </c>
      <c r="D145">
        <v>0.75845508534799921</v>
      </c>
      <c r="E145" s="4" t="str">
        <f t="shared" si="6"/>
        <v>buy</v>
      </c>
      <c r="F145" s="4" t="str">
        <f t="shared" si="5"/>
        <v/>
      </c>
    </row>
    <row r="146" spans="1:8" x14ac:dyDescent="0.3">
      <c r="A146" s="3">
        <v>40745</v>
      </c>
      <c r="B146">
        <v>0.90503698587417603</v>
      </c>
      <c r="C146">
        <v>0.8165883469581604</v>
      </c>
      <c r="D146">
        <v>0.76057535829869183</v>
      </c>
      <c r="E146" s="4" t="str">
        <f t="shared" si="6"/>
        <v>buy</v>
      </c>
      <c r="F146" s="4" t="str">
        <f t="shared" si="5"/>
        <v/>
      </c>
    </row>
    <row r="147" spans="1:8" x14ac:dyDescent="0.3">
      <c r="A147" s="3">
        <v>40746</v>
      </c>
      <c r="B147">
        <v>0.93311959505081177</v>
      </c>
      <c r="C147">
        <v>0.81712000966072085</v>
      </c>
      <c r="D147">
        <v>0.76275286823511124</v>
      </c>
      <c r="E147" s="4" t="str">
        <f t="shared" si="6"/>
        <v>buy</v>
      </c>
      <c r="F147" s="4" t="str">
        <f t="shared" si="5"/>
        <v/>
      </c>
    </row>
    <row r="148" spans="1:8" x14ac:dyDescent="0.3">
      <c r="A148" s="3">
        <v>40749</v>
      </c>
      <c r="B148">
        <v>0.9276232123374939</v>
      </c>
      <c r="C148">
        <v>0.81722193717956548</v>
      </c>
      <c r="D148">
        <v>0.76487927247177467</v>
      </c>
      <c r="E148" s="4" t="str">
        <f t="shared" si="6"/>
        <v>buy</v>
      </c>
      <c r="F148" s="4" t="str">
        <f t="shared" si="5"/>
        <v/>
      </c>
    </row>
    <row r="149" spans="1:8" x14ac:dyDescent="0.3">
      <c r="A149" s="3">
        <v>40750</v>
      </c>
      <c r="B149">
        <v>0.93272054195404053</v>
      </c>
      <c r="C149">
        <v>0.81807941317558286</v>
      </c>
      <c r="D149">
        <v>0.76700636161999269</v>
      </c>
      <c r="E149" s="4" t="str">
        <f t="shared" si="6"/>
        <v>buy</v>
      </c>
      <c r="F149" s="4" t="str">
        <f t="shared" si="5"/>
        <v/>
      </c>
    </row>
    <row r="150" spans="1:8" x14ac:dyDescent="0.3">
      <c r="A150" s="3">
        <v>40751</v>
      </c>
      <c r="B150">
        <v>0.86196452379226685</v>
      </c>
      <c r="C150">
        <v>0.8184471917152405</v>
      </c>
      <c r="D150">
        <v>0.76871870918707419</v>
      </c>
      <c r="E150" s="4" t="str">
        <f t="shared" si="6"/>
        <v>buy</v>
      </c>
      <c r="F150" s="4" t="str">
        <f t="shared" si="5"/>
        <v/>
      </c>
    </row>
    <row r="151" spans="1:8" x14ac:dyDescent="0.3">
      <c r="A151" s="3">
        <v>40752</v>
      </c>
      <c r="B151">
        <v>0.86656105518341064</v>
      </c>
      <c r="C151">
        <v>0.81876899600028996</v>
      </c>
      <c r="D151">
        <v>0.77042400972409686</v>
      </c>
      <c r="E151" s="4" t="str">
        <f t="shared" si="6"/>
        <v>buy</v>
      </c>
      <c r="F151" s="4" t="str">
        <f t="shared" si="5"/>
        <v/>
      </c>
    </row>
    <row r="152" spans="1:8" x14ac:dyDescent="0.3">
      <c r="A152" s="3">
        <v>40753</v>
      </c>
      <c r="B152">
        <v>0.85816621780395508</v>
      </c>
      <c r="C152">
        <v>0.81850915193557738</v>
      </c>
      <c r="D152">
        <v>0.77205322466113346</v>
      </c>
      <c r="E152" s="4" t="str">
        <f t="shared" si="6"/>
        <v>buy</v>
      </c>
      <c r="F152" s="4" t="str">
        <f t="shared" si="5"/>
        <v/>
      </c>
    </row>
    <row r="153" spans="1:8" x14ac:dyDescent="0.3">
      <c r="A153" s="3">
        <v>40756</v>
      </c>
      <c r="B153">
        <v>0.84657388925552368</v>
      </c>
      <c r="C153">
        <v>0.81786756396293636</v>
      </c>
      <c r="D153">
        <v>0.77359772080724887</v>
      </c>
      <c r="E153" s="4" t="str">
        <f t="shared" si="6"/>
        <v>buy</v>
      </c>
      <c r="F153" s="4" t="str">
        <f t="shared" si="5"/>
        <v/>
      </c>
    </row>
    <row r="154" spans="1:8" x14ac:dyDescent="0.3">
      <c r="A154" s="3">
        <v>40757</v>
      </c>
      <c r="B154">
        <v>0.78231394290924072</v>
      </c>
      <c r="C154">
        <v>0.81632852792739863</v>
      </c>
      <c r="D154">
        <v>0.77482559599659662</v>
      </c>
      <c r="E154" s="4" t="str">
        <f t="shared" si="6"/>
        <v>sell</v>
      </c>
      <c r="F154" s="4" t="str">
        <f t="shared" si="5"/>
        <v>sell</v>
      </c>
      <c r="G154" s="8">
        <f>IF(F154="sell", G133*(B154/B133-G$1))</f>
        <v>874489.10354034521</v>
      </c>
      <c r="H154" s="10">
        <f>G154/G111-1</f>
        <v>-9.2099067044924321E-2</v>
      </c>
    </row>
    <row r="155" spans="1:8" x14ac:dyDescent="0.3">
      <c r="A155" s="3">
        <v>40758</v>
      </c>
      <c r="B155">
        <v>0.80260145664215088</v>
      </c>
      <c r="C155">
        <v>0.81594077348709104</v>
      </c>
      <c r="D155">
        <v>0.77602439658208322</v>
      </c>
      <c r="E155" s="4" t="str">
        <f t="shared" si="6"/>
        <v>sell</v>
      </c>
      <c r="F155" s="4" t="str">
        <f t="shared" si="5"/>
        <v/>
      </c>
    </row>
    <row r="156" spans="1:8" x14ac:dyDescent="0.3">
      <c r="A156" s="3">
        <v>40759</v>
      </c>
      <c r="B156">
        <v>0.69336855411529541</v>
      </c>
      <c r="C156">
        <v>0.81367817282676702</v>
      </c>
      <c r="D156">
        <v>0.77673440711064767</v>
      </c>
      <c r="E156" s="4" t="str">
        <f t="shared" si="6"/>
        <v>sell</v>
      </c>
      <c r="F156" s="4" t="str">
        <f t="shared" si="5"/>
        <v/>
      </c>
    </row>
    <row r="157" spans="1:8" x14ac:dyDescent="0.3">
      <c r="A157" s="3">
        <v>40760</v>
      </c>
      <c r="B157">
        <v>0.67807871103286743</v>
      </c>
      <c r="C157">
        <v>0.8109298884868622</v>
      </c>
      <c r="D157">
        <v>0.77738650116053498</v>
      </c>
      <c r="E157" s="4" t="str">
        <f t="shared" si="6"/>
        <v>sell</v>
      </c>
      <c r="F157" s="4" t="str">
        <f t="shared" si="5"/>
        <v/>
      </c>
    </row>
    <row r="158" spans="1:8" x14ac:dyDescent="0.3">
      <c r="A158" s="3">
        <v>40763</v>
      </c>
      <c r="B158">
        <v>0.55895239114761353</v>
      </c>
      <c r="C158">
        <v>0.80549325942993166</v>
      </c>
      <c r="D158">
        <v>0.77750438207929784</v>
      </c>
      <c r="E158" s="4" t="str">
        <f t="shared" si="6"/>
        <v>sell</v>
      </c>
      <c r="F158" s="4" t="str">
        <f t="shared" si="5"/>
        <v/>
      </c>
    </row>
    <row r="159" spans="1:8" x14ac:dyDescent="0.3">
      <c r="A159" s="3">
        <v>40764</v>
      </c>
      <c r="B159">
        <v>0.63550502061843872</v>
      </c>
      <c r="C159">
        <v>0.80133984804153446</v>
      </c>
      <c r="D159">
        <v>0.77783304317431012</v>
      </c>
      <c r="E159" s="4" t="str">
        <f t="shared" si="6"/>
        <v>sell</v>
      </c>
      <c r="F159" s="4" t="str">
        <f t="shared" si="5"/>
        <v/>
      </c>
    </row>
    <row r="160" spans="1:8" x14ac:dyDescent="0.3">
      <c r="A160" s="3">
        <v>40765</v>
      </c>
      <c r="B160">
        <v>0.56055164337158203</v>
      </c>
      <c r="C160">
        <v>0.79487586736679072</v>
      </c>
      <c r="D160">
        <v>0.77785030359571627</v>
      </c>
      <c r="E160" s="4" t="str">
        <f t="shared" si="6"/>
        <v>sell</v>
      </c>
      <c r="F160" s="4" t="str">
        <f t="shared" si="5"/>
        <v/>
      </c>
    </row>
    <row r="161" spans="1:6" x14ac:dyDescent="0.3">
      <c r="A161" s="3">
        <v>40766</v>
      </c>
      <c r="B161">
        <v>0.63250690698623657</v>
      </c>
      <c r="C161">
        <v>0.7909802877902985</v>
      </c>
      <c r="D161">
        <v>0.77818827520717271</v>
      </c>
      <c r="E161" s="4" t="str">
        <f t="shared" si="6"/>
        <v>sell</v>
      </c>
      <c r="F161" s="4" t="str">
        <f t="shared" si="5"/>
        <v/>
      </c>
    </row>
    <row r="162" spans="1:6" x14ac:dyDescent="0.3">
      <c r="A162" s="3">
        <v>40767</v>
      </c>
      <c r="B162">
        <v>0.64859706163406372</v>
      </c>
      <c r="C162">
        <v>0.78731057047843933</v>
      </c>
      <c r="D162">
        <v>0.77861982827836818</v>
      </c>
      <c r="E162" s="4" t="str">
        <f t="shared" si="6"/>
        <v>sell</v>
      </c>
      <c r="F162" s="4" t="str">
        <f t="shared" si="5"/>
        <v/>
      </c>
    </row>
    <row r="163" spans="1:6" x14ac:dyDescent="0.3">
      <c r="A163" s="3">
        <v>40770</v>
      </c>
      <c r="B163">
        <v>0.6765790581703186</v>
      </c>
      <c r="C163">
        <v>0.78495602488517757</v>
      </c>
      <c r="D163">
        <v>0.77921263954856179</v>
      </c>
      <c r="E163" s="4" t="str">
        <f t="shared" si="6"/>
        <v>sell</v>
      </c>
      <c r="F163" s="4" t="str">
        <f t="shared" si="5"/>
        <v/>
      </c>
    </row>
    <row r="164" spans="1:6" x14ac:dyDescent="0.3">
      <c r="A164" s="3">
        <v>40771</v>
      </c>
      <c r="B164">
        <v>0.65918987989425659</v>
      </c>
      <c r="C164">
        <v>0.78263745546340946</v>
      </c>
      <c r="D164">
        <v>0.7797341325066306</v>
      </c>
      <c r="E164" s="4" t="str">
        <f t="shared" si="6"/>
        <v>sell</v>
      </c>
      <c r="F164" s="4" t="str">
        <f t="shared" si="5"/>
        <v/>
      </c>
    </row>
    <row r="165" spans="1:6" x14ac:dyDescent="0.3">
      <c r="A165" s="3">
        <v>40772</v>
      </c>
      <c r="B165">
        <v>0.64849722385406494</v>
      </c>
      <c r="C165">
        <v>0.78019498586654668</v>
      </c>
      <c r="D165">
        <v>0.78029287620024246</v>
      </c>
      <c r="E165" s="4" t="str">
        <f t="shared" si="6"/>
        <v>sell</v>
      </c>
      <c r="F165" s="4" t="str">
        <f t="shared" si="5"/>
        <v/>
      </c>
    </row>
    <row r="166" spans="1:6" x14ac:dyDescent="0.3">
      <c r="A166" s="3">
        <v>40773</v>
      </c>
      <c r="B166">
        <v>0.55445563793182373</v>
      </c>
      <c r="C166">
        <v>0.77620346546173091</v>
      </c>
      <c r="D166">
        <v>0.78024631440639491</v>
      </c>
      <c r="E166" s="4" t="str">
        <f t="shared" si="6"/>
        <v>sell</v>
      </c>
      <c r="F166" s="4" t="str">
        <f t="shared" si="5"/>
        <v/>
      </c>
    </row>
    <row r="167" spans="1:6" x14ac:dyDescent="0.3">
      <c r="A167" s="3">
        <v>40774</v>
      </c>
      <c r="B167">
        <v>0.52337473630905151</v>
      </c>
      <c r="C167">
        <v>0.77152437806129459</v>
      </c>
      <c r="D167">
        <v>0.78012388998811899</v>
      </c>
      <c r="E167" s="4" t="str">
        <f t="shared" si="6"/>
        <v>sell</v>
      </c>
      <c r="F167" s="4" t="str">
        <f t="shared" si="5"/>
        <v/>
      </c>
    </row>
    <row r="168" spans="1:6" x14ac:dyDescent="0.3">
      <c r="A168" s="3">
        <v>40777</v>
      </c>
      <c r="B168">
        <v>0.5280720591545105</v>
      </c>
      <c r="C168">
        <v>0.76763480544090268</v>
      </c>
      <c r="D168">
        <v>0.77999828728762544</v>
      </c>
      <c r="E168" s="4" t="str">
        <f t="shared" si="6"/>
        <v>sell</v>
      </c>
      <c r="F168" s="4" t="str">
        <f t="shared" si="5"/>
        <v/>
      </c>
    </row>
    <row r="169" spans="1:6" x14ac:dyDescent="0.3">
      <c r="A169" s="3">
        <v>40778</v>
      </c>
      <c r="B169">
        <v>0.59343135356903076</v>
      </c>
      <c r="C169">
        <v>0.76504242062568661</v>
      </c>
      <c r="D169">
        <v>0.78011889755725861</v>
      </c>
      <c r="E169" s="4" t="str">
        <f t="shared" si="6"/>
        <v>sell</v>
      </c>
      <c r="F169" s="4" t="str">
        <f t="shared" si="5"/>
        <v/>
      </c>
    </row>
    <row r="170" spans="1:6" x14ac:dyDescent="0.3">
      <c r="A170" s="3">
        <v>40779</v>
      </c>
      <c r="B170">
        <v>0.60742223262786865</v>
      </c>
      <c r="C170">
        <v>0.76219218492507934</v>
      </c>
      <c r="D170">
        <v>0.78029787811365992</v>
      </c>
      <c r="E170" s="4" t="str">
        <f t="shared" si="6"/>
        <v>sell</v>
      </c>
      <c r="F170" s="4" t="str">
        <f t="shared" si="5"/>
        <v/>
      </c>
    </row>
    <row r="171" spans="1:6" x14ac:dyDescent="0.3">
      <c r="A171" s="3">
        <v>40780</v>
      </c>
      <c r="B171">
        <v>0.57824021577835083</v>
      </c>
      <c r="C171">
        <v>0.75957781314849848</v>
      </c>
      <c r="D171">
        <v>0.78029060878536916</v>
      </c>
      <c r="E171" s="4" t="str">
        <f t="shared" si="6"/>
        <v>sell</v>
      </c>
      <c r="F171" s="4" t="str">
        <f t="shared" si="5"/>
        <v/>
      </c>
    </row>
    <row r="172" spans="1:6" x14ac:dyDescent="0.3">
      <c r="A172" s="3">
        <v>40781</v>
      </c>
      <c r="B172">
        <v>0.62001460790634155</v>
      </c>
      <c r="C172">
        <v>0.75799679517745977</v>
      </c>
      <c r="D172">
        <v>0.78040916946801275</v>
      </c>
      <c r="E172" s="4" t="str">
        <f t="shared" si="6"/>
        <v>sell</v>
      </c>
      <c r="F172" s="4" t="str">
        <f t="shared" si="5"/>
        <v/>
      </c>
    </row>
    <row r="173" spans="1:6" x14ac:dyDescent="0.3">
      <c r="A173" s="3">
        <v>40784</v>
      </c>
      <c r="B173">
        <v>0.67278170585632324</v>
      </c>
      <c r="C173">
        <v>0.75757506132125851</v>
      </c>
      <c r="D173">
        <v>0.78078257306055587</v>
      </c>
      <c r="E173" s="4" t="str">
        <f t="shared" si="6"/>
        <v>sell</v>
      </c>
      <c r="F173" s="4" t="str">
        <f t="shared" si="5"/>
        <v/>
      </c>
    </row>
    <row r="174" spans="1:6" x14ac:dyDescent="0.3">
      <c r="A174" s="3">
        <v>40785</v>
      </c>
      <c r="B174">
        <v>0.68647319078445435</v>
      </c>
      <c r="C174">
        <v>0.75724325895309452</v>
      </c>
      <c r="D174">
        <v>0.78104695352641018</v>
      </c>
      <c r="E174" s="4" t="str">
        <f t="shared" si="6"/>
        <v>sell</v>
      </c>
      <c r="F174" s="4" t="str">
        <f t="shared" si="5"/>
        <v/>
      </c>
    </row>
    <row r="175" spans="1:6" x14ac:dyDescent="0.3">
      <c r="A175" s="3">
        <v>40786</v>
      </c>
      <c r="B175">
        <v>0.69047105312347412</v>
      </c>
      <c r="C175">
        <v>0.75605399966239928</v>
      </c>
      <c r="D175">
        <v>0.78132950609380547</v>
      </c>
      <c r="E175" s="4" t="str">
        <f t="shared" si="6"/>
        <v>sell</v>
      </c>
      <c r="F175" s="4" t="str">
        <f t="shared" si="5"/>
        <v/>
      </c>
    </row>
    <row r="176" spans="1:6" x14ac:dyDescent="0.3">
      <c r="A176" s="3">
        <v>40787</v>
      </c>
      <c r="B176">
        <v>0.67098259925842285</v>
      </c>
      <c r="C176">
        <v>0.7548127567768097</v>
      </c>
      <c r="D176">
        <v>0.78163704194805839</v>
      </c>
      <c r="E176" s="4" t="str">
        <f t="shared" si="6"/>
        <v>sell</v>
      </c>
      <c r="F176" s="4" t="str">
        <f t="shared" si="5"/>
        <v/>
      </c>
    </row>
    <row r="177" spans="1:6" x14ac:dyDescent="0.3">
      <c r="A177" s="3">
        <v>40788</v>
      </c>
      <c r="B177">
        <v>0.624012291431427</v>
      </c>
      <c r="C177">
        <v>0.75222637534141545</v>
      </c>
      <c r="D177">
        <v>0.78167406645688142</v>
      </c>
      <c r="E177" s="4" t="str">
        <f t="shared" si="6"/>
        <v>sell</v>
      </c>
      <c r="F177" s="4" t="str">
        <f t="shared" si="5"/>
        <v/>
      </c>
    </row>
    <row r="178" spans="1:6" x14ac:dyDescent="0.3">
      <c r="A178" s="3">
        <v>40792</v>
      </c>
      <c r="B178">
        <v>0.62391257286071777</v>
      </c>
      <c r="C178">
        <v>0.7504315054416657</v>
      </c>
      <c r="D178">
        <v>0.78169110444459045</v>
      </c>
      <c r="E178" s="4" t="str">
        <f t="shared" si="6"/>
        <v>sell</v>
      </c>
      <c r="F178" s="4" t="str">
        <f t="shared" si="5"/>
        <v/>
      </c>
    </row>
    <row r="179" spans="1:6" x14ac:dyDescent="0.3">
      <c r="A179" s="3">
        <v>40793</v>
      </c>
      <c r="B179">
        <v>0.67108267545700073</v>
      </c>
      <c r="C179">
        <v>0.74888646602630615</v>
      </c>
      <c r="D179">
        <v>0.78186758702451531</v>
      </c>
      <c r="E179" s="4" t="str">
        <f t="shared" si="6"/>
        <v>sell</v>
      </c>
      <c r="F179" s="4" t="str">
        <f t="shared" si="5"/>
        <v/>
      </c>
    </row>
    <row r="180" spans="1:6" x14ac:dyDescent="0.3">
      <c r="A180" s="3">
        <v>40794</v>
      </c>
      <c r="B180">
        <v>0.66178882122039795</v>
      </c>
      <c r="C180">
        <v>0.74648396611213685</v>
      </c>
      <c r="D180">
        <v>0.78195821561596612</v>
      </c>
      <c r="E180" s="4" t="str">
        <f t="shared" si="6"/>
        <v>sell</v>
      </c>
      <c r="F180" s="4" t="str">
        <f t="shared" si="5"/>
        <v/>
      </c>
    </row>
    <row r="181" spans="1:6" x14ac:dyDescent="0.3">
      <c r="A181" s="3">
        <v>40795</v>
      </c>
      <c r="B181">
        <v>0.61821573972702026</v>
      </c>
      <c r="C181">
        <v>0.74301413178443909</v>
      </c>
      <c r="D181">
        <v>0.78183329349214381</v>
      </c>
      <c r="E181" s="4" t="str">
        <f t="shared" si="6"/>
        <v>sell</v>
      </c>
      <c r="F181" s="4" t="str">
        <f t="shared" si="5"/>
        <v/>
      </c>
    </row>
    <row r="182" spans="1:6" x14ac:dyDescent="0.3">
      <c r="A182" s="3">
        <v>40798</v>
      </c>
      <c r="B182">
        <v>0.64140164852142334</v>
      </c>
      <c r="C182">
        <v>0.73940637588500979</v>
      </c>
      <c r="D182">
        <v>0.78178355368700891</v>
      </c>
      <c r="E182" s="4" t="str">
        <f t="shared" si="6"/>
        <v>sell</v>
      </c>
      <c r="F182" s="4" t="str">
        <f t="shared" ref="F182:F245" si="7">IF(E182=E181, "", IF(E182="buy", "buy","sell"))</f>
        <v/>
      </c>
    </row>
    <row r="183" spans="1:6" x14ac:dyDescent="0.3">
      <c r="A183" s="3">
        <v>40799</v>
      </c>
      <c r="B183">
        <v>0.66628551483154297</v>
      </c>
      <c r="C183">
        <v>0.73553477764129638</v>
      </c>
      <c r="D183">
        <v>0.78182988817041565</v>
      </c>
      <c r="E183" s="4" t="str">
        <f t="shared" si="6"/>
        <v>sell</v>
      </c>
      <c r="F183" s="4" t="str">
        <f t="shared" si="7"/>
        <v/>
      </c>
    </row>
    <row r="184" spans="1:6" x14ac:dyDescent="0.3">
      <c r="A184" s="3">
        <v>40800</v>
      </c>
      <c r="B184">
        <v>0.69506770372390747</v>
      </c>
      <c r="C184">
        <v>0.73199097394943236</v>
      </c>
      <c r="D184">
        <v>0.78202135942199014</v>
      </c>
      <c r="E184" s="4" t="str">
        <f t="shared" si="6"/>
        <v>sell</v>
      </c>
      <c r="F184" s="4" t="str">
        <f t="shared" si="7"/>
        <v/>
      </c>
    </row>
    <row r="185" spans="1:6" x14ac:dyDescent="0.3">
      <c r="A185" s="3">
        <v>40801</v>
      </c>
      <c r="B185">
        <v>0.72664827108383179</v>
      </c>
      <c r="C185">
        <v>0.72889290571212773</v>
      </c>
      <c r="D185">
        <v>0.78234956643798137</v>
      </c>
      <c r="E185" s="4" t="str">
        <f t="shared" si="6"/>
        <v>sell</v>
      </c>
      <c r="F185" s="4" t="str">
        <f t="shared" si="7"/>
        <v/>
      </c>
    </row>
    <row r="186" spans="1:6" x14ac:dyDescent="0.3">
      <c r="A186" s="3">
        <v>40802</v>
      </c>
      <c r="B186">
        <v>0.74563688039779663</v>
      </c>
      <c r="C186">
        <v>0.72546104192733762</v>
      </c>
      <c r="D186">
        <v>0.78267390998927033</v>
      </c>
      <c r="E186" s="4" t="str">
        <f t="shared" si="6"/>
        <v>sell</v>
      </c>
      <c r="F186" s="4" t="str">
        <f t="shared" si="7"/>
        <v/>
      </c>
    </row>
    <row r="187" spans="1:6" x14ac:dyDescent="0.3">
      <c r="A187" s="3">
        <v>40805</v>
      </c>
      <c r="B187">
        <v>0.74753546714782715</v>
      </c>
      <c r="C187">
        <v>0.7222190630435944</v>
      </c>
      <c r="D187">
        <v>0.78296259451996197</v>
      </c>
      <c r="E187" s="4" t="str">
        <f t="shared" si="6"/>
        <v>sell</v>
      </c>
      <c r="F187" s="4" t="str">
        <f t="shared" si="7"/>
        <v/>
      </c>
    </row>
    <row r="188" spans="1:6" x14ac:dyDescent="0.3">
      <c r="A188" s="3">
        <v>40806</v>
      </c>
      <c r="B188">
        <v>0.73694181442260742</v>
      </c>
      <c r="C188">
        <v>0.71974059820175174</v>
      </c>
      <c r="D188">
        <v>0.78309296884320001</v>
      </c>
      <c r="E188" s="4" t="str">
        <f t="shared" si="6"/>
        <v>sell</v>
      </c>
      <c r="F188" s="4" t="str">
        <f t="shared" si="7"/>
        <v/>
      </c>
    </row>
    <row r="189" spans="1:6" x14ac:dyDescent="0.3">
      <c r="A189" s="3">
        <v>40807</v>
      </c>
      <c r="B189">
        <v>0.69946563243865967</v>
      </c>
      <c r="C189">
        <v>0.71693234562873842</v>
      </c>
      <c r="D189">
        <v>0.7830491334199905</v>
      </c>
      <c r="E189" s="4" t="str">
        <f t="shared" si="6"/>
        <v>sell</v>
      </c>
      <c r="F189" s="4" t="str">
        <f t="shared" si="7"/>
        <v/>
      </c>
    </row>
    <row r="190" spans="1:6" x14ac:dyDescent="0.3">
      <c r="A190" s="3">
        <v>40808</v>
      </c>
      <c r="B190">
        <v>0.63140743970870972</v>
      </c>
      <c r="C190">
        <v>0.71253908395767207</v>
      </c>
      <c r="D190">
        <v>0.7826877653598785</v>
      </c>
      <c r="E190" s="4" t="str">
        <f t="shared" si="6"/>
        <v>sell</v>
      </c>
      <c r="F190" s="4" t="str">
        <f t="shared" si="7"/>
        <v/>
      </c>
    </row>
    <row r="191" spans="1:6" x14ac:dyDescent="0.3">
      <c r="A191" s="3">
        <v>40809</v>
      </c>
      <c r="B191">
        <v>0.65109533071517944</v>
      </c>
      <c r="C191">
        <v>0.7091252017021179</v>
      </c>
      <c r="D191">
        <v>0.7824681314555082</v>
      </c>
      <c r="E191" s="4" t="str">
        <f t="shared" si="6"/>
        <v>sell</v>
      </c>
      <c r="F191" s="4" t="str">
        <f t="shared" si="7"/>
        <v/>
      </c>
    </row>
    <row r="192" spans="1:6" x14ac:dyDescent="0.3">
      <c r="A192" s="3">
        <v>40812</v>
      </c>
      <c r="B192">
        <v>0.67318183183670044</v>
      </c>
      <c r="C192">
        <v>0.70549946427345278</v>
      </c>
      <c r="D192">
        <v>0.78230028396303009</v>
      </c>
      <c r="E192" s="4" t="str">
        <f t="shared" si="6"/>
        <v>sell</v>
      </c>
      <c r="F192" s="4" t="str">
        <f t="shared" si="7"/>
        <v/>
      </c>
    </row>
    <row r="193" spans="1:8" x14ac:dyDescent="0.3">
      <c r="A193" s="3">
        <v>40813</v>
      </c>
      <c r="B193">
        <v>0.69376850128173828</v>
      </c>
      <c r="C193">
        <v>0.70256727457046508</v>
      </c>
      <c r="D193">
        <v>0.78228029662912546</v>
      </c>
      <c r="E193" s="4" t="str">
        <f t="shared" si="6"/>
        <v>sell</v>
      </c>
      <c r="F193" s="4" t="str">
        <f t="shared" si="7"/>
        <v/>
      </c>
    </row>
    <row r="194" spans="1:8" x14ac:dyDescent="0.3">
      <c r="A194" s="3">
        <v>40814</v>
      </c>
      <c r="B194">
        <v>0.66108953952789307</v>
      </c>
      <c r="C194">
        <v>0.69779626250267024</v>
      </c>
      <c r="D194">
        <v>0.78227325813336801</v>
      </c>
      <c r="E194" s="4" t="str">
        <f t="shared" si="6"/>
        <v>sell</v>
      </c>
      <c r="F194" s="4" t="str">
        <f t="shared" si="7"/>
        <v/>
      </c>
    </row>
    <row r="195" spans="1:8" x14ac:dyDescent="0.3">
      <c r="A195" s="3">
        <v>40815</v>
      </c>
      <c r="B195">
        <v>0.64150112867355347</v>
      </c>
      <c r="C195">
        <v>0.69288532137870784</v>
      </c>
      <c r="D195">
        <v>0.78220943510532381</v>
      </c>
      <c r="E195" s="4" t="str">
        <f t="shared" ref="E195:E258" si="8">IF(B195&gt;=C195, IF(B195&gt;=D195, "buy", "sell"),"sell")</f>
        <v>sell</v>
      </c>
      <c r="F195" s="4" t="str">
        <f t="shared" si="7"/>
        <v/>
      </c>
    </row>
    <row r="196" spans="1:8" x14ac:dyDescent="0.3">
      <c r="A196" s="3">
        <v>40816</v>
      </c>
      <c r="B196">
        <v>0.59163248538970947</v>
      </c>
      <c r="C196">
        <v>0.68661723136901853</v>
      </c>
      <c r="D196">
        <v>0.7820667984810743</v>
      </c>
      <c r="E196" s="4" t="str">
        <f t="shared" si="8"/>
        <v>sell</v>
      </c>
      <c r="F196" s="4" t="str">
        <f t="shared" si="7"/>
        <v/>
      </c>
    </row>
    <row r="197" spans="1:8" x14ac:dyDescent="0.3">
      <c r="A197" s="3">
        <v>40819</v>
      </c>
      <c r="B197">
        <v>0.54526060819625854</v>
      </c>
      <c r="C197">
        <v>0.67886005163192753</v>
      </c>
      <c r="D197">
        <v>0.7816865774718198</v>
      </c>
      <c r="E197" s="4" t="str">
        <f t="shared" si="8"/>
        <v>sell</v>
      </c>
      <c r="F197" s="4" t="str">
        <f t="shared" si="7"/>
        <v/>
      </c>
    </row>
    <row r="198" spans="1:8" x14ac:dyDescent="0.3">
      <c r="A198" s="3">
        <v>40820</v>
      </c>
      <c r="B198">
        <v>0.57844072580337524</v>
      </c>
      <c r="C198">
        <v>0.67187640190124509</v>
      </c>
      <c r="D198">
        <v>0.78132430233738637</v>
      </c>
      <c r="E198" s="4" t="str">
        <f t="shared" si="8"/>
        <v>sell</v>
      </c>
      <c r="F198" s="4" t="str">
        <f t="shared" si="7"/>
        <v/>
      </c>
    </row>
    <row r="199" spans="1:8" x14ac:dyDescent="0.3">
      <c r="A199" s="3">
        <v>40821</v>
      </c>
      <c r="B199">
        <v>0.62241309881210327</v>
      </c>
      <c r="C199">
        <v>0.66567025303840632</v>
      </c>
      <c r="D199">
        <v>0.78115486312996263</v>
      </c>
      <c r="E199" s="4" t="str">
        <f t="shared" si="8"/>
        <v>sell</v>
      </c>
      <c r="F199" s="4" t="str">
        <f t="shared" si="7"/>
        <v/>
      </c>
    </row>
    <row r="200" spans="1:8" x14ac:dyDescent="0.3">
      <c r="A200" s="3">
        <v>40822</v>
      </c>
      <c r="B200">
        <v>0.65439283847808838</v>
      </c>
      <c r="C200">
        <v>0.66151881933212275</v>
      </c>
      <c r="D200">
        <v>0.78105174465612937</v>
      </c>
      <c r="E200" s="4" t="str">
        <f t="shared" si="8"/>
        <v>sell</v>
      </c>
      <c r="F200" s="4" t="str">
        <f t="shared" si="7"/>
        <v/>
      </c>
    </row>
    <row r="201" spans="1:8" x14ac:dyDescent="0.3">
      <c r="A201" s="3">
        <v>40823</v>
      </c>
      <c r="B201">
        <v>0.64090174436569214</v>
      </c>
      <c r="C201">
        <v>0.65700563311576843</v>
      </c>
      <c r="D201">
        <v>0.78103266575119712</v>
      </c>
      <c r="E201" s="4" t="str">
        <f t="shared" si="8"/>
        <v>sell</v>
      </c>
      <c r="F201" s="4" t="str">
        <f t="shared" si="7"/>
        <v/>
      </c>
    </row>
    <row r="202" spans="1:8" x14ac:dyDescent="0.3">
      <c r="A202" s="3">
        <v>40826</v>
      </c>
      <c r="B202">
        <v>0.70666104555130005</v>
      </c>
      <c r="C202">
        <v>0.65397552967071537</v>
      </c>
      <c r="D202">
        <v>0.78114123479886488</v>
      </c>
      <c r="E202" s="4" t="str">
        <f t="shared" si="8"/>
        <v>sell</v>
      </c>
      <c r="F202" s="4" t="str">
        <f t="shared" si="7"/>
        <v/>
      </c>
    </row>
    <row r="203" spans="1:8" x14ac:dyDescent="0.3">
      <c r="A203" s="3">
        <v>40827</v>
      </c>
      <c r="B203">
        <v>0.72175157070159912</v>
      </c>
      <c r="C203">
        <v>0.65147908329963689</v>
      </c>
      <c r="D203">
        <v>0.78133793039755384</v>
      </c>
      <c r="E203" s="4" t="str">
        <f t="shared" si="8"/>
        <v>sell</v>
      </c>
      <c r="F203" s="4" t="str">
        <f t="shared" si="7"/>
        <v/>
      </c>
    </row>
    <row r="204" spans="1:8" x14ac:dyDescent="0.3">
      <c r="A204" s="3">
        <v>40828</v>
      </c>
      <c r="B204">
        <v>0.73334401845932007</v>
      </c>
      <c r="C204">
        <v>0.65049968481063847</v>
      </c>
      <c r="D204">
        <v>0.78163024756041444</v>
      </c>
      <c r="E204" s="4" t="str">
        <f t="shared" si="8"/>
        <v>sell</v>
      </c>
      <c r="F204" s="4" t="str">
        <f t="shared" si="7"/>
        <v/>
      </c>
    </row>
    <row r="205" spans="1:8" x14ac:dyDescent="0.3">
      <c r="A205" s="3">
        <v>40829</v>
      </c>
      <c r="B205">
        <v>0.75303196907043457</v>
      </c>
      <c r="C205">
        <v>0.64950829505920415</v>
      </c>
      <c r="D205">
        <v>0.78212766782803966</v>
      </c>
      <c r="E205" s="4" t="str">
        <f t="shared" si="8"/>
        <v>sell</v>
      </c>
      <c r="F205" s="4" t="str">
        <f t="shared" si="7"/>
        <v/>
      </c>
    </row>
    <row r="206" spans="1:8" x14ac:dyDescent="0.3">
      <c r="A206" s="3">
        <v>40830</v>
      </c>
      <c r="B206">
        <v>0.7945060133934021</v>
      </c>
      <c r="C206">
        <v>0.65153104424476627</v>
      </c>
      <c r="D206">
        <v>0.78262758227911866</v>
      </c>
      <c r="E206" s="4" t="str">
        <f t="shared" si="8"/>
        <v>buy</v>
      </c>
      <c r="F206" s="4" t="str">
        <f t="shared" si="7"/>
        <v>buy</v>
      </c>
      <c r="G206" s="6">
        <f>G154*(1-G$1)</f>
        <v>873614.6144368049</v>
      </c>
    </row>
    <row r="207" spans="1:8" x14ac:dyDescent="0.3">
      <c r="A207" s="3">
        <v>40833</v>
      </c>
      <c r="B207">
        <v>0.757729172706604</v>
      </c>
      <c r="C207">
        <v>0.65312405347824098</v>
      </c>
      <c r="D207">
        <v>0.78286584534428338</v>
      </c>
      <c r="E207" s="4" t="str">
        <f t="shared" si="8"/>
        <v>sell</v>
      </c>
      <c r="F207" s="4" t="str">
        <f t="shared" si="7"/>
        <v>sell</v>
      </c>
      <c r="G207" s="8">
        <f>IF(F207="sell", G206*(B207/B206-G$1))</f>
        <v>832302.30589785497</v>
      </c>
      <c r="H207" s="10">
        <f>G207/G154-1</f>
        <v>-4.8241650435320582E-2</v>
      </c>
    </row>
    <row r="208" spans="1:8" x14ac:dyDescent="0.3">
      <c r="A208" s="3">
        <v>40834</v>
      </c>
      <c r="B208">
        <v>0.78521233797073364</v>
      </c>
      <c r="C208">
        <v>0.6576492524147034</v>
      </c>
      <c r="D208">
        <v>0.78320222984660759</v>
      </c>
      <c r="E208" s="4" t="str">
        <f t="shared" si="8"/>
        <v>buy</v>
      </c>
      <c r="F208" s="4" t="str">
        <f t="shared" si="7"/>
        <v>buy</v>
      </c>
      <c r="G208" s="6">
        <f>G207*(1-G$1)</f>
        <v>831470.00359195715</v>
      </c>
    </row>
    <row r="209" spans="1:8" x14ac:dyDescent="0.3">
      <c r="A209" s="3">
        <v>40835</v>
      </c>
      <c r="B209">
        <v>0.73994004726409912</v>
      </c>
      <c r="C209">
        <v>0.65973795294761661</v>
      </c>
      <c r="D209">
        <v>0.78333850882270117</v>
      </c>
      <c r="E209" s="4" t="str">
        <f t="shared" si="8"/>
        <v>sell</v>
      </c>
      <c r="F209" s="4" t="str">
        <f t="shared" si="7"/>
        <v>sell</v>
      </c>
      <c r="G209" s="8">
        <f>IF(F209="sell", G208*(B209/B208-G$1))</f>
        <v>782699.20571974909</v>
      </c>
      <c r="H209" s="10">
        <f>G209/G207-1</f>
        <v>-5.95974561485757E-2</v>
      </c>
    </row>
    <row r="210" spans="1:8" x14ac:dyDescent="0.3">
      <c r="A210" s="3">
        <v>40836</v>
      </c>
      <c r="B210">
        <v>0.73054540157318115</v>
      </c>
      <c r="C210">
        <v>0.66313782811164856</v>
      </c>
      <c r="D210">
        <v>0.78342913280833848</v>
      </c>
      <c r="E210" s="4" t="str">
        <f t="shared" si="8"/>
        <v>sell</v>
      </c>
      <c r="F210" s="4" t="str">
        <f t="shared" si="7"/>
        <v/>
      </c>
    </row>
    <row r="211" spans="1:8" x14ac:dyDescent="0.3">
      <c r="A211" s="3">
        <v>40837</v>
      </c>
      <c r="B211">
        <v>0.75652980804443359</v>
      </c>
      <c r="C211">
        <v>0.66561828613281249</v>
      </c>
      <c r="D211">
        <v>0.78359312008727677</v>
      </c>
      <c r="E211" s="4" t="str">
        <f t="shared" si="8"/>
        <v>sell</v>
      </c>
      <c r="F211" s="4" t="str">
        <f t="shared" si="7"/>
        <v/>
      </c>
    </row>
    <row r="212" spans="1:8" x14ac:dyDescent="0.3">
      <c r="A212" s="3">
        <v>40840</v>
      </c>
      <c r="B212">
        <v>0.80380076169967651</v>
      </c>
      <c r="C212">
        <v>0.66872236013412478</v>
      </c>
      <c r="D212">
        <v>0.78396856974471696</v>
      </c>
      <c r="E212" s="4" t="str">
        <f t="shared" si="8"/>
        <v>buy</v>
      </c>
      <c r="F212" s="4" t="str">
        <f t="shared" si="7"/>
        <v>buy</v>
      </c>
      <c r="G212" s="6">
        <f>G209*(1-G$1)</f>
        <v>781916.50651402934</v>
      </c>
    </row>
    <row r="213" spans="1:8" x14ac:dyDescent="0.3">
      <c r="A213" s="3">
        <v>40841</v>
      </c>
      <c r="B213">
        <v>0.75822889804840088</v>
      </c>
      <c r="C213">
        <v>0.67035535693168635</v>
      </c>
      <c r="D213">
        <v>0.78406805477359076</v>
      </c>
      <c r="E213" s="4" t="str">
        <f t="shared" si="8"/>
        <v>sell</v>
      </c>
      <c r="F213" s="4" t="str">
        <f t="shared" si="7"/>
        <v>sell</v>
      </c>
      <c r="G213" s="8">
        <f>IF(F213="sell", G212*(B213/B212-G$1))</f>
        <v>736803.46453533915</v>
      </c>
      <c r="H213" s="10">
        <f>G213/G209-1</f>
        <v>-5.8637776618420734E-2</v>
      </c>
    </row>
    <row r="214" spans="1:8" x14ac:dyDescent="0.3">
      <c r="A214" s="3">
        <v>40842</v>
      </c>
      <c r="B214">
        <v>0.75523096323013306</v>
      </c>
      <c r="C214">
        <v>0.67227617859840394</v>
      </c>
      <c r="D214">
        <v>0.78419320447878405</v>
      </c>
      <c r="E214" s="4" t="str">
        <f t="shared" si="8"/>
        <v>sell</v>
      </c>
      <c r="F214" s="4" t="str">
        <f t="shared" si="7"/>
        <v/>
      </c>
    </row>
    <row r="215" spans="1:8" x14ac:dyDescent="0.3">
      <c r="A215" s="3">
        <v>40843</v>
      </c>
      <c r="B215">
        <v>0.81609255075454712</v>
      </c>
      <c r="C215">
        <v>0.67562808513641359</v>
      </c>
      <c r="D215">
        <v>0.78458114320581607</v>
      </c>
      <c r="E215" s="4" t="str">
        <f t="shared" si="8"/>
        <v>buy</v>
      </c>
      <c r="F215" s="4" t="str">
        <f>IF(E215=E214, "", IF(E215="buy", "buy","sell"))</f>
        <v>buy</v>
      </c>
      <c r="G215" s="6">
        <f>G213*(1-G$1)</f>
        <v>736066.66107080376</v>
      </c>
    </row>
    <row r="216" spans="1:8" x14ac:dyDescent="0.3">
      <c r="A216" s="3">
        <v>40844</v>
      </c>
      <c r="B216">
        <v>0.81879138946533203</v>
      </c>
      <c r="C216">
        <v>0.68091480016708372</v>
      </c>
      <c r="D216">
        <v>0.78501519506627859</v>
      </c>
      <c r="E216" s="4" t="str">
        <f t="shared" si="8"/>
        <v>buy</v>
      </c>
      <c r="F216" s="4" t="str">
        <f t="shared" si="7"/>
        <v/>
      </c>
    </row>
    <row r="217" spans="1:8" x14ac:dyDescent="0.3">
      <c r="A217" s="3">
        <v>40847</v>
      </c>
      <c r="B217">
        <v>0.77821624279022217</v>
      </c>
      <c r="C217">
        <v>0.6860116302967072</v>
      </c>
      <c r="D217">
        <v>0.78519622168757697</v>
      </c>
      <c r="E217" s="4" t="str">
        <f t="shared" si="8"/>
        <v>sell</v>
      </c>
      <c r="F217" s="4" t="str">
        <f t="shared" si="7"/>
        <v>sell</v>
      </c>
      <c r="G217" s="8">
        <f>IF(F217="sell", G215*(B217/B215-G$1))</f>
        <v>701168.43043554504</v>
      </c>
      <c r="H217" s="10">
        <f>G217/G213-1</f>
        <v>-4.8364368267821756E-2</v>
      </c>
    </row>
    <row r="218" spans="1:8" x14ac:dyDescent="0.3">
      <c r="A218" s="3">
        <v>40848</v>
      </c>
      <c r="B218">
        <v>0.71795326471328735</v>
      </c>
      <c r="C218">
        <v>0.68980925440788265</v>
      </c>
      <c r="D218">
        <v>0.7850931032137437</v>
      </c>
      <c r="E218" s="4" t="str">
        <f t="shared" si="8"/>
        <v>sell</v>
      </c>
      <c r="F218" s="4" t="str">
        <f t="shared" si="7"/>
        <v/>
      </c>
    </row>
    <row r="219" spans="1:8" x14ac:dyDescent="0.3">
      <c r="A219" s="3">
        <v>40849</v>
      </c>
      <c r="B219">
        <v>0.73564267158508301</v>
      </c>
      <c r="C219">
        <v>0.69265348076820377</v>
      </c>
      <c r="D219">
        <v>0.78506130278110509</v>
      </c>
      <c r="E219" s="4" t="str">
        <f t="shared" si="8"/>
        <v>sell</v>
      </c>
      <c r="F219" s="4" t="str">
        <f t="shared" si="7"/>
        <v/>
      </c>
    </row>
    <row r="220" spans="1:8" x14ac:dyDescent="0.3">
      <c r="A220" s="3">
        <v>40850</v>
      </c>
      <c r="B220">
        <v>0.78041535615921021</v>
      </c>
      <c r="C220">
        <v>0.69611334323883056</v>
      </c>
      <c r="D220">
        <v>0.78517736955122519</v>
      </c>
      <c r="E220" s="4" t="str">
        <f t="shared" si="8"/>
        <v>sell</v>
      </c>
      <c r="F220" s="4" t="str">
        <f t="shared" si="7"/>
        <v/>
      </c>
    </row>
    <row r="221" spans="1:8" x14ac:dyDescent="0.3">
      <c r="A221" s="3">
        <v>40851</v>
      </c>
      <c r="B221">
        <v>0.7683219313621521</v>
      </c>
      <c r="C221">
        <v>0.69991497755050658</v>
      </c>
      <c r="D221">
        <v>0.78523483330553223</v>
      </c>
      <c r="E221" s="4" t="str">
        <f t="shared" si="8"/>
        <v>sell</v>
      </c>
      <c r="F221" s="4" t="str">
        <f t="shared" si="7"/>
        <v/>
      </c>
    </row>
    <row r="222" spans="1:8" x14ac:dyDescent="0.3">
      <c r="A222" s="3">
        <v>40854</v>
      </c>
      <c r="B222">
        <v>0.7854120135307312</v>
      </c>
      <c r="C222">
        <v>0.70322292566299438</v>
      </c>
      <c r="D222">
        <v>0.7853960969231345</v>
      </c>
      <c r="E222" s="4" t="str">
        <f t="shared" si="8"/>
        <v>buy</v>
      </c>
      <c r="F222" s="4" t="str">
        <f t="shared" si="7"/>
        <v>buy</v>
      </c>
      <c r="G222" s="6">
        <f>G217*(1-G$1)</f>
        <v>700467.26200510946</v>
      </c>
    </row>
    <row r="223" spans="1:8" x14ac:dyDescent="0.3">
      <c r="A223" s="3">
        <v>40855</v>
      </c>
      <c r="B223">
        <v>0.81159591674804688</v>
      </c>
      <c r="C223">
        <v>0.70599920988082887</v>
      </c>
      <c r="D223">
        <v>0.78567501712929122</v>
      </c>
      <c r="E223" s="4" t="str">
        <f t="shared" si="8"/>
        <v>buy</v>
      </c>
      <c r="F223" s="4" t="str">
        <f t="shared" si="7"/>
        <v/>
      </c>
    </row>
    <row r="224" spans="1:8" x14ac:dyDescent="0.3">
      <c r="A224" s="3">
        <v>40856</v>
      </c>
      <c r="B224">
        <v>0.72764807939529419</v>
      </c>
      <c r="C224">
        <v>0.70682270765304567</v>
      </c>
      <c r="D224">
        <v>0.78558711815964088</v>
      </c>
      <c r="E224" s="4" t="str">
        <f t="shared" si="8"/>
        <v>sell</v>
      </c>
      <c r="F224" s="4" t="str">
        <f t="shared" si="7"/>
        <v>sell</v>
      </c>
      <c r="G224" s="8">
        <f>IF(F224="sell", G222*(B224/B222-G$1))</f>
        <v>648250.20970310504</v>
      </c>
      <c r="H224" s="10">
        <f>G224/G217-1</f>
        <v>-7.5471482222279729E-2</v>
      </c>
    </row>
    <row r="225" spans="1:6" x14ac:dyDescent="0.3">
      <c r="A225" s="3">
        <v>40857</v>
      </c>
      <c r="B225">
        <v>0.72464984655380249</v>
      </c>
      <c r="C225">
        <v>0.70750628352165224</v>
      </c>
      <c r="D225">
        <v>0.78546537865291943</v>
      </c>
      <c r="E225" s="4" t="str">
        <f t="shared" si="8"/>
        <v>sell</v>
      </c>
      <c r="F225" s="4" t="str">
        <f t="shared" si="7"/>
        <v/>
      </c>
    </row>
    <row r="226" spans="1:6" x14ac:dyDescent="0.3">
      <c r="A226" s="3">
        <v>40858</v>
      </c>
      <c r="B226">
        <v>0.76532387733459473</v>
      </c>
      <c r="C226">
        <v>0.70939310908317565</v>
      </c>
      <c r="D226">
        <v>0.78555418523875153</v>
      </c>
      <c r="E226" s="4" t="str">
        <f t="shared" si="8"/>
        <v>sell</v>
      </c>
      <c r="F226" s="4" t="str">
        <f t="shared" si="7"/>
        <v/>
      </c>
    </row>
    <row r="227" spans="1:6" x14ac:dyDescent="0.3">
      <c r="A227" s="3">
        <v>40861</v>
      </c>
      <c r="B227">
        <v>0.75233256816864014</v>
      </c>
      <c r="C227">
        <v>0.71195951461791995</v>
      </c>
      <c r="D227">
        <v>0.78561505973339085</v>
      </c>
      <c r="E227" s="4" t="str">
        <f t="shared" si="8"/>
        <v>sell</v>
      </c>
      <c r="F227" s="4" t="str">
        <f t="shared" si="7"/>
        <v/>
      </c>
    </row>
    <row r="228" spans="1:6" x14ac:dyDescent="0.3">
      <c r="A228" s="3">
        <v>40862</v>
      </c>
      <c r="B228">
        <v>0.77651727199554443</v>
      </c>
      <c r="C228">
        <v>0.71501160860061641</v>
      </c>
      <c r="D228">
        <v>0.78563413918018343</v>
      </c>
      <c r="E228" s="4" t="str">
        <f t="shared" si="8"/>
        <v>sell</v>
      </c>
      <c r="F228" s="4" t="str">
        <f t="shared" si="7"/>
        <v/>
      </c>
    </row>
    <row r="229" spans="1:6" x14ac:dyDescent="0.3">
      <c r="A229" s="3">
        <v>40863</v>
      </c>
      <c r="B229">
        <v>0.73824083805084229</v>
      </c>
      <c r="C229">
        <v>0.7163547718524933</v>
      </c>
      <c r="D229">
        <v>0.78548468622294343</v>
      </c>
      <c r="E229" s="4" t="str">
        <f t="shared" si="8"/>
        <v>sell</v>
      </c>
      <c r="F229" s="4" t="str">
        <f t="shared" si="7"/>
        <v/>
      </c>
    </row>
    <row r="230" spans="1:6" x14ac:dyDescent="0.3">
      <c r="A230" s="3">
        <v>40864</v>
      </c>
      <c r="B230">
        <v>0.68747299909591675</v>
      </c>
      <c r="C230">
        <v>0.71686845541000366</v>
      </c>
      <c r="D230">
        <v>0.7850174781951037</v>
      </c>
      <c r="E230" s="4" t="str">
        <f t="shared" si="8"/>
        <v>sell</v>
      </c>
      <c r="F230" s="4" t="str">
        <f t="shared" si="7"/>
        <v/>
      </c>
    </row>
    <row r="231" spans="1:6" x14ac:dyDescent="0.3">
      <c r="A231" s="3">
        <v>40865</v>
      </c>
      <c r="B231">
        <v>0.67098259925842285</v>
      </c>
      <c r="C231">
        <v>0.71792379260063166</v>
      </c>
      <c r="D231">
        <v>0.78444283333691689</v>
      </c>
      <c r="E231" s="4" t="str">
        <f t="shared" si="8"/>
        <v>sell</v>
      </c>
      <c r="F231" s="4" t="str">
        <f t="shared" si="7"/>
        <v/>
      </c>
    </row>
    <row r="232" spans="1:6" x14ac:dyDescent="0.3">
      <c r="A232" s="3">
        <v>40868</v>
      </c>
      <c r="B232">
        <v>0.63200700283050537</v>
      </c>
      <c r="C232">
        <v>0.71773589968681339</v>
      </c>
      <c r="D232">
        <v>0.78369943066076797</v>
      </c>
      <c r="E232" s="4" t="str">
        <f t="shared" si="8"/>
        <v>sell</v>
      </c>
      <c r="F232" s="4" t="str">
        <f t="shared" si="7"/>
        <v/>
      </c>
    </row>
    <row r="233" spans="1:6" x14ac:dyDescent="0.3">
      <c r="A233" s="3">
        <v>40869</v>
      </c>
      <c r="B233">
        <v>0.63750350475311279</v>
      </c>
      <c r="C233">
        <v>0.71716025948524476</v>
      </c>
      <c r="D233">
        <v>0.78294035521420569</v>
      </c>
      <c r="E233" s="4" t="str">
        <f t="shared" si="8"/>
        <v>sell</v>
      </c>
      <c r="F233" s="4" t="str">
        <f t="shared" si="7"/>
        <v/>
      </c>
    </row>
    <row r="234" spans="1:6" x14ac:dyDescent="0.3">
      <c r="A234" s="3">
        <v>40870</v>
      </c>
      <c r="B234">
        <v>0.59513050317764282</v>
      </c>
      <c r="C234">
        <v>0.7151615154743195</v>
      </c>
      <c r="D234">
        <v>0.78197186860171231</v>
      </c>
      <c r="E234" s="4" t="str">
        <f t="shared" si="8"/>
        <v>sell</v>
      </c>
      <c r="F234" s="4" t="str">
        <f t="shared" si="7"/>
        <v/>
      </c>
    </row>
    <row r="235" spans="1:6" x14ac:dyDescent="0.3">
      <c r="A235" s="3">
        <v>40872</v>
      </c>
      <c r="B235">
        <v>0.58163827657699585</v>
      </c>
      <c r="C235">
        <v>0.71226131558418271</v>
      </c>
      <c r="D235">
        <v>0.78086755600842561</v>
      </c>
      <c r="E235" s="4" t="str">
        <f t="shared" si="8"/>
        <v>sell</v>
      </c>
      <c r="F235" s="4" t="str">
        <f t="shared" si="7"/>
        <v/>
      </c>
    </row>
    <row r="236" spans="1:6" x14ac:dyDescent="0.3">
      <c r="A236" s="3">
        <v>40875</v>
      </c>
      <c r="B236">
        <v>0.64170080423355103</v>
      </c>
      <c r="C236">
        <v>0.71018259406089779</v>
      </c>
      <c r="D236">
        <v>0.7800244409929622</v>
      </c>
      <c r="E236" s="4" t="str">
        <f t="shared" si="8"/>
        <v>sell</v>
      </c>
      <c r="F236" s="4" t="str">
        <f t="shared" si="7"/>
        <v/>
      </c>
    </row>
    <row r="237" spans="1:6" x14ac:dyDescent="0.3">
      <c r="A237" s="3">
        <v>40876</v>
      </c>
      <c r="B237">
        <v>0.63010847568511963</v>
      </c>
      <c r="C237">
        <v>0.70783405423164369</v>
      </c>
      <c r="D237">
        <v>0.7790470974011855</v>
      </c>
      <c r="E237" s="4" t="str">
        <f t="shared" si="8"/>
        <v>sell</v>
      </c>
      <c r="F237" s="4" t="str">
        <f t="shared" si="7"/>
        <v/>
      </c>
    </row>
    <row r="238" spans="1:6" x14ac:dyDescent="0.3">
      <c r="A238" s="3">
        <v>40877</v>
      </c>
      <c r="B238">
        <v>0.69926506280899048</v>
      </c>
      <c r="C238">
        <v>0.70708051919937132</v>
      </c>
      <c r="D238">
        <v>0.77835343534296209</v>
      </c>
      <c r="E238" s="4" t="str">
        <f t="shared" si="8"/>
        <v>sell</v>
      </c>
      <c r="F238" s="4" t="str">
        <f t="shared" si="7"/>
        <v/>
      </c>
    </row>
    <row r="239" spans="1:6" x14ac:dyDescent="0.3">
      <c r="A239" s="3">
        <v>40878</v>
      </c>
      <c r="B239">
        <v>0.71425575017929077</v>
      </c>
      <c r="C239">
        <v>0.70737632155418395</v>
      </c>
      <c r="D239">
        <v>0.77785760706121276</v>
      </c>
      <c r="E239" s="4" t="str">
        <f t="shared" si="8"/>
        <v>sell</v>
      </c>
      <c r="F239" s="4" t="str">
        <f t="shared" si="7"/>
        <v/>
      </c>
    </row>
    <row r="240" spans="1:6" x14ac:dyDescent="0.3">
      <c r="A240" s="3">
        <v>40879</v>
      </c>
      <c r="B240">
        <v>0.70746028423309326</v>
      </c>
      <c r="C240">
        <v>0.7088973784446716</v>
      </c>
      <c r="D240">
        <v>0.77741492959586056</v>
      </c>
      <c r="E240" s="4" t="str">
        <f t="shared" si="8"/>
        <v>sell</v>
      </c>
      <c r="F240" s="4" t="str">
        <f t="shared" si="7"/>
        <v/>
      </c>
    </row>
    <row r="241" spans="1:6" x14ac:dyDescent="0.3">
      <c r="A241" s="3">
        <v>40882</v>
      </c>
      <c r="B241">
        <v>0.73064619302749634</v>
      </c>
      <c r="C241">
        <v>0.71048839569091793</v>
      </c>
      <c r="D241">
        <v>0.7771612243218855</v>
      </c>
      <c r="E241" s="4" t="str">
        <f t="shared" si="8"/>
        <v>sell</v>
      </c>
      <c r="F241" s="4" t="str">
        <f t="shared" si="7"/>
        <v/>
      </c>
    </row>
    <row r="242" spans="1:6" x14ac:dyDescent="0.3">
      <c r="A242" s="3">
        <v>40883</v>
      </c>
      <c r="B242">
        <v>0.72504907846450806</v>
      </c>
      <c r="C242">
        <v>0.71152574062347407</v>
      </c>
      <c r="D242">
        <v>0.77673444287343463</v>
      </c>
      <c r="E242" s="4" t="str">
        <f t="shared" si="8"/>
        <v>sell</v>
      </c>
      <c r="F242" s="4" t="str">
        <f t="shared" si="7"/>
        <v/>
      </c>
    </row>
    <row r="243" spans="1:6" x14ac:dyDescent="0.3">
      <c r="A243" s="3">
        <v>40884</v>
      </c>
      <c r="B243">
        <v>0.72614842653274536</v>
      </c>
      <c r="C243">
        <v>0.71217333912849423</v>
      </c>
      <c r="D243">
        <v>0.77629971097816119</v>
      </c>
      <c r="E243" s="4" t="str">
        <f t="shared" si="8"/>
        <v>sell</v>
      </c>
      <c r="F243" s="4" t="str">
        <f t="shared" si="7"/>
        <v/>
      </c>
    </row>
    <row r="244" spans="1:6" x14ac:dyDescent="0.3">
      <c r="A244" s="3">
        <v>40885</v>
      </c>
      <c r="B244">
        <v>0.68917125463485718</v>
      </c>
      <c r="C244">
        <v>0.71273497343063352</v>
      </c>
      <c r="D244">
        <v>0.77563898265361786</v>
      </c>
      <c r="E244" s="4" t="str">
        <f t="shared" si="8"/>
        <v>sell</v>
      </c>
      <c r="F244" s="4" t="str">
        <f t="shared" si="7"/>
        <v/>
      </c>
    </row>
    <row r="245" spans="1:6" x14ac:dyDescent="0.3">
      <c r="A245" s="3">
        <v>40886</v>
      </c>
      <c r="B245">
        <v>0.72185134887695313</v>
      </c>
      <c r="C245">
        <v>0.71434197783470155</v>
      </c>
      <c r="D245">
        <v>0.77505366395820274</v>
      </c>
      <c r="E245" s="4" t="str">
        <f t="shared" si="8"/>
        <v>sell</v>
      </c>
      <c r="F245" s="4" t="str">
        <f t="shared" si="7"/>
        <v/>
      </c>
    </row>
    <row r="246" spans="1:6" x14ac:dyDescent="0.3">
      <c r="A246" s="3">
        <v>40889</v>
      </c>
      <c r="B246">
        <v>0.69816571474075317</v>
      </c>
      <c r="C246">
        <v>0.71647264242172237</v>
      </c>
      <c r="D246">
        <v>0.77465232014656071</v>
      </c>
      <c r="E246" s="4" t="str">
        <f t="shared" si="8"/>
        <v>sell</v>
      </c>
      <c r="F246" s="4" t="str">
        <f t="shared" ref="F246:F309" si="9">IF(E246=E245, "", IF(E246="buy", "buy","sell"))</f>
        <v/>
      </c>
    </row>
    <row r="247" spans="1:6" x14ac:dyDescent="0.3">
      <c r="A247" s="3">
        <v>40890</v>
      </c>
      <c r="B247">
        <v>0.67458063364028931</v>
      </c>
      <c r="C247">
        <v>0.71905904293060308</v>
      </c>
      <c r="D247">
        <v>0.77409085062417116</v>
      </c>
      <c r="E247" s="4" t="str">
        <f t="shared" si="8"/>
        <v>sell</v>
      </c>
      <c r="F247" s="4" t="str">
        <f t="shared" si="9"/>
        <v/>
      </c>
    </row>
    <row r="248" spans="1:6" x14ac:dyDescent="0.3">
      <c r="A248" s="3">
        <v>40891</v>
      </c>
      <c r="B248">
        <v>0.64320045709609985</v>
      </c>
      <c r="C248">
        <v>0.72035423755645756</v>
      </c>
      <c r="D248">
        <v>0.77318527888167987</v>
      </c>
      <c r="E248" s="4" t="str">
        <f t="shared" si="8"/>
        <v>sell</v>
      </c>
      <c r="F248" s="4" t="str">
        <f t="shared" si="9"/>
        <v/>
      </c>
    </row>
    <row r="249" spans="1:6" x14ac:dyDescent="0.3">
      <c r="A249" s="3">
        <v>40892</v>
      </c>
      <c r="B249">
        <v>0.63820278644561768</v>
      </c>
      <c r="C249">
        <v>0.72067003130912777</v>
      </c>
      <c r="D249">
        <v>0.7722742508758198</v>
      </c>
      <c r="E249" s="4" t="str">
        <f t="shared" si="8"/>
        <v>sell</v>
      </c>
      <c r="F249" s="4" t="str">
        <f t="shared" si="9"/>
        <v/>
      </c>
    </row>
    <row r="250" spans="1:6" x14ac:dyDescent="0.3">
      <c r="A250" s="3">
        <v>40893</v>
      </c>
      <c r="B250">
        <v>0.64619851112365723</v>
      </c>
      <c r="C250">
        <v>0.72050614476203922</v>
      </c>
      <c r="D250">
        <v>0.77138480516997254</v>
      </c>
      <c r="E250" s="4" t="str">
        <f t="shared" si="8"/>
        <v>sell</v>
      </c>
      <c r="F250" s="4" t="str">
        <f t="shared" si="9"/>
        <v/>
      </c>
    </row>
    <row r="251" spans="1:6" x14ac:dyDescent="0.3">
      <c r="A251" s="3">
        <v>40896</v>
      </c>
      <c r="B251">
        <v>0.62830948829650879</v>
      </c>
      <c r="C251">
        <v>0.72025429964065557</v>
      </c>
      <c r="D251">
        <v>0.7703449988907034</v>
      </c>
      <c r="E251" s="4" t="str">
        <f t="shared" si="8"/>
        <v>sell</v>
      </c>
      <c r="F251" s="4" t="str">
        <f t="shared" si="9"/>
        <v/>
      </c>
    </row>
    <row r="252" spans="1:6" x14ac:dyDescent="0.3">
      <c r="A252" s="3">
        <v>40897</v>
      </c>
      <c r="B252">
        <v>0.6840747594833374</v>
      </c>
      <c r="C252">
        <v>0.71980257391929625</v>
      </c>
      <c r="D252">
        <v>0.76950211470777341</v>
      </c>
      <c r="E252" s="4" t="str">
        <f t="shared" si="8"/>
        <v>sell</v>
      </c>
      <c r="F252" s="4" t="str">
        <f t="shared" si="9"/>
        <v/>
      </c>
    </row>
    <row r="253" spans="1:6" x14ac:dyDescent="0.3">
      <c r="A253" s="3">
        <v>40898</v>
      </c>
      <c r="B253">
        <v>0.65559208393096924</v>
      </c>
      <c r="C253">
        <v>0.71847938418388368</v>
      </c>
      <c r="D253">
        <v>0.76844549748030577</v>
      </c>
      <c r="E253" s="4" t="str">
        <f t="shared" si="8"/>
        <v>sell</v>
      </c>
      <c r="F253" s="4" t="str">
        <f t="shared" si="9"/>
        <v/>
      </c>
    </row>
    <row r="254" spans="1:6" x14ac:dyDescent="0.3">
      <c r="A254" s="3">
        <v>40899</v>
      </c>
      <c r="B254">
        <v>0.67158240079879761</v>
      </c>
      <c r="C254">
        <v>0.71724415183067325</v>
      </c>
      <c r="D254">
        <v>0.7674860935319554</v>
      </c>
      <c r="E254" s="4" t="str">
        <f t="shared" si="8"/>
        <v>sell</v>
      </c>
      <c r="F254" s="4" t="str">
        <f t="shared" si="9"/>
        <v/>
      </c>
    </row>
    <row r="255" spans="1:6" x14ac:dyDescent="0.3">
      <c r="A255" s="3">
        <v>40900</v>
      </c>
      <c r="B255">
        <v>0.68897151947021484</v>
      </c>
      <c r="C255">
        <v>0.71596294283866879</v>
      </c>
      <c r="D255">
        <v>0.7665861988609487</v>
      </c>
      <c r="E255" s="4" t="str">
        <f t="shared" si="8"/>
        <v>sell</v>
      </c>
      <c r="F255" s="4" t="str">
        <f t="shared" si="9"/>
        <v/>
      </c>
    </row>
    <row r="256" spans="1:6" x14ac:dyDescent="0.3">
      <c r="A256" s="3">
        <v>40904</v>
      </c>
      <c r="B256">
        <v>0.69426846504211426</v>
      </c>
      <c r="C256">
        <v>0.71395819187164311</v>
      </c>
      <c r="D256">
        <v>0.76562770252878021</v>
      </c>
      <c r="E256" s="4" t="str">
        <f t="shared" si="8"/>
        <v>sell</v>
      </c>
      <c r="F256" s="4" t="str">
        <f t="shared" si="9"/>
        <v/>
      </c>
    </row>
    <row r="257" spans="1:7" x14ac:dyDescent="0.3">
      <c r="A257" s="3">
        <v>40905</v>
      </c>
      <c r="B257">
        <v>0.67198240756988525</v>
      </c>
      <c r="C257">
        <v>0.71224325656890874</v>
      </c>
      <c r="D257">
        <v>0.7645420147614046</v>
      </c>
      <c r="E257" s="4" t="str">
        <f t="shared" si="8"/>
        <v>sell</v>
      </c>
      <c r="F257" s="4" t="str">
        <f t="shared" si="9"/>
        <v/>
      </c>
    </row>
    <row r="258" spans="1:7" x14ac:dyDescent="0.3">
      <c r="A258" s="3">
        <v>40906</v>
      </c>
      <c r="B258">
        <v>0.6850745677947998</v>
      </c>
      <c r="C258">
        <v>0.71024050116539006</v>
      </c>
      <c r="D258">
        <v>0.76352651308883324</v>
      </c>
      <c r="E258" s="4" t="str">
        <f t="shared" si="8"/>
        <v>sell</v>
      </c>
      <c r="F258" s="4" t="str">
        <f t="shared" si="9"/>
        <v/>
      </c>
    </row>
    <row r="259" spans="1:7" x14ac:dyDescent="0.3">
      <c r="A259" s="3">
        <v>40907</v>
      </c>
      <c r="B259">
        <v>0.6794772744178772</v>
      </c>
      <c r="C259">
        <v>0.70903124570846554</v>
      </c>
      <c r="D259">
        <v>0.76240925301205031</v>
      </c>
      <c r="E259" s="4" t="str">
        <f t="shared" ref="E259:E322" si="10">IF(B259&gt;=C259, IF(B259&gt;=D259, "buy", "sell"),"sell")</f>
        <v>sell</v>
      </c>
      <c r="F259" s="4" t="str">
        <f t="shared" si="9"/>
        <v/>
      </c>
    </row>
    <row r="260" spans="1:7" x14ac:dyDescent="0.3">
      <c r="A260" s="3">
        <v>40911</v>
      </c>
      <c r="B260">
        <v>0.71815383434295654</v>
      </c>
      <c r="C260">
        <v>0.70878341436386105</v>
      </c>
      <c r="D260">
        <v>0.76147142729975958</v>
      </c>
      <c r="E260" s="4" t="str">
        <f t="shared" si="10"/>
        <v>sell</v>
      </c>
      <c r="F260" s="4" t="str">
        <f t="shared" si="9"/>
        <v/>
      </c>
    </row>
    <row r="261" spans="1:7" x14ac:dyDescent="0.3">
      <c r="A261" s="3">
        <v>40912</v>
      </c>
      <c r="B261">
        <v>0.72674810886383057</v>
      </c>
      <c r="C261">
        <v>0.70818778038024899</v>
      </c>
      <c r="D261">
        <v>0.76059651645747095</v>
      </c>
      <c r="E261" s="4" t="str">
        <f t="shared" si="10"/>
        <v>sell</v>
      </c>
      <c r="F261" s="4" t="str">
        <f t="shared" si="9"/>
        <v/>
      </c>
    </row>
    <row r="262" spans="1:7" x14ac:dyDescent="0.3">
      <c r="A262" s="3">
        <v>40913</v>
      </c>
      <c r="B262">
        <v>0.744637131690979</v>
      </c>
      <c r="C262">
        <v>0.70700450778007506</v>
      </c>
      <c r="D262">
        <v>0.76017087264494465</v>
      </c>
      <c r="E262" s="4" t="str">
        <f t="shared" si="10"/>
        <v>sell</v>
      </c>
      <c r="F262" s="4" t="str">
        <f t="shared" si="9"/>
        <v/>
      </c>
    </row>
    <row r="263" spans="1:7" x14ac:dyDescent="0.3">
      <c r="A263" s="3">
        <v>40914</v>
      </c>
      <c r="B263">
        <v>0.75233256816864014</v>
      </c>
      <c r="C263">
        <v>0.70688658118247982</v>
      </c>
      <c r="D263">
        <v>0.75987423875115134</v>
      </c>
      <c r="E263" s="4" t="str">
        <f t="shared" si="10"/>
        <v>sell</v>
      </c>
      <c r="F263" s="4" t="str">
        <f t="shared" si="9"/>
        <v/>
      </c>
    </row>
    <row r="264" spans="1:7" x14ac:dyDescent="0.3">
      <c r="A264" s="3">
        <v>40917</v>
      </c>
      <c r="B264">
        <v>0.74603593349456787</v>
      </c>
      <c r="C264">
        <v>0.70670268058776853</v>
      </c>
      <c r="D264">
        <v>0.75949606326493346</v>
      </c>
      <c r="E264" s="4" t="str">
        <f t="shared" si="10"/>
        <v>sell</v>
      </c>
      <c r="F264" s="4" t="str">
        <f t="shared" si="9"/>
        <v/>
      </c>
    </row>
    <row r="265" spans="1:7" x14ac:dyDescent="0.3">
      <c r="A265" s="3">
        <v>40918</v>
      </c>
      <c r="B265">
        <v>0.76132708787918091</v>
      </c>
      <c r="C265">
        <v>0.70560737133026119</v>
      </c>
      <c r="D265">
        <v>0.75902590372345669</v>
      </c>
      <c r="E265" s="4" t="str">
        <f t="shared" si="10"/>
        <v>buy</v>
      </c>
      <c r="F265" s="4" t="str">
        <f t="shared" si="9"/>
        <v>buy</v>
      </c>
      <c r="G265" s="6">
        <f>G224*(1-G$1)</f>
        <v>647601.95949340193</v>
      </c>
    </row>
    <row r="266" spans="1:7" x14ac:dyDescent="0.3">
      <c r="A266" s="3">
        <v>40919</v>
      </c>
      <c r="B266">
        <v>0.76662373542785645</v>
      </c>
      <c r="C266">
        <v>0.70456401824951176</v>
      </c>
      <c r="D266">
        <v>0.75855119905688551</v>
      </c>
      <c r="E266" s="4" t="str">
        <f t="shared" si="10"/>
        <v>buy</v>
      </c>
      <c r="F266" s="4" t="str">
        <f t="shared" si="9"/>
        <v/>
      </c>
    </row>
    <row r="267" spans="1:7" x14ac:dyDescent="0.3">
      <c r="A267" s="3">
        <v>40920</v>
      </c>
      <c r="B267">
        <v>0.77571803331375122</v>
      </c>
      <c r="C267">
        <v>0.70451405405998235</v>
      </c>
      <c r="D267">
        <v>0.75830816924571987</v>
      </c>
      <c r="E267" s="4" t="str">
        <f t="shared" si="10"/>
        <v>buy</v>
      </c>
      <c r="F267" s="4" t="str">
        <f t="shared" si="9"/>
        <v/>
      </c>
    </row>
    <row r="268" spans="1:7" x14ac:dyDescent="0.3">
      <c r="A268" s="3">
        <v>40921</v>
      </c>
      <c r="B268">
        <v>0.76682329177856445</v>
      </c>
      <c r="C268">
        <v>0.70549145460128782</v>
      </c>
      <c r="D268">
        <v>0.7579715617678382</v>
      </c>
      <c r="E268" s="4" t="str">
        <f t="shared" si="10"/>
        <v>buy</v>
      </c>
      <c r="F268" s="4" t="str">
        <f t="shared" si="9"/>
        <v/>
      </c>
    </row>
    <row r="269" spans="1:7" x14ac:dyDescent="0.3">
      <c r="A269" s="3">
        <v>40925</v>
      </c>
      <c r="B269">
        <v>0.7874101996421814</v>
      </c>
      <c r="C269">
        <v>0.70652680516242983</v>
      </c>
      <c r="D269">
        <v>0.75750049054622648</v>
      </c>
      <c r="E269" s="4" t="str">
        <f t="shared" si="10"/>
        <v>buy</v>
      </c>
      <c r="F269" s="4" t="str">
        <f t="shared" si="9"/>
        <v/>
      </c>
    </row>
    <row r="270" spans="1:7" x14ac:dyDescent="0.3">
      <c r="A270" s="3">
        <v>40926</v>
      </c>
      <c r="B270">
        <v>0.81869077682495117</v>
      </c>
      <c r="C270">
        <v>0.70729231357574462</v>
      </c>
      <c r="D270">
        <v>0.75723156549713833</v>
      </c>
      <c r="E270" s="4" t="str">
        <f t="shared" si="10"/>
        <v>buy</v>
      </c>
      <c r="F270" s="4" t="str">
        <f t="shared" si="9"/>
        <v/>
      </c>
    </row>
    <row r="271" spans="1:7" x14ac:dyDescent="0.3">
      <c r="A271" s="3">
        <v>40927</v>
      </c>
      <c r="B271">
        <v>0.83508098125457764</v>
      </c>
      <c r="C271">
        <v>0.70862749457359309</v>
      </c>
      <c r="D271">
        <v>0.75719613270326092</v>
      </c>
      <c r="E271" s="4" t="str">
        <f t="shared" si="10"/>
        <v>buy</v>
      </c>
      <c r="F271" s="4" t="str">
        <f t="shared" si="9"/>
        <v/>
      </c>
    </row>
    <row r="272" spans="1:7" x14ac:dyDescent="0.3">
      <c r="A272" s="3">
        <v>40928</v>
      </c>
      <c r="B272">
        <v>0.83138358592987061</v>
      </c>
      <c r="C272">
        <v>0.70954692602157587</v>
      </c>
      <c r="D272">
        <v>0.75710392106663094</v>
      </c>
      <c r="E272" s="4" t="str">
        <f t="shared" si="10"/>
        <v>buy</v>
      </c>
      <c r="F272" s="4" t="str">
        <f t="shared" si="9"/>
        <v/>
      </c>
    </row>
    <row r="273" spans="1:6" x14ac:dyDescent="0.3">
      <c r="A273" s="3">
        <v>40931</v>
      </c>
      <c r="B273">
        <v>0.8312828540802002</v>
      </c>
      <c r="C273">
        <v>0.70994066476821904</v>
      </c>
      <c r="D273">
        <v>0.75708938213911925</v>
      </c>
      <c r="E273" s="4" t="str">
        <f t="shared" si="10"/>
        <v>buy</v>
      </c>
      <c r="F273" s="4" t="str">
        <f t="shared" si="9"/>
        <v/>
      </c>
    </row>
    <row r="274" spans="1:6" x14ac:dyDescent="0.3">
      <c r="A274" s="3">
        <v>40932</v>
      </c>
      <c r="B274">
        <v>0.82668644189834595</v>
      </c>
      <c r="C274">
        <v>0.71192143201828006</v>
      </c>
      <c r="D274">
        <v>0.7572274798696691</v>
      </c>
      <c r="E274" s="4" t="str">
        <f t="shared" si="10"/>
        <v>buy</v>
      </c>
      <c r="F274" s="4" t="str">
        <f t="shared" si="9"/>
        <v/>
      </c>
    </row>
    <row r="275" spans="1:6" x14ac:dyDescent="0.3">
      <c r="A275" s="3">
        <v>40933</v>
      </c>
      <c r="B275">
        <v>0.85826599597930908</v>
      </c>
      <c r="C275">
        <v>0.71459375500679012</v>
      </c>
      <c r="D275">
        <v>0.75744870548898524</v>
      </c>
      <c r="E275" s="4" t="str">
        <f t="shared" si="10"/>
        <v>buy</v>
      </c>
      <c r="F275" s="4" t="str">
        <f t="shared" si="9"/>
        <v/>
      </c>
    </row>
    <row r="276" spans="1:6" x14ac:dyDescent="0.3">
      <c r="A276" s="3">
        <v>40934</v>
      </c>
      <c r="B276">
        <v>0.84917193651199341</v>
      </c>
      <c r="C276">
        <v>0.71627071619033811</v>
      </c>
      <c r="D276">
        <v>0.75766448053446678</v>
      </c>
      <c r="E276" s="4" t="str">
        <f t="shared" si="10"/>
        <v>buy</v>
      </c>
      <c r="F276" s="4" t="str">
        <f t="shared" si="9"/>
        <v/>
      </c>
    </row>
    <row r="277" spans="1:6" x14ac:dyDescent="0.3">
      <c r="A277" s="3">
        <v>40935</v>
      </c>
      <c r="B277">
        <v>0.8575667142868042</v>
      </c>
      <c r="C277">
        <v>0.71837539911270143</v>
      </c>
      <c r="D277">
        <v>0.75806741335175254</v>
      </c>
      <c r="E277" s="4" t="str">
        <f t="shared" si="10"/>
        <v>buy</v>
      </c>
      <c r="F277" s="4" t="str">
        <f t="shared" si="9"/>
        <v/>
      </c>
    </row>
    <row r="278" spans="1:6" x14ac:dyDescent="0.3">
      <c r="A278" s="3">
        <v>40938</v>
      </c>
      <c r="B278">
        <v>0.85896646976470947</v>
      </c>
      <c r="C278">
        <v>0.72002438306808469</v>
      </c>
      <c r="D278">
        <v>0.75873336602341046</v>
      </c>
      <c r="E278" s="4" t="str">
        <f t="shared" si="10"/>
        <v>buy</v>
      </c>
      <c r="F278" s="4" t="str">
        <f t="shared" si="9"/>
        <v/>
      </c>
    </row>
    <row r="279" spans="1:6" x14ac:dyDescent="0.3">
      <c r="A279" s="3">
        <v>40939</v>
      </c>
      <c r="B279">
        <v>0.86196452379226685</v>
      </c>
      <c r="C279">
        <v>0.72249885678291326</v>
      </c>
      <c r="D279">
        <v>0.75932845364917412</v>
      </c>
      <c r="E279" s="4" t="str">
        <f t="shared" si="10"/>
        <v>buy</v>
      </c>
      <c r="F279" s="4" t="str">
        <f t="shared" si="9"/>
        <v/>
      </c>
    </row>
    <row r="280" spans="1:6" x14ac:dyDescent="0.3">
      <c r="A280" s="3">
        <v>40940</v>
      </c>
      <c r="B280">
        <v>0.88315105438232422</v>
      </c>
      <c r="C280">
        <v>0.7264124178886413</v>
      </c>
      <c r="D280">
        <v>0.76003801118243819</v>
      </c>
      <c r="E280" s="4" t="str">
        <f t="shared" si="10"/>
        <v>buy</v>
      </c>
      <c r="F280" s="4" t="str">
        <f t="shared" si="9"/>
        <v/>
      </c>
    </row>
    <row r="281" spans="1:6" x14ac:dyDescent="0.3">
      <c r="A281" s="3">
        <v>40941</v>
      </c>
      <c r="B281">
        <v>0.89224523305892944</v>
      </c>
      <c r="C281">
        <v>0.73083767056465154</v>
      </c>
      <c r="D281">
        <v>0.76060447801243181</v>
      </c>
      <c r="E281" s="4" t="str">
        <f t="shared" si="10"/>
        <v>buy</v>
      </c>
      <c r="F281" s="4" t="str">
        <f t="shared" si="9"/>
        <v/>
      </c>
    </row>
    <row r="282" spans="1:6" x14ac:dyDescent="0.3">
      <c r="A282" s="3">
        <v>40942</v>
      </c>
      <c r="B282">
        <v>0.92772310972213745</v>
      </c>
      <c r="C282">
        <v>0.73675199270248415</v>
      </c>
      <c r="D282">
        <v>0.76134174547412181</v>
      </c>
      <c r="E282" s="4" t="str">
        <f t="shared" si="10"/>
        <v>buy</v>
      </c>
      <c r="F282" s="4" t="str">
        <f t="shared" si="9"/>
        <v/>
      </c>
    </row>
    <row r="283" spans="1:6" x14ac:dyDescent="0.3">
      <c r="A283" s="3">
        <v>40945</v>
      </c>
      <c r="B283">
        <v>0.92682415246963501</v>
      </c>
      <c r="C283">
        <v>0.74253840565681462</v>
      </c>
      <c r="D283">
        <v>0.76202223328026863</v>
      </c>
      <c r="E283" s="4" t="str">
        <f t="shared" si="10"/>
        <v>buy</v>
      </c>
      <c r="F283" s="4" t="str">
        <f t="shared" si="9"/>
        <v/>
      </c>
    </row>
    <row r="284" spans="1:6" x14ac:dyDescent="0.3">
      <c r="A284" s="3">
        <v>40946</v>
      </c>
      <c r="B284">
        <v>0.9308210015296936</v>
      </c>
      <c r="C284">
        <v>0.74925221562385558</v>
      </c>
      <c r="D284">
        <v>0.76252873377366504</v>
      </c>
      <c r="E284" s="4" t="str">
        <f t="shared" si="10"/>
        <v>buy</v>
      </c>
      <c r="F284" s="4" t="str">
        <f t="shared" si="9"/>
        <v/>
      </c>
    </row>
    <row r="285" spans="1:6" x14ac:dyDescent="0.3">
      <c r="A285" s="3">
        <v>40947</v>
      </c>
      <c r="B285">
        <v>0.94631147384643555</v>
      </c>
      <c r="C285">
        <v>0.75654567956924434</v>
      </c>
      <c r="D285">
        <v>0.7630783891135996</v>
      </c>
      <c r="E285" s="4" t="str">
        <f t="shared" si="10"/>
        <v>buy</v>
      </c>
      <c r="F285" s="4" t="str">
        <f t="shared" si="9"/>
        <v/>
      </c>
    </row>
    <row r="286" spans="1:6" x14ac:dyDescent="0.3">
      <c r="A286" s="3">
        <v>40948</v>
      </c>
      <c r="B286">
        <v>0.96729838848114014</v>
      </c>
      <c r="C286">
        <v>0.76305763125419612</v>
      </c>
      <c r="D286">
        <v>0.76378703930161218</v>
      </c>
      <c r="E286" s="4" t="str">
        <f t="shared" si="10"/>
        <v>buy</v>
      </c>
      <c r="F286" s="4" t="str">
        <f t="shared" si="9"/>
        <v/>
      </c>
    </row>
    <row r="287" spans="1:6" x14ac:dyDescent="0.3">
      <c r="A287" s="3">
        <v>40949</v>
      </c>
      <c r="B287">
        <v>0.94661170244216919</v>
      </c>
      <c r="C287">
        <v>0.76938769578933719</v>
      </c>
      <c r="D287">
        <v>0.76429581506685773</v>
      </c>
      <c r="E287" s="4" t="str">
        <f t="shared" si="10"/>
        <v>buy</v>
      </c>
      <c r="F287" s="4" t="str">
        <f t="shared" si="9"/>
        <v/>
      </c>
    </row>
    <row r="288" spans="1:6" x14ac:dyDescent="0.3">
      <c r="A288" s="3">
        <v>40952</v>
      </c>
      <c r="B288">
        <v>0.97209542989730835</v>
      </c>
      <c r="C288">
        <v>0.77484430313110353</v>
      </c>
      <c r="D288">
        <v>0.76486454931172454</v>
      </c>
      <c r="E288" s="4" t="str">
        <f t="shared" si="10"/>
        <v>buy</v>
      </c>
      <c r="F288" s="4" t="str">
        <f t="shared" si="9"/>
        <v/>
      </c>
    </row>
    <row r="289" spans="1:6" x14ac:dyDescent="0.3">
      <c r="A289" s="3">
        <v>40953</v>
      </c>
      <c r="B289">
        <v>0.98058998584747314</v>
      </c>
      <c r="C289">
        <v>0.78017098784446715</v>
      </c>
      <c r="D289">
        <v>0.76545554128560156</v>
      </c>
      <c r="E289" s="4" t="str">
        <f t="shared" si="10"/>
        <v>buy</v>
      </c>
      <c r="F289" s="4" t="str">
        <f t="shared" si="9"/>
        <v/>
      </c>
    </row>
    <row r="290" spans="1:6" x14ac:dyDescent="0.3">
      <c r="A290" s="3">
        <v>40954</v>
      </c>
      <c r="B290">
        <v>0.95870411396026611</v>
      </c>
      <c r="C290">
        <v>0.78519586443901057</v>
      </c>
      <c r="D290">
        <v>0.76594114764170218</v>
      </c>
      <c r="E290" s="4" t="str">
        <f t="shared" si="10"/>
        <v>buy</v>
      </c>
      <c r="F290" s="4" t="str">
        <f t="shared" si="9"/>
        <v/>
      </c>
    </row>
    <row r="291" spans="1:6" x14ac:dyDescent="0.3">
      <c r="A291" s="3">
        <v>40955</v>
      </c>
      <c r="B291">
        <v>0.99877959489822388</v>
      </c>
      <c r="C291">
        <v>0.79055853247642516</v>
      </c>
      <c r="D291">
        <v>0.76664389426057988</v>
      </c>
      <c r="E291" s="4" t="str">
        <f t="shared" si="10"/>
        <v>buy</v>
      </c>
      <c r="F291" s="4" t="str">
        <f t="shared" si="9"/>
        <v/>
      </c>
    </row>
    <row r="292" spans="1:6" x14ac:dyDescent="0.3">
      <c r="A292" s="3">
        <v>40956</v>
      </c>
      <c r="B292">
        <v>0.99028486013412476</v>
      </c>
      <c r="C292">
        <v>0.79586324810981746</v>
      </c>
      <c r="D292">
        <v>0.76735163791613148</v>
      </c>
      <c r="E292" s="4" t="str">
        <f t="shared" si="10"/>
        <v>buy</v>
      </c>
      <c r="F292" s="4" t="str">
        <f t="shared" si="9"/>
        <v/>
      </c>
    </row>
    <row r="293" spans="1:6" x14ac:dyDescent="0.3">
      <c r="A293" s="3">
        <v>40960</v>
      </c>
      <c r="B293">
        <v>0.998679518699646</v>
      </c>
      <c r="C293">
        <v>0.80131386995315557</v>
      </c>
      <c r="D293">
        <v>0.76806892237880009</v>
      </c>
      <c r="E293" s="4" t="str">
        <f t="shared" si="10"/>
        <v>buy</v>
      </c>
      <c r="F293" s="4" t="str">
        <f t="shared" si="9"/>
        <v/>
      </c>
    </row>
    <row r="294" spans="1:6" x14ac:dyDescent="0.3">
      <c r="A294" s="3">
        <v>40961</v>
      </c>
      <c r="B294">
        <v>0.98548769950866699</v>
      </c>
      <c r="C294">
        <v>0.8072401988506317</v>
      </c>
      <c r="D294">
        <v>0.76872715137221592</v>
      </c>
      <c r="E294" s="4" t="str">
        <f t="shared" si="10"/>
        <v>buy</v>
      </c>
      <c r="F294" s="4" t="str">
        <f t="shared" si="9"/>
        <v/>
      </c>
    </row>
    <row r="295" spans="1:6" x14ac:dyDescent="0.3">
      <c r="A295" s="3">
        <v>40962</v>
      </c>
      <c r="B295">
        <v>1.0041757822036741</v>
      </c>
      <c r="C295">
        <v>0.81288668751716608</v>
      </c>
      <c r="D295">
        <v>0.76952756345272066</v>
      </c>
      <c r="E295" s="4" t="str">
        <f t="shared" si="10"/>
        <v>buy</v>
      </c>
      <c r="F295" s="4" t="str">
        <f t="shared" si="9"/>
        <v/>
      </c>
    </row>
    <row r="296" spans="1:6" x14ac:dyDescent="0.3">
      <c r="A296" s="3">
        <v>40963</v>
      </c>
      <c r="B296">
        <v>1.0139695405960081</v>
      </c>
      <c r="C296">
        <v>0.81920276403427128</v>
      </c>
      <c r="D296">
        <v>0.77040655992247842</v>
      </c>
      <c r="E296" s="4" t="str">
        <f t="shared" si="10"/>
        <v>buy</v>
      </c>
      <c r="F296" s="4" t="str">
        <f t="shared" si="9"/>
        <v/>
      </c>
    </row>
    <row r="297" spans="1:6" x14ac:dyDescent="0.3">
      <c r="A297" s="3">
        <v>40966</v>
      </c>
      <c r="B297">
        <v>1.018866300582886</v>
      </c>
      <c r="C297">
        <v>0.82608847737312319</v>
      </c>
      <c r="D297">
        <v>0.77138140526684851</v>
      </c>
      <c r="E297" s="4" t="str">
        <f t="shared" si="10"/>
        <v>buy</v>
      </c>
      <c r="F297" s="4" t="str">
        <f t="shared" si="9"/>
        <v/>
      </c>
    </row>
    <row r="298" spans="1:6" x14ac:dyDescent="0.3">
      <c r="A298" s="3">
        <v>40967</v>
      </c>
      <c r="B298">
        <v>1.0493477582931521</v>
      </c>
      <c r="C298">
        <v>0.83421142339706422</v>
      </c>
      <c r="D298">
        <v>0.77240758429874068</v>
      </c>
      <c r="E298" s="4" t="str">
        <f t="shared" si="10"/>
        <v>buy</v>
      </c>
      <c r="F298" s="4" t="str">
        <f t="shared" si="9"/>
        <v/>
      </c>
    </row>
    <row r="299" spans="1:6" x14ac:dyDescent="0.3">
      <c r="A299" s="3">
        <v>40968</v>
      </c>
      <c r="B299">
        <v>1.035556316375732</v>
      </c>
      <c r="C299">
        <v>0.84215849399566656</v>
      </c>
      <c r="D299">
        <v>0.77339151880957868</v>
      </c>
      <c r="E299" s="4" t="str">
        <f t="shared" si="10"/>
        <v>buy</v>
      </c>
      <c r="F299" s="4" t="str">
        <f t="shared" si="9"/>
        <v/>
      </c>
    </row>
    <row r="300" spans="1:6" x14ac:dyDescent="0.3">
      <c r="A300" s="3">
        <v>40969</v>
      </c>
      <c r="B300">
        <v>1.06074047088623</v>
      </c>
      <c r="C300">
        <v>0.85044933319091798</v>
      </c>
      <c r="D300">
        <v>0.77451400323347608</v>
      </c>
      <c r="E300" s="4" t="str">
        <f t="shared" si="10"/>
        <v>buy</v>
      </c>
      <c r="F300" s="4" t="str">
        <f t="shared" si="9"/>
        <v/>
      </c>
    </row>
    <row r="301" spans="1:6" x14ac:dyDescent="0.3">
      <c r="A301" s="3">
        <v>40970</v>
      </c>
      <c r="B301">
        <v>1.057542562484741</v>
      </c>
      <c r="C301">
        <v>0.85903399467468267</v>
      </c>
      <c r="D301">
        <v>0.77569326975128872</v>
      </c>
      <c r="E301" s="4" t="str">
        <f t="shared" si="10"/>
        <v>buy</v>
      </c>
      <c r="F301" s="4" t="str">
        <f t="shared" si="9"/>
        <v/>
      </c>
    </row>
    <row r="302" spans="1:6" x14ac:dyDescent="0.3">
      <c r="A302" s="3">
        <v>40973</v>
      </c>
      <c r="B302">
        <v>1.024563312530518</v>
      </c>
      <c r="C302">
        <v>0.86584376573562627</v>
      </c>
      <c r="D302">
        <v>0.77665721747008232</v>
      </c>
      <c r="E302" s="4" t="str">
        <f t="shared" si="10"/>
        <v>buy</v>
      </c>
      <c r="F302" s="4" t="str">
        <f t="shared" si="9"/>
        <v/>
      </c>
    </row>
    <row r="303" spans="1:6" x14ac:dyDescent="0.3">
      <c r="A303" s="3">
        <v>40974</v>
      </c>
      <c r="B303">
        <v>0.99518179893493652</v>
      </c>
      <c r="C303">
        <v>0.87263556003570553</v>
      </c>
      <c r="D303">
        <v>0.77724185721440753</v>
      </c>
      <c r="E303" s="4" t="str">
        <f t="shared" si="10"/>
        <v>buy</v>
      </c>
      <c r="F303" s="4" t="str">
        <f t="shared" si="9"/>
        <v/>
      </c>
    </row>
    <row r="304" spans="1:6" x14ac:dyDescent="0.3">
      <c r="A304" s="3">
        <v>40975</v>
      </c>
      <c r="B304">
        <v>1.0177667140960689</v>
      </c>
      <c r="C304">
        <v>0.87955924630165105</v>
      </c>
      <c r="D304">
        <v>0.77782921628518542</v>
      </c>
      <c r="E304" s="4" t="str">
        <f t="shared" si="10"/>
        <v>buy</v>
      </c>
      <c r="F304" s="4" t="str">
        <f t="shared" si="9"/>
        <v/>
      </c>
    </row>
    <row r="305" spans="1:6" x14ac:dyDescent="0.3">
      <c r="A305" s="3">
        <v>40976</v>
      </c>
      <c r="B305">
        <v>1.050047039985657</v>
      </c>
      <c r="C305">
        <v>0.88678075671195988</v>
      </c>
      <c r="D305">
        <v>0.77853332243182438</v>
      </c>
      <c r="E305" s="4" t="str">
        <f t="shared" si="10"/>
        <v>buy</v>
      </c>
      <c r="F305" s="4" t="str">
        <f t="shared" si="9"/>
        <v/>
      </c>
    </row>
    <row r="306" spans="1:6" x14ac:dyDescent="0.3">
      <c r="A306" s="3">
        <v>40977</v>
      </c>
      <c r="B306">
        <v>1.0627386569976811</v>
      </c>
      <c r="C306">
        <v>0.89415016055107122</v>
      </c>
      <c r="D306">
        <v>0.77922516031698752</v>
      </c>
      <c r="E306" s="4" t="str">
        <f t="shared" si="10"/>
        <v>buy</v>
      </c>
      <c r="F306" s="4" t="str">
        <f t="shared" si="9"/>
        <v/>
      </c>
    </row>
    <row r="307" spans="1:6" x14ac:dyDescent="0.3">
      <c r="A307" s="3">
        <v>40980</v>
      </c>
      <c r="B307">
        <v>1.0644379854202271</v>
      </c>
      <c r="C307">
        <v>0.90199927210807795</v>
      </c>
      <c r="D307">
        <v>0.77983886843377892</v>
      </c>
      <c r="E307" s="4" t="str">
        <f t="shared" si="10"/>
        <v>buy</v>
      </c>
      <c r="F307" s="4" t="str">
        <f t="shared" si="9"/>
        <v/>
      </c>
    </row>
    <row r="308" spans="1:6" x14ac:dyDescent="0.3">
      <c r="A308" s="3">
        <v>40981</v>
      </c>
      <c r="B308">
        <v>1.1244004964828489</v>
      </c>
      <c r="C308">
        <v>0.91078579068183896</v>
      </c>
      <c r="D308">
        <v>0.78073149215091353</v>
      </c>
      <c r="E308" s="4" t="str">
        <f t="shared" si="10"/>
        <v>buy</v>
      </c>
      <c r="F308" s="4" t="str">
        <f t="shared" si="9"/>
        <v/>
      </c>
    </row>
    <row r="309" spans="1:6" x14ac:dyDescent="0.3">
      <c r="A309" s="3">
        <v>40982</v>
      </c>
      <c r="B309">
        <v>1.1369930505752559</v>
      </c>
      <c r="C309">
        <v>0.91993610620498656</v>
      </c>
      <c r="D309">
        <v>0.78170179887251423</v>
      </c>
      <c r="E309" s="4" t="str">
        <f t="shared" si="10"/>
        <v>buy</v>
      </c>
      <c r="F309" s="4" t="str">
        <f t="shared" si="9"/>
        <v/>
      </c>
    </row>
    <row r="310" spans="1:6" x14ac:dyDescent="0.3">
      <c r="A310" s="3">
        <v>40983</v>
      </c>
      <c r="B310">
        <v>1.1456881761550901</v>
      </c>
      <c r="C310">
        <v>0.92848679304122927</v>
      </c>
      <c r="D310">
        <v>0.78273434097116645</v>
      </c>
      <c r="E310" s="4" t="str">
        <f t="shared" si="10"/>
        <v>buy</v>
      </c>
      <c r="F310" s="4" t="str">
        <f t="shared" ref="F310:F373" si="11">IF(E310=E309, "", IF(E310="buy", "buy","sell"))</f>
        <v/>
      </c>
    </row>
    <row r="311" spans="1:6" x14ac:dyDescent="0.3">
      <c r="A311" s="3">
        <v>40984</v>
      </c>
      <c r="B311">
        <v>1.143189549446106</v>
      </c>
      <c r="C311">
        <v>0.9368156218528747</v>
      </c>
      <c r="D311">
        <v>0.78381821269338781</v>
      </c>
      <c r="E311" s="4" t="str">
        <f t="shared" si="10"/>
        <v>buy</v>
      </c>
      <c r="F311" s="4" t="str">
        <f t="shared" si="11"/>
        <v/>
      </c>
    </row>
    <row r="312" spans="1:6" x14ac:dyDescent="0.3">
      <c r="A312" s="3">
        <v>40987</v>
      </c>
      <c r="B312">
        <v>1.168073892593384</v>
      </c>
      <c r="C312">
        <v>0.94528435707092284</v>
      </c>
      <c r="D312">
        <v>0.7850392720916054</v>
      </c>
      <c r="E312" s="4" t="str">
        <f t="shared" si="10"/>
        <v>buy</v>
      </c>
      <c r="F312" s="4" t="str">
        <f t="shared" si="11"/>
        <v/>
      </c>
    </row>
    <row r="313" spans="1:6" x14ac:dyDescent="0.3">
      <c r="A313" s="3">
        <v>40988</v>
      </c>
      <c r="B313">
        <v>1.174470067024231</v>
      </c>
      <c r="C313">
        <v>0.95372710704803465</v>
      </c>
      <c r="D313">
        <v>0.78635072816501961</v>
      </c>
      <c r="E313" s="4" t="str">
        <f t="shared" si="10"/>
        <v>buy</v>
      </c>
      <c r="F313" s="4" t="str">
        <f t="shared" si="11"/>
        <v/>
      </c>
    </row>
    <row r="314" spans="1:6" x14ac:dyDescent="0.3">
      <c r="A314" s="3">
        <v>40989</v>
      </c>
      <c r="B314">
        <v>1.1740701198577881</v>
      </c>
      <c r="C314">
        <v>0.96228779077529902</v>
      </c>
      <c r="D314">
        <v>0.78762539245865559</v>
      </c>
      <c r="E314" s="4" t="str">
        <f t="shared" si="10"/>
        <v>buy</v>
      </c>
      <c r="F314" s="4" t="str">
        <f t="shared" si="11"/>
        <v/>
      </c>
    </row>
    <row r="315" spans="1:6" x14ac:dyDescent="0.3">
      <c r="A315" s="3">
        <v>40990</v>
      </c>
      <c r="B315">
        <v>1.1669741868972781</v>
      </c>
      <c r="C315">
        <v>0.97040073275566097</v>
      </c>
      <c r="D315">
        <v>0.78882373435930775</v>
      </c>
      <c r="E315" s="4" t="str">
        <f t="shared" si="10"/>
        <v>buy</v>
      </c>
      <c r="F315" s="4" t="str">
        <f t="shared" si="11"/>
        <v/>
      </c>
    </row>
    <row r="316" spans="1:6" x14ac:dyDescent="0.3">
      <c r="A316" s="3">
        <v>40991</v>
      </c>
      <c r="B316">
        <v>1.165375709533691</v>
      </c>
      <c r="C316">
        <v>0.97837577223777772</v>
      </c>
      <c r="D316">
        <v>0.7899094245650552</v>
      </c>
      <c r="E316" s="4" t="str">
        <f t="shared" si="10"/>
        <v>buy</v>
      </c>
      <c r="F316" s="4" t="str">
        <f t="shared" si="11"/>
        <v/>
      </c>
    </row>
    <row r="317" spans="1:6" x14ac:dyDescent="0.3">
      <c r="A317" s="3">
        <v>40994</v>
      </c>
      <c r="B317">
        <v>1.226237535476685</v>
      </c>
      <c r="C317">
        <v>0.98738616228103637</v>
      </c>
      <c r="D317">
        <v>0.79136261127211827</v>
      </c>
      <c r="E317" s="4" t="str">
        <f t="shared" si="10"/>
        <v>buy</v>
      </c>
      <c r="F317" s="4" t="str">
        <f t="shared" si="11"/>
        <v/>
      </c>
    </row>
    <row r="318" spans="1:6" x14ac:dyDescent="0.3">
      <c r="A318" s="3">
        <v>40995</v>
      </c>
      <c r="B318">
        <v>1.230934858322144</v>
      </c>
      <c r="C318">
        <v>0.99666839361190795</v>
      </c>
      <c r="D318">
        <v>0.79276446591724048</v>
      </c>
      <c r="E318" s="4" t="str">
        <f t="shared" si="10"/>
        <v>buy</v>
      </c>
      <c r="F318" s="4" t="str">
        <f t="shared" si="11"/>
        <v/>
      </c>
    </row>
    <row r="319" spans="1:6" x14ac:dyDescent="0.3">
      <c r="A319" s="3">
        <v>40996</v>
      </c>
      <c r="B319">
        <v>1.2165437936782839</v>
      </c>
      <c r="C319">
        <v>1.0052510654926301</v>
      </c>
      <c r="D319">
        <v>0.79424945251508194</v>
      </c>
      <c r="E319" s="4" t="str">
        <f t="shared" si="10"/>
        <v>buy</v>
      </c>
      <c r="F319" s="4" t="str">
        <f t="shared" si="11"/>
        <v/>
      </c>
    </row>
    <row r="320" spans="1:6" x14ac:dyDescent="0.3">
      <c r="A320" s="3">
        <v>40997</v>
      </c>
      <c r="B320">
        <v>1.2040513753890989</v>
      </c>
      <c r="C320">
        <v>1.012958277463913</v>
      </c>
      <c r="D320">
        <v>0.79588797878135331</v>
      </c>
      <c r="E320" s="4" t="str">
        <f t="shared" si="10"/>
        <v>buy</v>
      </c>
      <c r="F320" s="4" t="str">
        <f t="shared" si="11"/>
        <v/>
      </c>
    </row>
    <row r="321" spans="1:8" x14ac:dyDescent="0.3">
      <c r="A321" s="3">
        <v>40998</v>
      </c>
      <c r="B321">
        <v>1.1956566572189331</v>
      </c>
      <c r="C321">
        <v>1.0201697909831999</v>
      </c>
      <c r="D321">
        <v>0.79745700521902607</v>
      </c>
      <c r="E321" s="4" t="str">
        <f t="shared" si="10"/>
        <v>buy</v>
      </c>
      <c r="F321" s="4" t="str">
        <f t="shared" si="11"/>
        <v/>
      </c>
    </row>
    <row r="322" spans="1:8" x14ac:dyDescent="0.3">
      <c r="A322" s="3">
        <v>41001</v>
      </c>
      <c r="B322">
        <v>1.2321339845657351</v>
      </c>
      <c r="C322">
        <v>1.028184798955917</v>
      </c>
      <c r="D322">
        <v>0.79909780323505397</v>
      </c>
      <c r="E322" s="4" t="str">
        <f t="shared" si="10"/>
        <v>buy</v>
      </c>
      <c r="F322" s="4" t="str">
        <f t="shared" si="11"/>
        <v/>
      </c>
    </row>
    <row r="323" spans="1:8" x14ac:dyDescent="0.3">
      <c r="A323" s="3">
        <v>41002</v>
      </c>
      <c r="B323">
        <v>1.232234001159668</v>
      </c>
      <c r="C323">
        <v>1.0362038218975069</v>
      </c>
      <c r="D323">
        <v>0.80070498829538173</v>
      </c>
      <c r="E323" s="4" t="str">
        <f t="shared" ref="E323:E386" si="12">IF(B323&gt;=C323, IF(B323&gt;=D323, "buy", "sell"),"sell")</f>
        <v>buy</v>
      </c>
      <c r="F323" s="4" t="str">
        <f t="shared" si="11"/>
        <v/>
      </c>
    </row>
    <row r="324" spans="1:8" x14ac:dyDescent="0.3">
      <c r="A324" s="3">
        <v>41003</v>
      </c>
      <c r="B324">
        <v>1.181965112686157</v>
      </c>
      <c r="C324">
        <v>1.0433093953132631</v>
      </c>
      <c r="D324">
        <v>0.80217180360447282</v>
      </c>
      <c r="E324" s="4" t="str">
        <f t="shared" si="12"/>
        <v>buy</v>
      </c>
      <c r="F324" s="4" t="str">
        <f t="shared" si="11"/>
        <v/>
      </c>
    </row>
    <row r="325" spans="1:8" x14ac:dyDescent="0.3">
      <c r="A325" s="3">
        <v>41004</v>
      </c>
      <c r="B325">
        <v>1.203551650047302</v>
      </c>
      <c r="C325">
        <v>1.050215108394623</v>
      </c>
      <c r="D325">
        <v>0.80390617847442625</v>
      </c>
      <c r="E325" s="4" t="str">
        <f t="shared" si="12"/>
        <v>buy</v>
      </c>
      <c r="F325" s="4" t="str">
        <f t="shared" si="11"/>
        <v/>
      </c>
    </row>
    <row r="326" spans="1:8" x14ac:dyDescent="0.3">
      <c r="A326" s="3">
        <v>41008</v>
      </c>
      <c r="B326">
        <v>1.1758689880371089</v>
      </c>
      <c r="C326">
        <v>1.056749049425125</v>
      </c>
      <c r="D326">
        <v>0.80558513484217908</v>
      </c>
      <c r="E326" s="4" t="str">
        <f t="shared" si="12"/>
        <v>buy</v>
      </c>
      <c r="F326" s="4" t="str">
        <f t="shared" si="11"/>
        <v/>
      </c>
    </row>
    <row r="327" spans="1:8" x14ac:dyDescent="0.3">
      <c r="A327" s="3">
        <v>41009</v>
      </c>
      <c r="B327">
        <v>1.119104146957397</v>
      </c>
      <c r="C327">
        <v>1.061979798078537</v>
      </c>
      <c r="D327">
        <v>0.80696518583731214</v>
      </c>
      <c r="E327" s="4" t="str">
        <f t="shared" si="12"/>
        <v>buy</v>
      </c>
      <c r="F327" s="4" t="str">
        <f t="shared" si="11"/>
        <v/>
      </c>
    </row>
    <row r="328" spans="1:8" x14ac:dyDescent="0.3">
      <c r="A328" s="3">
        <v>41010</v>
      </c>
      <c r="B328">
        <v>1.13529372215271</v>
      </c>
      <c r="C328">
        <v>1.067506343126297</v>
      </c>
      <c r="D328">
        <v>0.80834932164712381</v>
      </c>
      <c r="E328" s="4" t="str">
        <f t="shared" si="12"/>
        <v>buy</v>
      </c>
      <c r="F328" s="4" t="str">
        <f t="shared" si="11"/>
        <v/>
      </c>
    </row>
    <row r="329" spans="1:8" x14ac:dyDescent="0.3">
      <c r="A329" s="3">
        <v>41011</v>
      </c>
      <c r="B329">
        <v>1.173370480537415</v>
      </c>
      <c r="C329">
        <v>1.0737344622612</v>
      </c>
      <c r="D329">
        <v>0.80985020751302894</v>
      </c>
      <c r="E329" s="4" t="str">
        <f t="shared" si="12"/>
        <v>buy</v>
      </c>
      <c r="F329" s="4" t="str">
        <f t="shared" si="11"/>
        <v/>
      </c>
    </row>
    <row r="330" spans="1:8" x14ac:dyDescent="0.3">
      <c r="A330" s="3">
        <v>41012</v>
      </c>
      <c r="B330">
        <v>1.120303153991699</v>
      </c>
      <c r="C330">
        <v>1.078477504253387</v>
      </c>
      <c r="D330">
        <v>0.81092544604431505</v>
      </c>
      <c r="E330" s="4" t="str">
        <f t="shared" si="12"/>
        <v>buy</v>
      </c>
      <c r="F330" s="4" t="str">
        <f t="shared" si="11"/>
        <v/>
      </c>
    </row>
    <row r="331" spans="1:8" x14ac:dyDescent="0.3">
      <c r="A331" s="3">
        <v>41015</v>
      </c>
      <c r="B331">
        <v>1.085025906562805</v>
      </c>
      <c r="C331">
        <v>1.082333117723465</v>
      </c>
      <c r="D331">
        <v>0.81209699159318749</v>
      </c>
      <c r="E331" s="4" t="str">
        <f t="shared" si="12"/>
        <v>buy</v>
      </c>
      <c r="F331" s="4" t="str">
        <f t="shared" si="11"/>
        <v/>
      </c>
    </row>
    <row r="332" spans="1:8" x14ac:dyDescent="0.3">
      <c r="A332" s="3">
        <v>41016</v>
      </c>
      <c r="B332">
        <v>1.1489853858947749</v>
      </c>
      <c r="C332">
        <v>1.086758363246918</v>
      </c>
      <c r="D332">
        <v>0.81353745731440452</v>
      </c>
      <c r="E332" s="4" t="str">
        <f t="shared" si="12"/>
        <v>buy</v>
      </c>
      <c r="F332" s="4" t="str">
        <f t="shared" si="11"/>
        <v/>
      </c>
    </row>
    <row r="333" spans="1:8" x14ac:dyDescent="0.3">
      <c r="A333" s="3">
        <v>41017</v>
      </c>
      <c r="B333">
        <v>1.1405904293060301</v>
      </c>
      <c r="C333">
        <v>1.091033688783646</v>
      </c>
      <c r="D333">
        <v>0.81511147591200739</v>
      </c>
      <c r="E333" s="4" t="str">
        <f t="shared" si="12"/>
        <v>buy</v>
      </c>
      <c r="F333" s="4" t="str">
        <f t="shared" si="11"/>
        <v/>
      </c>
    </row>
    <row r="334" spans="1:8" x14ac:dyDescent="0.3">
      <c r="A334" s="3">
        <v>41018</v>
      </c>
      <c r="B334">
        <v>1.1037141084671021</v>
      </c>
      <c r="C334">
        <v>1.094491550922394</v>
      </c>
      <c r="D334">
        <v>0.8166050929914821</v>
      </c>
      <c r="E334" s="4" t="str">
        <f t="shared" si="12"/>
        <v>buy</v>
      </c>
      <c r="F334" s="4" t="str">
        <f t="shared" si="11"/>
        <v/>
      </c>
    </row>
    <row r="335" spans="1:8" x14ac:dyDescent="0.3">
      <c r="A335" s="3">
        <v>41019</v>
      </c>
      <c r="B335">
        <v>1.091821074485779</v>
      </c>
      <c r="C335">
        <v>1.097401742935181</v>
      </c>
      <c r="D335">
        <v>0.81806509467688471</v>
      </c>
      <c r="E335" s="4" t="str">
        <f t="shared" si="12"/>
        <v>sell</v>
      </c>
      <c r="F335" s="4" t="str">
        <f t="shared" si="11"/>
        <v>sell</v>
      </c>
      <c r="G335" s="8">
        <f>IF(F335="sell", G265*(B335/B265-G$1))</f>
        <v>928079.98242587934</v>
      </c>
      <c r="H335" s="10">
        <f>G335/G224-1</f>
        <v>0.4316693902049562</v>
      </c>
    </row>
    <row r="336" spans="1:8" x14ac:dyDescent="0.3">
      <c r="A336" s="3">
        <v>41022</v>
      </c>
      <c r="B336">
        <v>1.064338207244873</v>
      </c>
      <c r="C336">
        <v>1.099342539310455</v>
      </c>
      <c r="D336">
        <v>0.81947557899084955</v>
      </c>
      <c r="E336" s="4" t="str">
        <f t="shared" si="12"/>
        <v>sell</v>
      </c>
      <c r="F336" s="4" t="str">
        <f t="shared" si="11"/>
        <v/>
      </c>
    </row>
    <row r="337" spans="1:8" x14ac:dyDescent="0.3">
      <c r="A337" s="3">
        <v>41023</v>
      </c>
      <c r="B337">
        <v>1.0455503463745119</v>
      </c>
      <c r="C337">
        <v>1.1013213121891019</v>
      </c>
      <c r="D337">
        <v>0.8207856755365025</v>
      </c>
      <c r="E337" s="4" t="str">
        <f t="shared" si="12"/>
        <v>sell</v>
      </c>
      <c r="F337" s="4" t="str">
        <f t="shared" si="11"/>
        <v/>
      </c>
    </row>
    <row r="338" spans="1:8" x14ac:dyDescent="0.3">
      <c r="A338" s="3">
        <v>41024</v>
      </c>
      <c r="B338">
        <v>1.128598093986511</v>
      </c>
      <c r="C338">
        <v>1.1044513654708861</v>
      </c>
      <c r="D338">
        <v>0.82263134555383166</v>
      </c>
      <c r="E338" s="4" t="str">
        <f t="shared" si="12"/>
        <v>buy</v>
      </c>
      <c r="F338" s="4" t="str">
        <f t="shared" si="11"/>
        <v>buy</v>
      </c>
      <c r="G338" s="6">
        <f>G335*(1-G$1)</f>
        <v>927151.90244345344</v>
      </c>
    </row>
    <row r="339" spans="1:8" x14ac:dyDescent="0.3">
      <c r="A339" s="3">
        <v>41025</v>
      </c>
      <c r="B339">
        <v>1.148786067962646</v>
      </c>
      <c r="C339">
        <v>1.1078152871131901</v>
      </c>
      <c r="D339">
        <v>0.82456650679761712</v>
      </c>
      <c r="E339" s="4" t="str">
        <f t="shared" si="12"/>
        <v>buy</v>
      </c>
      <c r="F339" s="4" t="str">
        <f t="shared" si="11"/>
        <v/>
      </c>
    </row>
    <row r="340" spans="1:8" x14ac:dyDescent="0.3">
      <c r="A340" s="3">
        <v>41026</v>
      </c>
      <c r="B340">
        <v>1.1684737205505371</v>
      </c>
      <c r="C340">
        <v>1.1120106792449951</v>
      </c>
      <c r="D340">
        <v>0.82646895999258219</v>
      </c>
      <c r="E340" s="4" t="str">
        <f t="shared" si="12"/>
        <v>buy</v>
      </c>
      <c r="F340" s="4" t="str">
        <f t="shared" si="11"/>
        <v/>
      </c>
    </row>
    <row r="341" spans="1:8" x14ac:dyDescent="0.3">
      <c r="A341" s="3">
        <v>41029</v>
      </c>
      <c r="B341">
        <v>1.144188284873962</v>
      </c>
      <c r="C341">
        <v>1.11491885304451</v>
      </c>
      <c r="D341">
        <v>0.82844727581197564</v>
      </c>
      <c r="E341" s="4" t="str">
        <f t="shared" si="12"/>
        <v>buy</v>
      </c>
      <c r="F341" s="4" t="str">
        <f t="shared" si="11"/>
        <v/>
      </c>
    </row>
    <row r="342" spans="1:8" x14ac:dyDescent="0.3">
      <c r="A342" s="3">
        <v>41030</v>
      </c>
      <c r="B342">
        <v>1.1506848335266111</v>
      </c>
      <c r="C342">
        <v>1.11812685251236</v>
      </c>
      <c r="D342">
        <v>0.83050009093501354</v>
      </c>
      <c r="E342" s="4" t="str">
        <f t="shared" si="12"/>
        <v>buy</v>
      </c>
      <c r="F342" s="4" t="str">
        <f t="shared" si="11"/>
        <v/>
      </c>
    </row>
    <row r="343" spans="1:8" x14ac:dyDescent="0.3">
      <c r="A343" s="3">
        <v>41031</v>
      </c>
      <c r="B343">
        <v>1.15828001499176</v>
      </c>
      <c r="C343">
        <v>1.121318862438202</v>
      </c>
      <c r="D343">
        <v>0.83261105282740155</v>
      </c>
      <c r="E343" s="4" t="str">
        <f t="shared" si="12"/>
        <v>buy</v>
      </c>
      <c r="F343" s="4" t="str">
        <f t="shared" si="11"/>
        <v/>
      </c>
    </row>
    <row r="344" spans="1:8" x14ac:dyDescent="0.3">
      <c r="A344" s="3">
        <v>41032</v>
      </c>
      <c r="B344">
        <v>1.122302770614624</v>
      </c>
      <c r="C344">
        <v>1.1240551638603209</v>
      </c>
      <c r="D344">
        <v>0.83451668674295598</v>
      </c>
      <c r="E344" s="4" t="str">
        <f t="shared" si="12"/>
        <v>sell</v>
      </c>
      <c r="F344" s="4" t="str">
        <f t="shared" si="11"/>
        <v>sell</v>
      </c>
      <c r="G344" s="8">
        <f>IF(F344="sell", G338*(B344/B338-G$1))</f>
        <v>921053.09459737386</v>
      </c>
      <c r="H344" s="10">
        <f>G344/G335-1</f>
        <v>-7.5714248357540148E-3</v>
      </c>
    </row>
    <row r="345" spans="1:8" x14ac:dyDescent="0.3">
      <c r="A345" s="3">
        <v>41033</v>
      </c>
      <c r="B345">
        <v>1.0399531126022341</v>
      </c>
      <c r="C345">
        <v>1.124770710468292</v>
      </c>
      <c r="D345">
        <v>0.83583495535633778</v>
      </c>
      <c r="E345" s="4" t="str">
        <f t="shared" si="12"/>
        <v>sell</v>
      </c>
      <c r="F345" s="4" t="str">
        <f t="shared" si="11"/>
        <v/>
      </c>
    </row>
    <row r="346" spans="1:8" x14ac:dyDescent="0.3">
      <c r="A346" s="3">
        <v>41036</v>
      </c>
      <c r="B346">
        <v>1.0414524078369141</v>
      </c>
      <c r="C346">
        <v>1.1253203678131101</v>
      </c>
      <c r="D346">
        <v>0.83723680837587877</v>
      </c>
      <c r="E346" s="4" t="str">
        <f t="shared" si="12"/>
        <v>sell</v>
      </c>
      <c r="F346" s="4" t="str">
        <f t="shared" si="11"/>
        <v/>
      </c>
    </row>
    <row r="347" spans="1:8" x14ac:dyDescent="0.3">
      <c r="A347" s="3">
        <v>41037</v>
      </c>
      <c r="B347">
        <v>1.0299597978591919</v>
      </c>
      <c r="C347">
        <v>1.1255422377586359</v>
      </c>
      <c r="D347">
        <v>0.83849421035159721</v>
      </c>
      <c r="E347" s="4" t="str">
        <f t="shared" si="12"/>
        <v>sell</v>
      </c>
      <c r="F347" s="4" t="str">
        <f t="shared" si="11"/>
        <v/>
      </c>
    </row>
    <row r="348" spans="1:8" x14ac:dyDescent="0.3">
      <c r="A348" s="3">
        <v>41038</v>
      </c>
      <c r="B348">
        <v>1.0242629051208501</v>
      </c>
      <c r="C348">
        <v>1.12504054069519</v>
      </c>
      <c r="D348">
        <v>0.83990605961192732</v>
      </c>
      <c r="E348" s="4" t="str">
        <f t="shared" si="12"/>
        <v>sell</v>
      </c>
      <c r="F348" s="4" t="str">
        <f t="shared" si="11"/>
        <v/>
      </c>
    </row>
    <row r="349" spans="1:8" x14ac:dyDescent="0.3">
      <c r="A349" s="3">
        <v>41039</v>
      </c>
      <c r="B349">
        <v>1.013769865036011</v>
      </c>
      <c r="C349">
        <v>1.124604811668396</v>
      </c>
      <c r="D349">
        <v>0.84111258333379568</v>
      </c>
      <c r="E349" s="4" t="str">
        <f t="shared" si="12"/>
        <v>sell</v>
      </c>
      <c r="F349" s="4" t="str">
        <f t="shared" si="11"/>
        <v/>
      </c>
    </row>
    <row r="350" spans="1:8" x14ac:dyDescent="0.3">
      <c r="A350" s="3">
        <v>41040</v>
      </c>
      <c r="B350">
        <v>1.0127700567245479</v>
      </c>
      <c r="C350">
        <v>1.1236454033851619</v>
      </c>
      <c r="D350">
        <v>0.84216192987832161</v>
      </c>
      <c r="E350" s="4" t="str">
        <f t="shared" si="12"/>
        <v>sell</v>
      </c>
      <c r="F350" s="4" t="str">
        <f t="shared" si="11"/>
        <v/>
      </c>
    </row>
    <row r="351" spans="1:8" x14ac:dyDescent="0.3">
      <c r="A351" s="3">
        <v>41043</v>
      </c>
      <c r="B351">
        <v>0.9847874641418457</v>
      </c>
      <c r="C351">
        <v>1.1221903014183039</v>
      </c>
      <c r="D351">
        <v>0.84303956627845766</v>
      </c>
      <c r="E351" s="4" t="str">
        <f t="shared" si="12"/>
        <v>sell</v>
      </c>
      <c r="F351" s="4" t="str">
        <f t="shared" si="11"/>
        <v/>
      </c>
    </row>
    <row r="352" spans="1:8" x14ac:dyDescent="0.3">
      <c r="A352" s="3">
        <v>41044</v>
      </c>
      <c r="B352">
        <v>0.97619307041168213</v>
      </c>
      <c r="C352">
        <v>1.1212228965759281</v>
      </c>
      <c r="D352">
        <v>0.84374140094627037</v>
      </c>
      <c r="E352" s="4" t="str">
        <f t="shared" si="12"/>
        <v>sell</v>
      </c>
      <c r="F352" s="4" t="str">
        <f t="shared" si="11"/>
        <v/>
      </c>
    </row>
    <row r="353" spans="1:6" x14ac:dyDescent="0.3">
      <c r="A353" s="3">
        <v>41045</v>
      </c>
      <c r="B353">
        <v>0.95500648021697998</v>
      </c>
      <c r="C353">
        <v>1.1204193902015691</v>
      </c>
      <c r="D353">
        <v>0.84417386027899655</v>
      </c>
      <c r="E353" s="4" t="str">
        <f t="shared" si="12"/>
        <v>sell</v>
      </c>
      <c r="F353" s="4" t="str">
        <f t="shared" si="11"/>
        <v/>
      </c>
    </row>
    <row r="354" spans="1:6" x14ac:dyDescent="0.3">
      <c r="A354" s="3">
        <v>41046</v>
      </c>
      <c r="B354">
        <v>0.89624309539794922</v>
      </c>
      <c r="C354">
        <v>1.1179889178276059</v>
      </c>
      <c r="D354">
        <v>0.8442828839475458</v>
      </c>
      <c r="E354" s="4" t="str">
        <f t="shared" si="12"/>
        <v>sell</v>
      </c>
      <c r="F354" s="4" t="str">
        <f t="shared" si="11"/>
        <v/>
      </c>
    </row>
    <row r="355" spans="1:6" x14ac:dyDescent="0.3">
      <c r="A355" s="3">
        <v>41047</v>
      </c>
      <c r="B355">
        <v>0.86026531457901001</v>
      </c>
      <c r="C355">
        <v>1.114193283319473</v>
      </c>
      <c r="D355">
        <v>0.84418612772768198</v>
      </c>
      <c r="E355" s="4" t="str">
        <f t="shared" si="12"/>
        <v>sell</v>
      </c>
      <c r="F355" s="4" t="str">
        <f t="shared" si="11"/>
        <v/>
      </c>
    </row>
    <row r="356" spans="1:6" x14ac:dyDescent="0.3">
      <c r="A356" s="3">
        <v>41050</v>
      </c>
      <c r="B356">
        <v>0.93261986970901489</v>
      </c>
      <c r="C356">
        <v>1.1115909075737</v>
      </c>
      <c r="D356">
        <v>0.84425608136437158</v>
      </c>
      <c r="E356" s="4" t="str">
        <f t="shared" si="12"/>
        <v>sell</v>
      </c>
      <c r="F356" s="4" t="str">
        <f t="shared" si="11"/>
        <v/>
      </c>
    </row>
    <row r="357" spans="1:6" x14ac:dyDescent="0.3">
      <c r="A357" s="3">
        <v>41051</v>
      </c>
      <c r="B357">
        <v>0.92922264337539673</v>
      </c>
      <c r="C357">
        <v>1.1088866007328031</v>
      </c>
      <c r="D357">
        <v>0.84434511878273699</v>
      </c>
      <c r="E357" s="4" t="str">
        <f t="shared" si="12"/>
        <v>sell</v>
      </c>
      <c r="F357" s="4" t="str">
        <f t="shared" si="11"/>
        <v/>
      </c>
    </row>
    <row r="358" spans="1:6" x14ac:dyDescent="0.3">
      <c r="A358" s="3">
        <v>41052</v>
      </c>
      <c r="B358">
        <v>0.93441885709762573</v>
      </c>
      <c r="C358">
        <v>1.105086967945099</v>
      </c>
      <c r="D358">
        <v>0.84467945423993196</v>
      </c>
      <c r="E358" s="4" t="str">
        <f t="shared" si="12"/>
        <v>sell</v>
      </c>
      <c r="F358" s="4" t="str">
        <f t="shared" si="11"/>
        <v/>
      </c>
    </row>
    <row r="359" spans="1:6" x14ac:dyDescent="0.3">
      <c r="A359" s="3">
        <v>41053</v>
      </c>
      <c r="B359">
        <v>0.9176291823387146</v>
      </c>
      <c r="C359">
        <v>1.1006996905803681</v>
      </c>
      <c r="D359">
        <v>0.84503286751833828</v>
      </c>
      <c r="E359" s="4" t="str">
        <f t="shared" si="12"/>
        <v>sell</v>
      </c>
      <c r="F359" s="4" t="str">
        <f t="shared" si="11"/>
        <v/>
      </c>
    </row>
    <row r="360" spans="1:6" x14ac:dyDescent="0.3">
      <c r="A360" s="3">
        <v>41054</v>
      </c>
      <c r="B360">
        <v>0.9124329686164856</v>
      </c>
      <c r="C360">
        <v>1.0960345864295959</v>
      </c>
      <c r="D360">
        <v>0.84531178772449489</v>
      </c>
      <c r="E360" s="4" t="str">
        <f t="shared" si="12"/>
        <v>sell</v>
      </c>
      <c r="F360" s="4" t="str">
        <f t="shared" si="11"/>
        <v/>
      </c>
    </row>
    <row r="361" spans="1:6" x14ac:dyDescent="0.3">
      <c r="A361" s="3">
        <v>41058</v>
      </c>
      <c r="B361">
        <v>0.94641125202178955</v>
      </c>
      <c r="C361">
        <v>1.0920990204811101</v>
      </c>
      <c r="D361">
        <v>0.84587825049053544</v>
      </c>
      <c r="E361" s="4" t="str">
        <f t="shared" si="12"/>
        <v>sell</v>
      </c>
      <c r="F361" s="4" t="str">
        <f t="shared" si="11"/>
        <v/>
      </c>
    </row>
    <row r="362" spans="1:6" x14ac:dyDescent="0.3">
      <c r="A362" s="3">
        <v>41059</v>
      </c>
      <c r="B362">
        <v>0.92342591285705566</v>
      </c>
      <c r="C362">
        <v>1.0872060608863829</v>
      </c>
      <c r="D362">
        <v>0.84619169235229497</v>
      </c>
      <c r="E362" s="4" t="str">
        <f t="shared" si="12"/>
        <v>sell</v>
      </c>
      <c r="F362" s="4" t="str">
        <f t="shared" si="11"/>
        <v/>
      </c>
    </row>
    <row r="363" spans="1:6" x14ac:dyDescent="0.3">
      <c r="A363" s="3">
        <v>41060</v>
      </c>
      <c r="B363">
        <v>0.91023409366607666</v>
      </c>
      <c r="C363">
        <v>1.0819213414192199</v>
      </c>
      <c r="D363">
        <v>0.84650922011245378</v>
      </c>
      <c r="E363" s="4" t="str">
        <f t="shared" si="12"/>
        <v>sell</v>
      </c>
      <c r="F363" s="4" t="str">
        <f t="shared" si="11"/>
        <v/>
      </c>
    </row>
    <row r="364" spans="1:6" x14ac:dyDescent="0.3">
      <c r="A364" s="3">
        <v>41061</v>
      </c>
      <c r="B364">
        <v>0.83867883682250977</v>
      </c>
      <c r="C364">
        <v>1.0752135157585141</v>
      </c>
      <c r="D364">
        <v>0.84623212326656694</v>
      </c>
      <c r="E364" s="4" t="str">
        <f t="shared" si="12"/>
        <v>sell</v>
      </c>
      <c r="F364" s="4" t="str">
        <f t="shared" si="11"/>
        <v/>
      </c>
    </row>
    <row r="365" spans="1:6" x14ac:dyDescent="0.3">
      <c r="A365" s="3">
        <v>41064</v>
      </c>
      <c r="B365">
        <v>0.85666769742965698</v>
      </c>
      <c r="C365">
        <v>1.069007385969162</v>
      </c>
      <c r="D365">
        <v>0.84609403014183049</v>
      </c>
      <c r="E365" s="4" t="str">
        <f t="shared" si="12"/>
        <v>sell</v>
      </c>
      <c r="F365" s="4" t="str">
        <f t="shared" si="11"/>
        <v/>
      </c>
    </row>
    <row r="366" spans="1:6" x14ac:dyDescent="0.3">
      <c r="A366" s="3">
        <v>41065</v>
      </c>
      <c r="B366">
        <v>0.86845976114273071</v>
      </c>
      <c r="C366">
        <v>1.063069067001343</v>
      </c>
      <c r="D366">
        <v>0.84592777002941477</v>
      </c>
      <c r="E366" s="4" t="str">
        <f t="shared" si="12"/>
        <v>sell</v>
      </c>
      <c r="F366" s="4" t="str">
        <f t="shared" si="11"/>
        <v/>
      </c>
    </row>
    <row r="367" spans="1:6" x14ac:dyDescent="0.3">
      <c r="A367" s="3">
        <v>41066</v>
      </c>
      <c r="B367">
        <v>0.9278227686882019</v>
      </c>
      <c r="C367">
        <v>1.0571007716655729</v>
      </c>
      <c r="D367">
        <v>0.84590369354594841</v>
      </c>
      <c r="E367" s="4" t="str">
        <f t="shared" si="12"/>
        <v>sell</v>
      </c>
      <c r="F367" s="4" t="str">
        <f t="shared" si="11"/>
        <v/>
      </c>
    </row>
    <row r="368" spans="1:6" x14ac:dyDescent="0.3">
      <c r="A368" s="3">
        <v>41067</v>
      </c>
      <c r="B368">
        <v>0.91742956638336182</v>
      </c>
      <c r="C368">
        <v>1.050830665826797</v>
      </c>
      <c r="D368">
        <v>0.84585735879161139</v>
      </c>
      <c r="E368" s="4" t="str">
        <f t="shared" si="12"/>
        <v>sell</v>
      </c>
      <c r="F368" s="4" t="str">
        <f t="shared" si="11"/>
        <v/>
      </c>
    </row>
    <row r="369" spans="1:8" x14ac:dyDescent="0.3">
      <c r="A369" s="3">
        <v>41068</v>
      </c>
      <c r="B369">
        <v>0.94441282749176025</v>
      </c>
      <c r="C369">
        <v>1.0453880465030669</v>
      </c>
      <c r="D369">
        <v>0.84591050554405556</v>
      </c>
      <c r="E369" s="4" t="str">
        <f t="shared" si="12"/>
        <v>sell</v>
      </c>
      <c r="F369" s="4" t="str">
        <f t="shared" si="11"/>
        <v/>
      </c>
    </row>
    <row r="370" spans="1:8" x14ac:dyDescent="0.3">
      <c r="A370" s="3">
        <v>41071</v>
      </c>
      <c r="B370">
        <v>0.89924126863479614</v>
      </c>
      <c r="C370">
        <v>1.0392918443679811</v>
      </c>
      <c r="D370">
        <v>0.84607994529333985</v>
      </c>
      <c r="E370" s="4" t="str">
        <f t="shared" si="12"/>
        <v>sell</v>
      </c>
      <c r="F370" s="4" t="str">
        <f t="shared" si="11"/>
        <v/>
      </c>
    </row>
    <row r="371" spans="1:8" x14ac:dyDescent="0.3">
      <c r="A371" s="3">
        <v>41072</v>
      </c>
      <c r="B371">
        <v>0.9276232123374939</v>
      </c>
      <c r="C371">
        <v>1.033931175470352</v>
      </c>
      <c r="D371">
        <v>0.84635750055313108</v>
      </c>
      <c r="E371" s="4" t="str">
        <f t="shared" si="12"/>
        <v>sell</v>
      </c>
      <c r="F371" s="4" t="str">
        <f t="shared" si="11"/>
        <v/>
      </c>
    </row>
    <row r="372" spans="1:8" x14ac:dyDescent="0.3">
      <c r="A372" s="3">
        <v>41073</v>
      </c>
      <c r="B372">
        <v>0.90943485498428345</v>
      </c>
      <c r="C372">
        <v>1.027477192878723</v>
      </c>
      <c r="D372">
        <v>0.84659053981304166</v>
      </c>
      <c r="E372" s="4" t="str">
        <f t="shared" si="12"/>
        <v>sell</v>
      </c>
      <c r="F372" s="4" t="str">
        <f t="shared" si="11"/>
        <v/>
      </c>
    </row>
    <row r="373" spans="1:8" x14ac:dyDescent="0.3">
      <c r="A373" s="3">
        <v>41074</v>
      </c>
      <c r="B373">
        <v>0.9196285605430603</v>
      </c>
      <c r="C373">
        <v>1.021225084066391</v>
      </c>
      <c r="D373">
        <v>0.84692260650071227</v>
      </c>
      <c r="E373" s="4" t="str">
        <f t="shared" si="12"/>
        <v>sell</v>
      </c>
      <c r="F373" s="4" t="str">
        <f t="shared" si="11"/>
        <v/>
      </c>
    </row>
    <row r="374" spans="1:8" x14ac:dyDescent="0.3">
      <c r="A374" s="3">
        <v>41075</v>
      </c>
      <c r="B374">
        <v>0.95360678434371948</v>
      </c>
      <c r="C374">
        <v>1.016657917499542</v>
      </c>
      <c r="D374">
        <v>0.84770121032541446</v>
      </c>
      <c r="E374" s="4" t="str">
        <f t="shared" si="12"/>
        <v>sell</v>
      </c>
      <c r="F374" s="4" t="str">
        <f t="shared" ref="F374:F437" si="13">IF(E374=E373, "", IF(E374="buy", "buy","sell"))</f>
        <v/>
      </c>
    </row>
    <row r="375" spans="1:8" x14ac:dyDescent="0.3">
      <c r="A375" s="3">
        <v>41078</v>
      </c>
      <c r="B375">
        <v>0.97819161415100098</v>
      </c>
      <c r="C375">
        <v>1.0121507167816159</v>
      </c>
      <c r="D375">
        <v>0.84849934740500021</v>
      </c>
      <c r="E375" s="4" t="str">
        <f t="shared" si="12"/>
        <v>sell</v>
      </c>
      <c r="F375" s="4" t="str">
        <f t="shared" si="13"/>
        <v/>
      </c>
    </row>
    <row r="376" spans="1:8" x14ac:dyDescent="0.3">
      <c r="A376" s="3">
        <v>41079</v>
      </c>
      <c r="B376">
        <v>1.0103721618652339</v>
      </c>
      <c r="C376">
        <v>1.0088407802581789</v>
      </c>
      <c r="D376">
        <v>0.84994027289477259</v>
      </c>
      <c r="E376" s="4" t="str">
        <f t="shared" si="12"/>
        <v>buy</v>
      </c>
      <c r="F376" s="4" t="str">
        <f t="shared" si="13"/>
        <v>buy</v>
      </c>
      <c r="G376" s="6">
        <f>G344*(1-G$1)</f>
        <v>920132.04150277644</v>
      </c>
    </row>
    <row r="377" spans="1:8" x14ac:dyDescent="0.3">
      <c r="A377" s="3">
        <v>41080</v>
      </c>
      <c r="B377">
        <v>1.0139695405960081</v>
      </c>
      <c r="C377">
        <v>1.0067380881309509</v>
      </c>
      <c r="D377">
        <v>0.85146704939278695</v>
      </c>
      <c r="E377" s="4" t="str">
        <f t="shared" si="12"/>
        <v>buy</v>
      </c>
      <c r="F377" s="4" t="str">
        <f t="shared" si="13"/>
        <v/>
      </c>
    </row>
    <row r="378" spans="1:8" x14ac:dyDescent="0.3">
      <c r="A378" s="3">
        <v>41081</v>
      </c>
      <c r="B378">
        <v>0.93801641464233398</v>
      </c>
      <c r="C378">
        <v>1.0027925419807431</v>
      </c>
      <c r="D378">
        <v>0.85319006768139927</v>
      </c>
      <c r="E378" s="4" t="str">
        <f t="shared" si="12"/>
        <v>sell</v>
      </c>
      <c r="F378" s="4" t="str">
        <f t="shared" si="13"/>
        <v>sell</v>
      </c>
      <c r="G378" s="8">
        <f>IF(F378="sell", G376*(B378/B376-G$1))</f>
        <v>853318.52490507287</v>
      </c>
      <c r="H378" s="10">
        <f>G378/G344-1</f>
        <v>-7.3540352982484958E-2</v>
      </c>
    </row>
    <row r="379" spans="1:8" x14ac:dyDescent="0.3">
      <c r="A379" s="3">
        <v>41082</v>
      </c>
      <c r="B379">
        <v>0.96719866991043091</v>
      </c>
      <c r="C379">
        <v>0.99866910576820378</v>
      </c>
      <c r="D379">
        <v>0.85469776608727199</v>
      </c>
      <c r="E379" s="4" t="str">
        <f t="shared" si="12"/>
        <v>sell</v>
      </c>
      <c r="F379" s="4" t="str">
        <f t="shared" si="13"/>
        <v/>
      </c>
    </row>
    <row r="380" spans="1:8" x14ac:dyDescent="0.3">
      <c r="A380" s="3">
        <v>41085</v>
      </c>
      <c r="B380">
        <v>0.90983384847640991</v>
      </c>
      <c r="C380">
        <v>0.99445971965789792</v>
      </c>
      <c r="D380">
        <v>0.85628541247411205</v>
      </c>
      <c r="E380" s="4" t="str">
        <f t="shared" si="12"/>
        <v>sell</v>
      </c>
      <c r="F380" s="4" t="str">
        <f t="shared" si="13"/>
        <v/>
      </c>
    </row>
    <row r="381" spans="1:8" x14ac:dyDescent="0.3">
      <c r="A381" s="3">
        <v>41086</v>
      </c>
      <c r="B381">
        <v>0.92742377519607544</v>
      </c>
      <c r="C381">
        <v>0.99130767703056333</v>
      </c>
      <c r="D381">
        <v>0.85762594369324774</v>
      </c>
      <c r="E381" s="4" t="str">
        <f t="shared" si="12"/>
        <v>sell</v>
      </c>
      <c r="F381" s="4" t="str">
        <f t="shared" si="13"/>
        <v/>
      </c>
    </row>
    <row r="382" spans="1:8" x14ac:dyDescent="0.3">
      <c r="A382" s="3">
        <v>41087</v>
      </c>
      <c r="B382">
        <v>0.94441282749176025</v>
      </c>
      <c r="C382">
        <v>0.98721622586250302</v>
      </c>
      <c r="D382">
        <v>0.85897056081078271</v>
      </c>
      <c r="E382" s="4" t="str">
        <f t="shared" si="12"/>
        <v>sell</v>
      </c>
      <c r="F382" s="4" t="str">
        <f t="shared" si="13"/>
        <v/>
      </c>
    </row>
    <row r="383" spans="1:8" x14ac:dyDescent="0.3">
      <c r="A383" s="3">
        <v>41088</v>
      </c>
      <c r="B383">
        <v>0.91043359041213989</v>
      </c>
      <c r="C383">
        <v>0.98261308908462519</v>
      </c>
      <c r="D383">
        <v>0.86003353595733645</v>
      </c>
      <c r="E383" s="4" t="str">
        <f t="shared" si="12"/>
        <v>sell</v>
      </c>
      <c r="F383" s="4" t="str">
        <f t="shared" si="13"/>
        <v/>
      </c>
    </row>
    <row r="384" spans="1:8" x14ac:dyDescent="0.3">
      <c r="A384" s="3">
        <v>41089</v>
      </c>
      <c r="B384">
        <v>0.99937909841537476</v>
      </c>
      <c r="C384">
        <v>0.98052638888359067</v>
      </c>
      <c r="D384">
        <v>0.86157985058697784</v>
      </c>
      <c r="E384" s="4" t="str">
        <f t="shared" si="12"/>
        <v>buy</v>
      </c>
      <c r="F384" s="4" t="str">
        <f t="shared" si="13"/>
        <v>buy</v>
      </c>
      <c r="G384" s="6">
        <f>G378*(1-G$1)</f>
        <v>852465.20638016774</v>
      </c>
    </row>
    <row r="385" spans="1:8" x14ac:dyDescent="0.3">
      <c r="A385" s="3">
        <v>41092</v>
      </c>
      <c r="B385">
        <v>1.007373690605164</v>
      </c>
      <c r="C385">
        <v>0.97883744120597838</v>
      </c>
      <c r="D385">
        <v>0.86321110725402828</v>
      </c>
      <c r="E385" s="4" t="str">
        <f t="shared" si="12"/>
        <v>buy</v>
      </c>
      <c r="F385" s="4" t="str">
        <f t="shared" si="13"/>
        <v/>
      </c>
    </row>
    <row r="386" spans="1:8" x14ac:dyDescent="0.3">
      <c r="A386" s="3">
        <v>41093</v>
      </c>
      <c r="B386">
        <v>1.0313588380813601</v>
      </c>
      <c r="C386">
        <v>0.97817785382270817</v>
      </c>
      <c r="D386">
        <v>0.86537884907288987</v>
      </c>
      <c r="E386" s="4" t="str">
        <f t="shared" si="12"/>
        <v>buy</v>
      </c>
      <c r="F386" s="4" t="str">
        <f t="shared" si="13"/>
        <v/>
      </c>
    </row>
    <row r="387" spans="1:8" x14ac:dyDescent="0.3">
      <c r="A387" s="3">
        <v>41095</v>
      </c>
      <c r="B387">
        <v>1.0349564552307129</v>
      </c>
      <c r="C387">
        <v>0.97796597599983215</v>
      </c>
      <c r="D387">
        <v>0.86770422052253371</v>
      </c>
      <c r="E387" s="4" t="str">
        <f t="shared" ref="E387:E450" si="14">IF(B387&gt;=C387, IF(B387&gt;=D387, "buy", "sell"),"sell")</f>
        <v>buy</v>
      </c>
      <c r="F387" s="4" t="str">
        <f t="shared" si="13"/>
        <v/>
      </c>
    </row>
    <row r="388" spans="1:8" x14ac:dyDescent="0.3">
      <c r="A388" s="3">
        <v>41096</v>
      </c>
      <c r="B388">
        <v>0.99418187141418457</v>
      </c>
      <c r="C388">
        <v>0.97527765154838564</v>
      </c>
      <c r="D388">
        <v>0.86982290148735042</v>
      </c>
      <c r="E388" s="4" t="str">
        <f t="shared" si="14"/>
        <v>buy</v>
      </c>
      <c r="F388" s="4" t="str">
        <f t="shared" si="13"/>
        <v/>
      </c>
    </row>
    <row r="389" spans="1:8" x14ac:dyDescent="0.3">
      <c r="A389" s="3">
        <v>41099</v>
      </c>
      <c r="B389">
        <v>0.99078369140625</v>
      </c>
      <c r="C389">
        <v>0.97211760401725766</v>
      </c>
      <c r="D389">
        <v>0.87162904847751965</v>
      </c>
      <c r="E389" s="4" t="str">
        <f t="shared" si="14"/>
        <v>buy</v>
      </c>
      <c r="F389" s="4" t="str">
        <f t="shared" si="13"/>
        <v/>
      </c>
    </row>
    <row r="390" spans="1:8" x14ac:dyDescent="0.3">
      <c r="A390" s="3">
        <v>41100</v>
      </c>
      <c r="B390">
        <v>0.96040326356887817</v>
      </c>
      <c r="C390">
        <v>0.96795619487762452</v>
      </c>
      <c r="D390">
        <v>0.87323350770906971</v>
      </c>
      <c r="E390" s="4" t="str">
        <f t="shared" si="14"/>
        <v>sell</v>
      </c>
      <c r="F390" s="4" t="str">
        <f t="shared" si="13"/>
        <v>sell</v>
      </c>
      <c r="G390" s="8">
        <f>IF(F390="sell", G384*(B390/B384-G$1))</f>
        <v>818366.55546814215</v>
      </c>
      <c r="H390" s="10">
        <f>G390/G378-1</f>
        <v>-4.096004998932723E-2</v>
      </c>
    </row>
    <row r="391" spans="1:8" x14ac:dyDescent="0.3">
      <c r="A391" s="3">
        <v>41101</v>
      </c>
      <c r="B391">
        <v>0.94721138477325439</v>
      </c>
      <c r="C391">
        <v>0.96401665687561033</v>
      </c>
      <c r="D391">
        <v>0.87491064938631924</v>
      </c>
      <c r="E391" s="4" t="str">
        <f t="shared" si="14"/>
        <v>sell</v>
      </c>
      <c r="F391" s="4" t="str">
        <f t="shared" si="13"/>
        <v/>
      </c>
    </row>
    <row r="392" spans="1:8" x14ac:dyDescent="0.3">
      <c r="A392" s="3">
        <v>41102</v>
      </c>
      <c r="B392">
        <v>0.91982817649841309</v>
      </c>
      <c r="C392">
        <v>0.95939952373504633</v>
      </c>
      <c r="D392">
        <v>0.87627343833446503</v>
      </c>
      <c r="E392" s="4" t="str">
        <f t="shared" si="14"/>
        <v>sell</v>
      </c>
      <c r="F392" s="4" t="str">
        <f t="shared" si="13"/>
        <v/>
      </c>
    </row>
    <row r="393" spans="1:8" x14ac:dyDescent="0.3">
      <c r="A393" s="3">
        <v>41103</v>
      </c>
      <c r="B393">
        <v>0.95980352163314819</v>
      </c>
      <c r="C393">
        <v>0.95542999386787419</v>
      </c>
      <c r="D393">
        <v>0.87757808295163242</v>
      </c>
      <c r="E393" s="4" t="str">
        <f t="shared" si="14"/>
        <v>buy</v>
      </c>
      <c r="F393" s="4" t="str">
        <f t="shared" si="13"/>
        <v>buy</v>
      </c>
      <c r="G393" s="6">
        <f>G390*(1-G$1)</f>
        <v>817548.18891267397</v>
      </c>
    </row>
    <row r="394" spans="1:8" x14ac:dyDescent="0.3">
      <c r="A394" s="3">
        <v>41106</v>
      </c>
      <c r="B394">
        <v>0.95260798931121826</v>
      </c>
      <c r="C394">
        <v>0.95203609824180602</v>
      </c>
      <c r="D394">
        <v>0.87878778658129952</v>
      </c>
      <c r="E394" s="4" t="str">
        <f t="shared" si="14"/>
        <v>buy</v>
      </c>
      <c r="F394" s="4" t="str">
        <f t="shared" si="13"/>
        <v/>
      </c>
    </row>
    <row r="395" spans="1:8" x14ac:dyDescent="0.3">
      <c r="A395" s="3">
        <v>41107</v>
      </c>
      <c r="B395">
        <v>0.96719866991043091</v>
      </c>
      <c r="C395">
        <v>0.95058100938796997</v>
      </c>
      <c r="D395">
        <v>0.88004563938487657</v>
      </c>
      <c r="E395" s="4" t="str">
        <f t="shared" si="14"/>
        <v>buy</v>
      </c>
      <c r="F395" s="4" t="str">
        <f t="shared" si="13"/>
        <v/>
      </c>
    </row>
    <row r="396" spans="1:8" x14ac:dyDescent="0.3">
      <c r="A396" s="3">
        <v>41108</v>
      </c>
      <c r="B396">
        <v>1.006574392318726</v>
      </c>
      <c r="C396">
        <v>0.94988344907760625</v>
      </c>
      <c r="D396">
        <v>0.88157105662605983</v>
      </c>
      <c r="E396" s="4" t="str">
        <f t="shared" si="14"/>
        <v>buy</v>
      </c>
      <c r="F396" s="4" t="str">
        <f t="shared" si="13"/>
        <v/>
      </c>
    </row>
    <row r="397" spans="1:8" x14ac:dyDescent="0.3">
      <c r="A397" s="3">
        <v>41109</v>
      </c>
      <c r="B397">
        <v>1.039353609085083</v>
      </c>
      <c r="C397">
        <v>0.95007132530212401</v>
      </c>
      <c r="D397">
        <v>0.88345897170630372</v>
      </c>
      <c r="E397" s="4" t="str">
        <f t="shared" si="14"/>
        <v>buy</v>
      </c>
      <c r="F397" s="4" t="str">
        <f t="shared" si="13"/>
        <v/>
      </c>
    </row>
    <row r="398" spans="1:8" x14ac:dyDescent="0.3">
      <c r="A398" s="3">
        <v>41110</v>
      </c>
      <c r="B398">
        <v>0.99937909841537476</v>
      </c>
      <c r="C398">
        <v>0.94957364916801457</v>
      </c>
      <c r="D398">
        <v>0.8851656377315521</v>
      </c>
      <c r="E398" s="4" t="str">
        <f t="shared" si="14"/>
        <v>buy</v>
      </c>
      <c r="F398" s="4" t="str">
        <f t="shared" si="13"/>
        <v/>
      </c>
    </row>
    <row r="399" spans="1:8" x14ac:dyDescent="0.3">
      <c r="A399" s="3">
        <v>41113</v>
      </c>
      <c r="B399">
        <v>0.96240144968032837</v>
      </c>
      <c r="C399">
        <v>0.94854628086090087</v>
      </c>
      <c r="D399">
        <v>0.88648981397802185</v>
      </c>
      <c r="E399" s="4" t="str">
        <f t="shared" si="14"/>
        <v>buy</v>
      </c>
      <c r="F399" s="4" t="str">
        <f t="shared" si="13"/>
        <v/>
      </c>
    </row>
    <row r="400" spans="1:8" x14ac:dyDescent="0.3">
      <c r="A400" s="3">
        <v>41114</v>
      </c>
      <c r="B400">
        <v>0.9404149055480957</v>
      </c>
      <c r="C400">
        <v>0.94709917783737185</v>
      </c>
      <c r="D400">
        <v>0.88775629617951135</v>
      </c>
      <c r="E400" s="4" t="str">
        <f t="shared" si="14"/>
        <v>sell</v>
      </c>
      <c r="F400" s="4" t="str">
        <f t="shared" si="13"/>
        <v>sell</v>
      </c>
      <c r="G400" s="8">
        <f>IF(F400="sell", G393*(B400/B393-G$1))</f>
        <v>800215.66905655339</v>
      </c>
      <c r="H400" s="10">
        <f>G400/G390-1</f>
        <v>-2.217940883618541E-2</v>
      </c>
    </row>
    <row r="401" spans="1:7" x14ac:dyDescent="0.3">
      <c r="A401" s="3">
        <v>41115</v>
      </c>
      <c r="B401">
        <v>0.91942805051803589</v>
      </c>
      <c r="C401">
        <v>0.94579198956489563</v>
      </c>
      <c r="D401">
        <v>0.88912544304674324</v>
      </c>
      <c r="E401" s="4" t="str">
        <f t="shared" si="14"/>
        <v>sell</v>
      </c>
      <c r="F401" s="4" t="str">
        <f t="shared" si="13"/>
        <v/>
      </c>
    </row>
    <row r="402" spans="1:7" x14ac:dyDescent="0.3">
      <c r="A402" s="3">
        <v>41116</v>
      </c>
      <c r="B402">
        <v>0.95540565252304077</v>
      </c>
      <c r="C402">
        <v>0.94537624120712282</v>
      </c>
      <c r="D402">
        <v>0.89055273397402335</v>
      </c>
      <c r="E402" s="4" t="str">
        <f t="shared" si="14"/>
        <v>buy</v>
      </c>
      <c r="F402" s="4" t="str">
        <f t="shared" si="13"/>
        <v>buy</v>
      </c>
      <c r="G402" s="6">
        <f>G400*(1-G$1)</f>
        <v>799415.45338749688</v>
      </c>
    </row>
    <row r="403" spans="1:7" x14ac:dyDescent="0.3">
      <c r="A403" s="3">
        <v>41117</v>
      </c>
      <c r="B403">
        <v>1.027760982513428</v>
      </c>
      <c r="C403">
        <v>0.94683133125305174</v>
      </c>
      <c r="D403">
        <v>0.89219580428166823</v>
      </c>
      <c r="E403" s="4" t="str">
        <f t="shared" si="14"/>
        <v>buy</v>
      </c>
      <c r="F403" s="4" t="str">
        <f t="shared" si="13"/>
        <v/>
      </c>
    </row>
    <row r="404" spans="1:7" x14ac:dyDescent="0.3">
      <c r="A404" s="3">
        <v>41120</v>
      </c>
      <c r="B404">
        <v>1.021565198898315</v>
      </c>
      <c r="C404">
        <v>0.94933777332305913</v>
      </c>
      <c r="D404">
        <v>0.89367988380518826</v>
      </c>
      <c r="E404" s="4" t="str">
        <f t="shared" si="14"/>
        <v>buy</v>
      </c>
      <c r="F404" s="4" t="str">
        <f t="shared" si="13"/>
        <v/>
      </c>
    </row>
    <row r="405" spans="1:7" x14ac:dyDescent="0.3">
      <c r="A405" s="3">
        <v>41121</v>
      </c>
      <c r="B405">
        <v>1.0221648216247561</v>
      </c>
      <c r="C405">
        <v>0.95257576346397399</v>
      </c>
      <c r="D405">
        <v>0.89502314085310153</v>
      </c>
      <c r="E405" s="4" t="str">
        <f t="shared" si="14"/>
        <v>buy</v>
      </c>
      <c r="F405" s="4" t="str">
        <f t="shared" si="13"/>
        <v/>
      </c>
    </row>
    <row r="406" spans="1:7" x14ac:dyDescent="0.3">
      <c r="A406" s="3">
        <v>41122</v>
      </c>
      <c r="B406">
        <v>1.012170553207397</v>
      </c>
      <c r="C406">
        <v>0.9541667771339416</v>
      </c>
      <c r="D406">
        <v>0.89623465754769061</v>
      </c>
      <c r="E406" s="4" t="str">
        <f t="shared" si="14"/>
        <v>buy</v>
      </c>
      <c r="F406" s="4" t="str">
        <f t="shared" si="13"/>
        <v/>
      </c>
    </row>
    <row r="407" spans="1:7" x14ac:dyDescent="0.3">
      <c r="A407" s="3">
        <v>41123</v>
      </c>
      <c r="B407">
        <v>1.0015770196914671</v>
      </c>
      <c r="C407">
        <v>0.9556138646602631</v>
      </c>
      <c r="D407">
        <v>0.89738939187743449</v>
      </c>
      <c r="E407" s="4" t="str">
        <f t="shared" si="14"/>
        <v>buy</v>
      </c>
      <c r="F407" s="4" t="str">
        <f t="shared" si="13"/>
        <v/>
      </c>
    </row>
    <row r="408" spans="1:7" x14ac:dyDescent="0.3">
      <c r="A408" s="3">
        <v>41124</v>
      </c>
      <c r="B408">
        <v>1.058541417121887</v>
      </c>
      <c r="C408">
        <v>0.95809631586074828</v>
      </c>
      <c r="D408">
        <v>0.89885120825334031</v>
      </c>
      <c r="E408" s="4" t="str">
        <f t="shared" si="14"/>
        <v>buy</v>
      </c>
      <c r="F408" s="4" t="str">
        <f t="shared" si="13"/>
        <v/>
      </c>
    </row>
    <row r="409" spans="1:7" x14ac:dyDescent="0.3">
      <c r="A409" s="3">
        <v>41127</v>
      </c>
      <c r="B409">
        <v>1.082327127456665</v>
      </c>
      <c r="C409">
        <v>0.96139027476310734</v>
      </c>
      <c r="D409">
        <v>0.90059148777614939</v>
      </c>
      <c r="E409" s="4" t="str">
        <f t="shared" si="14"/>
        <v>buy</v>
      </c>
      <c r="F409" s="4" t="str">
        <f t="shared" si="13"/>
        <v/>
      </c>
    </row>
    <row r="410" spans="1:7" x14ac:dyDescent="0.3">
      <c r="A410" s="3">
        <v>41128</v>
      </c>
      <c r="B410">
        <v>1.1091107130050659</v>
      </c>
      <c r="C410">
        <v>0.96532382965087893</v>
      </c>
      <c r="D410">
        <v>0.90276286629113289</v>
      </c>
      <c r="E410" s="4" t="str">
        <f t="shared" si="14"/>
        <v>buy</v>
      </c>
      <c r="F410" s="4" t="str">
        <f t="shared" si="13"/>
        <v/>
      </c>
    </row>
    <row r="411" spans="1:7" x14ac:dyDescent="0.3">
      <c r="A411" s="3">
        <v>41129</v>
      </c>
      <c r="B411">
        <v>1.1073117256164551</v>
      </c>
      <c r="C411">
        <v>0.96854183912277225</v>
      </c>
      <c r="D411">
        <v>0.90483657717704769</v>
      </c>
      <c r="E411" s="4" t="str">
        <f t="shared" si="14"/>
        <v>buy</v>
      </c>
      <c r="F411" s="4" t="str">
        <f t="shared" si="13"/>
        <v/>
      </c>
    </row>
    <row r="412" spans="1:7" x14ac:dyDescent="0.3">
      <c r="A412" s="3">
        <v>41130</v>
      </c>
      <c r="B412">
        <v>1.1167052984237671</v>
      </c>
      <c r="C412">
        <v>0.97240742683410641</v>
      </c>
      <c r="D412">
        <v>0.90685259293426168</v>
      </c>
      <c r="E412" s="4" t="str">
        <f t="shared" si="14"/>
        <v>buy</v>
      </c>
      <c r="F412" s="4" t="str">
        <f t="shared" si="13"/>
        <v/>
      </c>
    </row>
    <row r="413" spans="1:7" x14ac:dyDescent="0.3">
      <c r="A413" s="3">
        <v>41131</v>
      </c>
      <c r="B413">
        <v>1.1213029623031621</v>
      </c>
      <c r="C413">
        <v>0.97662880420684817</v>
      </c>
      <c r="D413">
        <v>0.90879593139344994</v>
      </c>
      <c r="E413" s="4" t="str">
        <f t="shared" si="14"/>
        <v>buy</v>
      </c>
      <c r="F413" s="4" t="str">
        <f t="shared" si="13"/>
        <v/>
      </c>
    </row>
    <row r="414" spans="1:7" x14ac:dyDescent="0.3">
      <c r="A414" s="3">
        <v>41134</v>
      </c>
      <c r="B414">
        <v>1.1280984878540039</v>
      </c>
      <c r="C414">
        <v>0.982417197227478</v>
      </c>
      <c r="D414">
        <v>0.91091869934038683</v>
      </c>
      <c r="E414" s="4" t="str">
        <f t="shared" si="14"/>
        <v>buy</v>
      </c>
      <c r="F414" s="4" t="str">
        <f t="shared" si="13"/>
        <v/>
      </c>
    </row>
    <row r="415" spans="1:7" x14ac:dyDescent="0.3">
      <c r="A415" s="3">
        <v>41135</v>
      </c>
      <c r="B415">
        <v>1.1296975612640381</v>
      </c>
      <c r="C415">
        <v>0.98787779450416568</v>
      </c>
      <c r="D415">
        <v>0.91313777403397989</v>
      </c>
      <c r="E415" s="4" t="str">
        <f t="shared" si="14"/>
        <v>buy</v>
      </c>
      <c r="F415" s="4" t="str">
        <f t="shared" si="13"/>
        <v/>
      </c>
    </row>
    <row r="416" spans="1:7" x14ac:dyDescent="0.3">
      <c r="A416" s="3">
        <v>41136</v>
      </c>
      <c r="B416">
        <v>1.1376922130584719</v>
      </c>
      <c r="C416">
        <v>0.9932624435424805</v>
      </c>
      <c r="D416">
        <v>0.91561986370520154</v>
      </c>
      <c r="E416" s="4" t="str">
        <f t="shared" si="14"/>
        <v>buy</v>
      </c>
      <c r="F416" s="4" t="str">
        <f t="shared" si="13"/>
        <v/>
      </c>
    </row>
    <row r="417" spans="1:6" x14ac:dyDescent="0.3">
      <c r="A417" s="3">
        <v>41137</v>
      </c>
      <c r="B417">
        <v>1.1784670352935791</v>
      </c>
      <c r="C417">
        <v>0.99827532887458803</v>
      </c>
      <c r="D417">
        <v>0.91849807473746214</v>
      </c>
      <c r="E417" s="4" t="str">
        <f t="shared" si="14"/>
        <v>buy</v>
      </c>
      <c r="F417" s="4" t="str">
        <f t="shared" si="13"/>
        <v/>
      </c>
    </row>
    <row r="418" spans="1:6" x14ac:dyDescent="0.3">
      <c r="A418" s="3">
        <v>41138</v>
      </c>
      <c r="B418">
        <v>1.19465696811676</v>
      </c>
      <c r="C418">
        <v>1.0038198769092559</v>
      </c>
      <c r="D418">
        <v>0.92129905765706843</v>
      </c>
      <c r="E418" s="4" t="str">
        <f t="shared" si="14"/>
        <v>buy</v>
      </c>
      <c r="F418" s="4" t="str">
        <f t="shared" si="13"/>
        <v/>
      </c>
    </row>
    <row r="419" spans="1:6" x14ac:dyDescent="0.3">
      <c r="A419" s="3">
        <v>41141</v>
      </c>
      <c r="B419">
        <v>1.199254512786865</v>
      </c>
      <c r="C419">
        <v>1.008916710615158</v>
      </c>
      <c r="D419">
        <v>0.92392106408422647</v>
      </c>
      <c r="E419" s="4" t="str">
        <f t="shared" si="14"/>
        <v>buy</v>
      </c>
      <c r="F419" s="4" t="str">
        <f t="shared" si="13"/>
        <v/>
      </c>
    </row>
    <row r="420" spans="1:6" x14ac:dyDescent="0.3">
      <c r="A420" s="3">
        <v>41142</v>
      </c>
      <c r="B420">
        <v>1.185463070869446</v>
      </c>
      <c r="C420">
        <v>1.0146411466598511</v>
      </c>
      <c r="D420">
        <v>0.92633501968600529</v>
      </c>
      <c r="E420" s="4" t="str">
        <f t="shared" si="14"/>
        <v>buy</v>
      </c>
      <c r="F420" s="4" t="str">
        <f t="shared" si="13"/>
        <v/>
      </c>
    </row>
    <row r="421" spans="1:6" x14ac:dyDescent="0.3">
      <c r="A421" s="3">
        <v>41143</v>
      </c>
      <c r="B421">
        <v>1.1982545852661131</v>
      </c>
      <c r="C421">
        <v>1.020053774118423</v>
      </c>
      <c r="D421">
        <v>0.92886844169009819</v>
      </c>
      <c r="E421" s="4" t="str">
        <f t="shared" si="14"/>
        <v>buy</v>
      </c>
      <c r="F421" s="4" t="str">
        <f t="shared" si="13"/>
        <v/>
      </c>
    </row>
    <row r="422" spans="1:6" x14ac:dyDescent="0.3">
      <c r="A422" s="3">
        <v>41144</v>
      </c>
      <c r="B422">
        <v>1.171671509742737</v>
      </c>
      <c r="C422">
        <v>1.0252985072135929</v>
      </c>
      <c r="D422">
        <v>0.93098212561824101</v>
      </c>
      <c r="E422" s="4" t="str">
        <f t="shared" si="14"/>
        <v>buy</v>
      </c>
      <c r="F422" s="4" t="str">
        <f t="shared" si="13"/>
        <v/>
      </c>
    </row>
    <row r="423" spans="1:6" x14ac:dyDescent="0.3">
      <c r="A423" s="3">
        <v>41145</v>
      </c>
      <c r="B423">
        <v>1.1924587488174441</v>
      </c>
      <c r="C423">
        <v>1.03075511097908</v>
      </c>
      <c r="D423">
        <v>0.93312170370058578</v>
      </c>
      <c r="E423" s="4" t="str">
        <f t="shared" si="14"/>
        <v>buy</v>
      </c>
      <c r="F423" s="4" t="str">
        <f t="shared" si="13"/>
        <v/>
      </c>
    </row>
    <row r="424" spans="1:6" x14ac:dyDescent="0.3">
      <c r="A424" s="3">
        <v>41148</v>
      </c>
      <c r="B424">
        <v>1.1982545852661131</v>
      </c>
      <c r="C424">
        <v>1.0356480669975281</v>
      </c>
      <c r="D424">
        <v>0.93523493354970755</v>
      </c>
      <c r="E424" s="4" t="str">
        <f t="shared" si="14"/>
        <v>buy</v>
      </c>
      <c r="F424" s="4" t="str">
        <f t="shared" si="13"/>
        <v/>
      </c>
    </row>
    <row r="425" spans="1:6" x14ac:dyDescent="0.3">
      <c r="A425" s="3">
        <v>41149</v>
      </c>
      <c r="B425">
        <v>1.1980552673339839</v>
      </c>
      <c r="C425">
        <v>1.040045340061188</v>
      </c>
      <c r="D425">
        <v>0.93725776672363281</v>
      </c>
      <c r="E425" s="4" t="str">
        <f t="shared" si="14"/>
        <v>buy</v>
      </c>
      <c r="F425" s="4" t="str">
        <f t="shared" si="13"/>
        <v/>
      </c>
    </row>
    <row r="426" spans="1:6" x14ac:dyDescent="0.3">
      <c r="A426" s="3">
        <v>41150</v>
      </c>
      <c r="B426">
        <v>1.198455214500427</v>
      </c>
      <c r="C426">
        <v>1.043807001113892</v>
      </c>
      <c r="D426">
        <v>0.93909389945593746</v>
      </c>
      <c r="E426" s="4" t="str">
        <f t="shared" si="14"/>
        <v>buy</v>
      </c>
      <c r="F426" s="4" t="str">
        <f t="shared" si="13"/>
        <v/>
      </c>
    </row>
    <row r="427" spans="1:6" x14ac:dyDescent="0.3">
      <c r="A427" s="3">
        <v>41151</v>
      </c>
      <c r="B427">
        <v>1.1618778705596919</v>
      </c>
      <c r="C427">
        <v>1.0467651677131651</v>
      </c>
      <c r="D427">
        <v>0.94093093899163338</v>
      </c>
      <c r="E427" s="4" t="str">
        <f t="shared" si="14"/>
        <v>buy</v>
      </c>
      <c r="F427" s="4" t="str">
        <f t="shared" si="13"/>
        <v/>
      </c>
    </row>
    <row r="428" spans="1:6" x14ac:dyDescent="0.3">
      <c r="A428" s="3">
        <v>41152</v>
      </c>
      <c r="B428">
        <v>1.1866623163223271</v>
      </c>
      <c r="C428">
        <v>1.0517380857467651</v>
      </c>
      <c r="D428">
        <v>0.9427557116205042</v>
      </c>
      <c r="E428" s="4" t="str">
        <f t="shared" si="14"/>
        <v>buy</v>
      </c>
      <c r="F428" s="4" t="str">
        <f t="shared" si="13"/>
        <v/>
      </c>
    </row>
    <row r="429" spans="1:6" x14ac:dyDescent="0.3">
      <c r="A429" s="3">
        <v>41156</v>
      </c>
      <c r="B429">
        <v>1.1816655397415159</v>
      </c>
      <c r="C429">
        <v>1.056027423143387</v>
      </c>
      <c r="D429">
        <v>0.94476355476812879</v>
      </c>
      <c r="E429" s="4" t="str">
        <f t="shared" si="14"/>
        <v>buy</v>
      </c>
      <c r="F429" s="4" t="str">
        <f t="shared" si="13"/>
        <v/>
      </c>
    </row>
    <row r="430" spans="1:6" x14ac:dyDescent="0.3">
      <c r="A430" s="3">
        <v>41157</v>
      </c>
      <c r="B430">
        <v>1.1762688159942629</v>
      </c>
      <c r="C430">
        <v>1.061356122493744</v>
      </c>
      <c r="D430">
        <v>0.94678957028822464</v>
      </c>
      <c r="E430" s="4" t="str">
        <f t="shared" si="14"/>
        <v>buy</v>
      </c>
      <c r="F430" s="4" t="str">
        <f t="shared" si="13"/>
        <v/>
      </c>
    </row>
    <row r="431" spans="1:6" x14ac:dyDescent="0.3">
      <c r="A431" s="3">
        <v>41158</v>
      </c>
      <c r="B431">
        <v>1.254020214080811</v>
      </c>
      <c r="C431">
        <v>1.067888051271439</v>
      </c>
      <c r="D431">
        <v>0.9490508903156627</v>
      </c>
      <c r="E431" s="4" t="str">
        <f t="shared" si="14"/>
        <v>buy</v>
      </c>
      <c r="F431" s="4" t="str">
        <f t="shared" si="13"/>
        <v/>
      </c>
    </row>
    <row r="432" spans="1:6" x14ac:dyDescent="0.3">
      <c r="A432" s="3">
        <v>41159</v>
      </c>
      <c r="B432">
        <v>1.248623371124268</v>
      </c>
      <c r="C432">
        <v>1.073972262144089</v>
      </c>
      <c r="D432">
        <v>0.95107281126759269</v>
      </c>
      <c r="E432" s="4" t="str">
        <f t="shared" si="14"/>
        <v>buy</v>
      </c>
      <c r="F432" s="4" t="str">
        <f t="shared" si="13"/>
        <v/>
      </c>
    </row>
    <row r="433" spans="1:6" x14ac:dyDescent="0.3">
      <c r="A433" s="3">
        <v>41162</v>
      </c>
      <c r="B433">
        <v>1.2026524543762209</v>
      </c>
      <c r="C433">
        <v>1.0798166394233699</v>
      </c>
      <c r="D433">
        <v>0.95309291834181009</v>
      </c>
      <c r="E433" s="4" t="str">
        <f t="shared" si="14"/>
        <v>buy</v>
      </c>
      <c r="F433" s="4" t="str">
        <f t="shared" si="13"/>
        <v/>
      </c>
    </row>
    <row r="434" spans="1:6" x14ac:dyDescent="0.3">
      <c r="A434" s="3">
        <v>41163</v>
      </c>
      <c r="B434">
        <v>1.1974554061889651</v>
      </c>
      <c r="C434">
        <v>1.0837781655788421</v>
      </c>
      <c r="D434">
        <v>0.95510302944616843</v>
      </c>
      <c r="E434" s="4" t="str">
        <f t="shared" si="14"/>
        <v>buy</v>
      </c>
      <c r="F434" s="4" t="str">
        <f t="shared" si="13"/>
        <v/>
      </c>
    </row>
    <row r="435" spans="1:6" x14ac:dyDescent="0.3">
      <c r="A435" s="3">
        <v>41164</v>
      </c>
      <c r="B435">
        <v>1.207848429679871</v>
      </c>
      <c r="C435">
        <v>1.087787660360336</v>
      </c>
      <c r="D435">
        <v>0.95688373798673798</v>
      </c>
      <c r="E435" s="4" t="str">
        <f t="shared" si="14"/>
        <v>buy</v>
      </c>
      <c r="F435" s="4" t="str">
        <f t="shared" si="13"/>
        <v/>
      </c>
    </row>
    <row r="436" spans="1:6" x14ac:dyDescent="0.3">
      <c r="A436" s="3">
        <v>41165</v>
      </c>
      <c r="B436">
        <v>1.2560193538665769</v>
      </c>
      <c r="C436">
        <v>1.092280870676041</v>
      </c>
      <c r="D436">
        <v>0.9588711378249255</v>
      </c>
      <c r="E436" s="4" t="str">
        <f t="shared" si="14"/>
        <v>buy</v>
      </c>
      <c r="F436" s="4" t="str">
        <f t="shared" si="13"/>
        <v/>
      </c>
    </row>
    <row r="437" spans="1:6" x14ac:dyDescent="0.3">
      <c r="A437" s="3">
        <v>41166</v>
      </c>
      <c r="B437">
        <v>1.2881984710693359</v>
      </c>
      <c r="C437">
        <v>1.0973457109928131</v>
      </c>
      <c r="D437">
        <v>0.9611892388625578</v>
      </c>
      <c r="E437" s="4" t="str">
        <f t="shared" si="14"/>
        <v>buy</v>
      </c>
      <c r="F437" s="4" t="str">
        <f t="shared" si="13"/>
        <v/>
      </c>
    </row>
    <row r="438" spans="1:6" x14ac:dyDescent="0.3">
      <c r="A438" s="3">
        <v>41169</v>
      </c>
      <c r="B438">
        <v>1.2905973196029661</v>
      </c>
      <c r="C438">
        <v>1.1032740199565889</v>
      </c>
      <c r="D438">
        <v>0.96379216638478371</v>
      </c>
      <c r="E438" s="4" t="str">
        <f t="shared" si="14"/>
        <v>buy</v>
      </c>
      <c r="F438" s="4" t="str">
        <f t="shared" ref="F438:F501" si="15">IF(E438=E437, "", IF(E438="buy", "buy","sell"))</f>
        <v/>
      </c>
    </row>
    <row r="439" spans="1:6" x14ac:dyDescent="0.3">
      <c r="A439" s="3">
        <v>41170</v>
      </c>
      <c r="B439">
        <v>1.292995691299438</v>
      </c>
      <c r="C439">
        <v>1.109318259954452</v>
      </c>
      <c r="D439">
        <v>0.96632558920166711</v>
      </c>
      <c r="E439" s="4" t="str">
        <f t="shared" si="14"/>
        <v>buy</v>
      </c>
      <c r="F439" s="4" t="str">
        <f t="shared" si="15"/>
        <v/>
      </c>
    </row>
    <row r="440" spans="1:6" x14ac:dyDescent="0.3">
      <c r="A440" s="3">
        <v>41171</v>
      </c>
      <c r="B440">
        <v>1.3015909194946289</v>
      </c>
      <c r="C440">
        <v>1.116142013072968</v>
      </c>
      <c r="D440">
        <v>0.96869456903500994</v>
      </c>
      <c r="E440" s="4" t="str">
        <f t="shared" si="14"/>
        <v>buy</v>
      </c>
      <c r="F440" s="4" t="str">
        <f t="shared" si="15"/>
        <v/>
      </c>
    </row>
    <row r="441" spans="1:6" x14ac:dyDescent="0.3">
      <c r="A441" s="3">
        <v>41172</v>
      </c>
      <c r="B441">
        <v>1.298592805862427</v>
      </c>
      <c r="C441">
        <v>1.123169641494751</v>
      </c>
      <c r="D441">
        <v>0.9711048911918293</v>
      </c>
      <c r="E441" s="4" t="str">
        <f t="shared" si="14"/>
        <v>buy</v>
      </c>
      <c r="F441" s="4" t="str">
        <f t="shared" si="15"/>
        <v/>
      </c>
    </row>
    <row r="442" spans="1:6" x14ac:dyDescent="0.3">
      <c r="A442" s="3">
        <v>41173</v>
      </c>
      <c r="B442">
        <v>1.298592805862427</v>
      </c>
      <c r="C442">
        <v>1.130744934082031</v>
      </c>
      <c r="D442">
        <v>0.9734375311569734</v>
      </c>
      <c r="E442" s="4" t="str">
        <f t="shared" si="14"/>
        <v>buy</v>
      </c>
      <c r="F442" s="4" t="str">
        <f t="shared" si="15"/>
        <v/>
      </c>
    </row>
    <row r="443" spans="1:6" x14ac:dyDescent="0.3">
      <c r="A443" s="3">
        <v>41176</v>
      </c>
      <c r="B443">
        <v>1.27460777759552</v>
      </c>
      <c r="C443">
        <v>1.137041019201279</v>
      </c>
      <c r="D443">
        <v>0.97554213052446193</v>
      </c>
      <c r="E443" s="4" t="str">
        <f t="shared" si="14"/>
        <v>buy</v>
      </c>
      <c r="F443" s="4" t="str">
        <f t="shared" si="15"/>
        <v/>
      </c>
    </row>
    <row r="444" spans="1:6" x14ac:dyDescent="0.3">
      <c r="A444" s="3">
        <v>41177</v>
      </c>
      <c r="B444">
        <v>1.22343897819519</v>
      </c>
      <c r="C444">
        <v>1.142457638978958</v>
      </c>
      <c r="D444">
        <v>0.97779572551900695</v>
      </c>
      <c r="E444" s="4" t="str">
        <f t="shared" si="14"/>
        <v>buy</v>
      </c>
      <c r="F444" s="4" t="str">
        <f t="shared" si="15"/>
        <v/>
      </c>
    </row>
    <row r="445" spans="1:6" x14ac:dyDescent="0.3">
      <c r="A445" s="3">
        <v>41178</v>
      </c>
      <c r="B445">
        <v>1.191259980201721</v>
      </c>
      <c r="C445">
        <v>1.1469388651847841</v>
      </c>
      <c r="D445">
        <v>0.97991668067195203</v>
      </c>
      <c r="E445" s="4" t="str">
        <f t="shared" si="14"/>
        <v>buy</v>
      </c>
      <c r="F445" s="4" t="str">
        <f t="shared" si="15"/>
        <v/>
      </c>
    </row>
    <row r="446" spans="1:6" x14ac:dyDescent="0.3">
      <c r="A446" s="3">
        <v>41179</v>
      </c>
      <c r="B446">
        <v>1.2418278455734251</v>
      </c>
      <c r="C446">
        <v>1.1516439342498781</v>
      </c>
      <c r="D446">
        <v>0.98208260780031031</v>
      </c>
      <c r="E446" s="4" t="str">
        <f t="shared" si="14"/>
        <v>buy</v>
      </c>
      <c r="F446" s="4" t="str">
        <f t="shared" si="15"/>
        <v/>
      </c>
    </row>
    <row r="447" spans="1:6" x14ac:dyDescent="0.3">
      <c r="A447" s="3">
        <v>41180</v>
      </c>
      <c r="B447">
        <v>1.2120460271835329</v>
      </c>
      <c r="C447">
        <v>1.1550977826118469</v>
      </c>
      <c r="D447">
        <v>0.98417221443219616</v>
      </c>
      <c r="E447" s="4" t="str">
        <f t="shared" si="14"/>
        <v>buy</v>
      </c>
      <c r="F447" s="4" t="str">
        <f t="shared" si="15"/>
        <v/>
      </c>
    </row>
    <row r="448" spans="1:6" x14ac:dyDescent="0.3">
      <c r="A448" s="3">
        <v>41183</v>
      </c>
      <c r="B448">
        <v>1.206849932670593</v>
      </c>
      <c r="C448">
        <v>1.1592471992969511</v>
      </c>
      <c r="D448">
        <v>0.98612827198071917</v>
      </c>
      <c r="E448" s="4" t="str">
        <f t="shared" si="14"/>
        <v>buy</v>
      </c>
      <c r="F448" s="4" t="str">
        <f t="shared" si="15"/>
        <v/>
      </c>
    </row>
    <row r="449" spans="1:8" x14ac:dyDescent="0.3">
      <c r="A449" s="3">
        <v>41184</v>
      </c>
      <c r="B449">
        <v>1.21464478969574</v>
      </c>
      <c r="C449">
        <v>1.16429206609726</v>
      </c>
      <c r="D449">
        <v>0.98829374448819596</v>
      </c>
      <c r="E449" s="4" t="str">
        <f t="shared" si="14"/>
        <v>buy</v>
      </c>
      <c r="F449" s="4" t="str">
        <f t="shared" si="15"/>
        <v/>
      </c>
    </row>
    <row r="450" spans="1:8" x14ac:dyDescent="0.3">
      <c r="A450" s="3">
        <v>41185</v>
      </c>
      <c r="B450">
        <v>1.237630367279053</v>
      </c>
      <c r="C450">
        <v>1.170236375331879</v>
      </c>
      <c r="D450">
        <v>0.99079445979811931</v>
      </c>
      <c r="E450" s="4" t="str">
        <f t="shared" si="14"/>
        <v>buy</v>
      </c>
      <c r="F450" s="4" t="str">
        <f t="shared" si="15"/>
        <v/>
      </c>
    </row>
    <row r="451" spans="1:8" x14ac:dyDescent="0.3">
      <c r="A451" s="3">
        <v>41186</v>
      </c>
      <c r="B451">
        <v>1.2520215511322019</v>
      </c>
      <c r="C451">
        <v>1.176888245344162</v>
      </c>
      <c r="D451">
        <v>0.9934355459430001</v>
      </c>
      <c r="E451" s="4" t="str">
        <f t="shared" ref="E451:E514" si="16">IF(B451&gt;=C451, IF(B451&gt;=D451, "buy", "sell"),"sell")</f>
        <v>buy</v>
      </c>
      <c r="F451" s="4" t="str">
        <f t="shared" si="15"/>
        <v/>
      </c>
    </row>
    <row r="452" spans="1:8" x14ac:dyDescent="0.3">
      <c r="A452" s="3">
        <v>41187</v>
      </c>
      <c r="B452">
        <v>1.230434894561768</v>
      </c>
      <c r="C452">
        <v>1.182388830184937</v>
      </c>
      <c r="D452">
        <v>0.99615567272359673</v>
      </c>
      <c r="E452" s="4" t="str">
        <f t="shared" si="16"/>
        <v>buy</v>
      </c>
      <c r="F452" s="4" t="str">
        <f t="shared" si="15"/>
        <v/>
      </c>
    </row>
    <row r="453" spans="1:8" x14ac:dyDescent="0.3">
      <c r="A453" s="3">
        <v>41190</v>
      </c>
      <c r="B453">
        <v>1.197855472564697</v>
      </c>
      <c r="C453">
        <v>1.1857907199859621</v>
      </c>
      <c r="D453">
        <v>0.99870272712274033</v>
      </c>
      <c r="E453" s="4" t="str">
        <f t="shared" si="16"/>
        <v>buy</v>
      </c>
      <c r="F453" s="4" t="str">
        <f t="shared" si="15"/>
        <v/>
      </c>
    </row>
    <row r="454" spans="1:8" x14ac:dyDescent="0.3">
      <c r="A454" s="3">
        <v>41191</v>
      </c>
      <c r="B454">
        <v>1.1362936496734619</v>
      </c>
      <c r="C454">
        <v>1.188085289001465</v>
      </c>
      <c r="D454">
        <v>1.0011625596068121</v>
      </c>
      <c r="E454" s="4" t="str">
        <f t="shared" si="16"/>
        <v>sell</v>
      </c>
      <c r="F454" s="4" t="str">
        <f t="shared" si="15"/>
        <v>sell</v>
      </c>
      <c r="G454" s="8">
        <f>IF(F454="sell", G402*(B454/B402-G$1))</f>
        <v>949970.24007064407</v>
      </c>
      <c r="H454" s="10">
        <f>G454/G400-1</f>
        <v>0.18714276263878937</v>
      </c>
    </row>
    <row r="455" spans="1:8" x14ac:dyDescent="0.3">
      <c r="A455" s="3">
        <v>41192</v>
      </c>
      <c r="B455">
        <v>1.1225018501281741</v>
      </c>
      <c r="C455">
        <v>1.1900920295715329</v>
      </c>
      <c r="D455">
        <v>1.003621030395681</v>
      </c>
      <c r="E455" s="4" t="str">
        <f t="shared" si="16"/>
        <v>sell</v>
      </c>
      <c r="F455" s="4" t="str">
        <f t="shared" si="15"/>
        <v/>
      </c>
    </row>
    <row r="456" spans="1:8" x14ac:dyDescent="0.3">
      <c r="A456" s="3">
        <v>41193</v>
      </c>
      <c r="B456">
        <v>1.112507820129395</v>
      </c>
      <c r="C456">
        <v>1.192098774909973</v>
      </c>
      <c r="D456">
        <v>1.0057610622861171</v>
      </c>
      <c r="E456" s="4" t="str">
        <f t="shared" si="16"/>
        <v>sell</v>
      </c>
      <c r="F456" s="4" t="str">
        <f t="shared" si="15"/>
        <v/>
      </c>
    </row>
    <row r="457" spans="1:8" x14ac:dyDescent="0.3">
      <c r="A457" s="3">
        <v>41194</v>
      </c>
      <c r="B457">
        <v>1.112308621406555</v>
      </c>
      <c r="C457">
        <v>1.1943134069442749</v>
      </c>
      <c r="D457">
        <v>1.0079528811303049</v>
      </c>
      <c r="E457" s="4" t="str">
        <f t="shared" si="16"/>
        <v>sell</v>
      </c>
      <c r="F457" s="4" t="str">
        <f t="shared" si="15"/>
        <v/>
      </c>
    </row>
    <row r="458" spans="1:8" x14ac:dyDescent="0.3">
      <c r="A458" s="3">
        <v>41197</v>
      </c>
      <c r="B458">
        <v>1.134494543075562</v>
      </c>
      <c r="C458">
        <v>1.195832469463348</v>
      </c>
      <c r="D458">
        <v>1.0099311969496989</v>
      </c>
      <c r="E458" s="4" t="str">
        <f t="shared" si="16"/>
        <v>sell</v>
      </c>
      <c r="F458" s="4" t="str">
        <f t="shared" si="15"/>
        <v/>
      </c>
    </row>
    <row r="459" spans="1:8" x14ac:dyDescent="0.3">
      <c r="A459" s="3">
        <v>41198</v>
      </c>
      <c r="B459">
        <v>1.1838634014129641</v>
      </c>
      <c r="C459">
        <v>1.1978631949424741</v>
      </c>
      <c r="D459">
        <v>1.012065777182579</v>
      </c>
      <c r="E459" s="4" t="str">
        <f t="shared" si="16"/>
        <v>sell</v>
      </c>
      <c r="F459" s="4" t="str">
        <f t="shared" si="15"/>
        <v/>
      </c>
    </row>
    <row r="460" spans="1:8" x14ac:dyDescent="0.3">
      <c r="A460" s="3">
        <v>41199</v>
      </c>
      <c r="B460">
        <v>1.1802659034728999</v>
      </c>
      <c r="C460">
        <v>1.1992862987518309</v>
      </c>
      <c r="D460">
        <v>1.014214893633669</v>
      </c>
      <c r="E460" s="4" t="str">
        <f t="shared" si="16"/>
        <v>sell</v>
      </c>
      <c r="F460" s="4" t="str">
        <f t="shared" si="15"/>
        <v/>
      </c>
    </row>
    <row r="461" spans="1:8" x14ac:dyDescent="0.3">
      <c r="A461" s="3">
        <v>41200</v>
      </c>
      <c r="B461">
        <v>1.1398911476135249</v>
      </c>
      <c r="C461">
        <v>1.199937887191773</v>
      </c>
      <c r="D461">
        <v>1.016075097972696</v>
      </c>
      <c r="E461" s="4" t="str">
        <f t="shared" si="16"/>
        <v>sell</v>
      </c>
      <c r="F461" s="4" t="str">
        <f t="shared" si="15"/>
        <v/>
      </c>
    </row>
    <row r="462" spans="1:8" x14ac:dyDescent="0.3">
      <c r="A462" s="3">
        <v>41201</v>
      </c>
      <c r="B462">
        <v>1.057542562484741</v>
      </c>
      <c r="C462">
        <v>1.1987546324729921</v>
      </c>
      <c r="D462">
        <v>1.01758643199097</v>
      </c>
      <c r="E462" s="4" t="str">
        <f t="shared" si="16"/>
        <v>sell</v>
      </c>
      <c r="F462" s="4" t="str">
        <f t="shared" si="15"/>
        <v/>
      </c>
    </row>
    <row r="463" spans="1:8" x14ac:dyDescent="0.3">
      <c r="A463" s="3">
        <v>41204</v>
      </c>
      <c r="B463">
        <v>1.074131846427917</v>
      </c>
      <c r="C463">
        <v>1.197811210155487</v>
      </c>
      <c r="D463">
        <v>1.0191681748086761</v>
      </c>
      <c r="E463" s="4" t="str">
        <f t="shared" si="16"/>
        <v>sell</v>
      </c>
      <c r="F463" s="4" t="str">
        <f t="shared" si="15"/>
        <v/>
      </c>
    </row>
    <row r="464" spans="1:8" x14ac:dyDescent="0.3">
      <c r="A464" s="3">
        <v>41205</v>
      </c>
      <c r="B464">
        <v>1.042351603507996</v>
      </c>
      <c r="C464">
        <v>1.1960962724685671</v>
      </c>
      <c r="D464">
        <v>1.020773540030826</v>
      </c>
      <c r="E464" s="4" t="str">
        <f t="shared" si="16"/>
        <v>sell</v>
      </c>
      <c r="F464" s="4" t="str">
        <f t="shared" si="15"/>
        <v/>
      </c>
    </row>
    <row r="465" spans="1:6" x14ac:dyDescent="0.3">
      <c r="A465" s="3">
        <v>41206</v>
      </c>
      <c r="B465">
        <v>1.031958222389221</v>
      </c>
      <c r="C465">
        <v>1.194141485691071</v>
      </c>
      <c r="D465">
        <v>1.0221831167286091</v>
      </c>
      <c r="E465" s="4" t="str">
        <f t="shared" si="16"/>
        <v>sell</v>
      </c>
      <c r="F465" s="4" t="str">
        <f t="shared" si="15"/>
        <v/>
      </c>
    </row>
    <row r="466" spans="1:6" x14ac:dyDescent="0.3">
      <c r="A466" s="3">
        <v>41207</v>
      </c>
      <c r="B466">
        <v>1.031958222389221</v>
      </c>
      <c r="C466">
        <v>1.1920268058776859</v>
      </c>
      <c r="D466">
        <v>1.023700355399739</v>
      </c>
      <c r="E466" s="4" t="str">
        <f t="shared" si="16"/>
        <v>sell</v>
      </c>
      <c r="F466" s="4" t="str">
        <f t="shared" si="15"/>
        <v/>
      </c>
    </row>
    <row r="467" spans="1:6" x14ac:dyDescent="0.3">
      <c r="A467" s="3">
        <v>41208</v>
      </c>
      <c r="B467">
        <v>1.042751550674438</v>
      </c>
      <c r="C467">
        <v>1.189312496185303</v>
      </c>
      <c r="D467">
        <v>1.0253738595680759</v>
      </c>
      <c r="E467" s="4" t="str">
        <f t="shared" si="16"/>
        <v>sell</v>
      </c>
      <c r="F467" s="4" t="str">
        <f t="shared" si="15"/>
        <v/>
      </c>
    </row>
    <row r="468" spans="1:6" x14ac:dyDescent="0.3">
      <c r="A468" s="3">
        <v>41213</v>
      </c>
      <c r="B468">
        <v>1.0225638151168821</v>
      </c>
      <c r="C468">
        <v>1.1858706331253051</v>
      </c>
      <c r="D468">
        <v>1.0270982384681699</v>
      </c>
      <c r="E468" s="4" t="str">
        <f t="shared" si="16"/>
        <v>sell</v>
      </c>
      <c r="F468" s="4" t="str">
        <f t="shared" si="15"/>
        <v/>
      </c>
    </row>
    <row r="469" spans="1:6" x14ac:dyDescent="0.3">
      <c r="A469" s="3">
        <v>41214</v>
      </c>
      <c r="B469">
        <v>1.065937757492065</v>
      </c>
      <c r="C469">
        <v>1.1832042980194091</v>
      </c>
      <c r="D469">
        <v>1.029042488336563</v>
      </c>
      <c r="E469" s="4" t="str">
        <f t="shared" si="16"/>
        <v>sell</v>
      </c>
      <c r="F469" s="4" t="str">
        <f t="shared" si="15"/>
        <v/>
      </c>
    </row>
    <row r="470" spans="1:6" x14ac:dyDescent="0.3">
      <c r="A470" s="3">
        <v>41215</v>
      </c>
      <c r="B470">
        <v>1.0269619226455691</v>
      </c>
      <c r="C470">
        <v>1.180034275054932</v>
      </c>
      <c r="D470">
        <v>1.0307732311162081</v>
      </c>
      <c r="E470" s="4" t="str">
        <f t="shared" si="16"/>
        <v>sell</v>
      </c>
      <c r="F470" s="4" t="str">
        <f t="shared" si="15"/>
        <v/>
      </c>
    </row>
    <row r="471" spans="1:6" x14ac:dyDescent="0.3">
      <c r="A471" s="3">
        <v>41218</v>
      </c>
      <c r="B471">
        <v>1.052146196365356</v>
      </c>
      <c r="C471">
        <v>1.177112107276916</v>
      </c>
      <c r="D471">
        <v>1.03269976160743</v>
      </c>
      <c r="E471" s="4" t="str">
        <f t="shared" si="16"/>
        <v>sell</v>
      </c>
      <c r="F471" s="4" t="str">
        <f t="shared" si="15"/>
        <v/>
      </c>
    </row>
    <row r="472" spans="1:6" x14ac:dyDescent="0.3">
      <c r="A472" s="3">
        <v>41219</v>
      </c>
      <c r="B472">
        <v>1.058541417121887</v>
      </c>
      <c r="C472">
        <v>1.1748495054245001</v>
      </c>
      <c r="D472">
        <v>1.034401882778514</v>
      </c>
      <c r="E472" s="4" t="str">
        <f t="shared" si="16"/>
        <v>sell</v>
      </c>
      <c r="F472" s="4" t="str">
        <f t="shared" si="15"/>
        <v/>
      </c>
    </row>
    <row r="473" spans="1:6" x14ac:dyDescent="0.3">
      <c r="A473" s="3">
        <v>41220</v>
      </c>
      <c r="B473">
        <v>0.9825892448425293</v>
      </c>
      <c r="C473">
        <v>1.1706521153450009</v>
      </c>
      <c r="D473">
        <v>1.0358882335099311</v>
      </c>
      <c r="E473" s="4" t="str">
        <f t="shared" si="16"/>
        <v>sell</v>
      </c>
      <c r="F473" s="4" t="str">
        <f t="shared" si="15"/>
        <v/>
      </c>
    </row>
    <row r="474" spans="1:6" x14ac:dyDescent="0.3">
      <c r="A474" s="3">
        <v>41221</v>
      </c>
      <c r="B474">
        <v>0.93661773204803467</v>
      </c>
      <c r="C474">
        <v>1.1654193782806399</v>
      </c>
      <c r="D474">
        <v>1.037092939561064</v>
      </c>
      <c r="E474" s="4" t="str">
        <f t="shared" si="16"/>
        <v>sell</v>
      </c>
      <c r="F474" s="4" t="str">
        <f t="shared" si="15"/>
        <v/>
      </c>
    </row>
    <row r="475" spans="1:6" x14ac:dyDescent="0.3">
      <c r="A475" s="3">
        <v>41222</v>
      </c>
      <c r="B475">
        <v>0.94681131839752197</v>
      </c>
      <c r="C475">
        <v>1.16039449930191</v>
      </c>
      <c r="D475">
        <v>1.038264938647097</v>
      </c>
      <c r="E475" s="4" t="str">
        <f t="shared" si="16"/>
        <v>sell</v>
      </c>
      <c r="F475" s="4" t="str">
        <f t="shared" si="15"/>
        <v/>
      </c>
    </row>
    <row r="476" spans="1:6" x14ac:dyDescent="0.3">
      <c r="A476" s="3">
        <v>41225</v>
      </c>
      <c r="B476">
        <v>0.94821017980575562</v>
      </c>
      <c r="C476">
        <v>1.1553895986080169</v>
      </c>
      <c r="D476">
        <v>1.0394192191687499</v>
      </c>
      <c r="E476" s="4" t="str">
        <f t="shared" si="16"/>
        <v>sell</v>
      </c>
      <c r="F476" s="4" t="str">
        <f t="shared" si="15"/>
        <v/>
      </c>
    </row>
    <row r="477" spans="1:6" x14ac:dyDescent="0.3">
      <c r="A477" s="3">
        <v>41226</v>
      </c>
      <c r="B477">
        <v>0.9276232123374939</v>
      </c>
      <c r="C477">
        <v>1.1507045054435729</v>
      </c>
      <c r="D477">
        <v>1.0405812228267839</v>
      </c>
      <c r="E477" s="4" t="str">
        <f t="shared" si="16"/>
        <v>sell</v>
      </c>
      <c r="F477" s="4" t="str">
        <f t="shared" si="15"/>
        <v/>
      </c>
    </row>
    <row r="478" spans="1:6" x14ac:dyDescent="0.3">
      <c r="A478" s="3">
        <v>41227</v>
      </c>
      <c r="B478">
        <v>0.89444416761398315</v>
      </c>
      <c r="C478">
        <v>1.144860142469406</v>
      </c>
      <c r="D478">
        <v>1.0415329028259619</v>
      </c>
      <c r="E478" s="4" t="str">
        <f t="shared" si="16"/>
        <v>sell</v>
      </c>
      <c r="F478" s="4" t="str">
        <f t="shared" si="15"/>
        <v/>
      </c>
    </row>
    <row r="479" spans="1:6" x14ac:dyDescent="0.3">
      <c r="A479" s="3">
        <v>41228</v>
      </c>
      <c r="B479">
        <v>0.88644856214523315</v>
      </c>
      <c r="C479">
        <v>1.13895580291748</v>
      </c>
      <c r="D479">
        <v>1.042473681406541</v>
      </c>
      <c r="E479" s="4" t="str">
        <f t="shared" si="16"/>
        <v>sell</v>
      </c>
      <c r="F479" s="4" t="str">
        <f t="shared" si="15"/>
        <v/>
      </c>
    </row>
    <row r="480" spans="1:6" x14ac:dyDescent="0.3">
      <c r="A480" s="3">
        <v>41229</v>
      </c>
      <c r="B480">
        <v>0.89644259214401245</v>
      </c>
      <c r="C480">
        <v>1.133359278440476</v>
      </c>
      <c r="D480">
        <v>1.043284084851092</v>
      </c>
      <c r="E480" s="4" t="str">
        <f t="shared" si="16"/>
        <v>sell</v>
      </c>
      <c r="F480" s="4" t="str">
        <f t="shared" si="15"/>
        <v/>
      </c>
    </row>
    <row r="481" spans="1:7" x14ac:dyDescent="0.3">
      <c r="A481" s="3">
        <v>41232</v>
      </c>
      <c r="B481">
        <v>0.9610028862953186</v>
      </c>
      <c r="C481">
        <v>1.1274989318847659</v>
      </c>
      <c r="D481">
        <v>1.0443488792939619</v>
      </c>
      <c r="E481" s="4" t="str">
        <f t="shared" si="16"/>
        <v>sell</v>
      </c>
      <c r="F481" s="4" t="str">
        <f t="shared" si="15"/>
        <v/>
      </c>
    </row>
    <row r="482" spans="1:7" x14ac:dyDescent="0.3">
      <c r="A482" s="3">
        <v>41233</v>
      </c>
      <c r="B482">
        <v>0.96120226383209229</v>
      </c>
      <c r="C482">
        <v>1.121750509738922</v>
      </c>
      <c r="D482">
        <v>1.04533326625824</v>
      </c>
      <c r="E482" s="4" t="str">
        <f t="shared" si="16"/>
        <v>sell</v>
      </c>
      <c r="F482" s="4" t="str">
        <f t="shared" si="15"/>
        <v/>
      </c>
    </row>
    <row r="483" spans="1:7" x14ac:dyDescent="0.3">
      <c r="A483" s="3">
        <v>41234</v>
      </c>
      <c r="B483">
        <v>0.96799784898757935</v>
      </c>
      <c r="C483">
        <v>1.117057417631149</v>
      </c>
      <c r="D483">
        <v>1.0463135629892351</v>
      </c>
      <c r="E483" s="4" t="str">
        <f t="shared" si="16"/>
        <v>sell</v>
      </c>
      <c r="F483" s="4" t="str">
        <f t="shared" si="15"/>
        <v/>
      </c>
    </row>
    <row r="484" spans="1:7" x14ac:dyDescent="0.3">
      <c r="A484" s="3">
        <v>41236</v>
      </c>
      <c r="B484">
        <v>1.012370347976685</v>
      </c>
      <c r="C484">
        <v>1.1133557164669039</v>
      </c>
      <c r="D484">
        <v>1.0475241739641541</v>
      </c>
      <c r="E484" s="4" t="str">
        <f t="shared" si="16"/>
        <v>sell</v>
      </c>
      <c r="F484" s="4" t="str">
        <f t="shared" si="15"/>
        <v/>
      </c>
    </row>
    <row r="485" spans="1:7" x14ac:dyDescent="0.3">
      <c r="A485" s="3">
        <v>41239</v>
      </c>
      <c r="B485">
        <v>1.025362491607666</v>
      </c>
      <c r="C485">
        <v>1.10970599770546</v>
      </c>
      <c r="D485">
        <v>1.048724334890192</v>
      </c>
      <c r="E485" s="4" t="str">
        <f t="shared" si="16"/>
        <v>sell</v>
      </c>
      <c r="F485" s="4" t="str">
        <f t="shared" si="15"/>
        <v/>
      </c>
    </row>
    <row r="486" spans="1:7" x14ac:dyDescent="0.3">
      <c r="A486" s="3">
        <v>41240</v>
      </c>
      <c r="B486">
        <v>1.013769865036011</v>
      </c>
      <c r="C486">
        <v>1.1048610079288479</v>
      </c>
      <c r="D486">
        <v>1.049847726388411</v>
      </c>
      <c r="E486" s="4" t="str">
        <f t="shared" si="16"/>
        <v>sell</v>
      </c>
      <c r="F486" s="4" t="str">
        <f t="shared" si="15"/>
        <v/>
      </c>
    </row>
    <row r="487" spans="1:7" x14ac:dyDescent="0.3">
      <c r="A487" s="3">
        <v>41241</v>
      </c>
      <c r="B487">
        <v>1.0409530401229861</v>
      </c>
      <c r="C487">
        <v>1.0999160993099211</v>
      </c>
      <c r="D487">
        <v>1.051053340055726</v>
      </c>
      <c r="E487" s="4" t="str">
        <f t="shared" si="16"/>
        <v>sell</v>
      </c>
      <c r="F487" s="4" t="str">
        <f t="shared" si="15"/>
        <v/>
      </c>
    </row>
    <row r="488" spans="1:7" x14ac:dyDescent="0.3">
      <c r="A488" s="3">
        <v>41242</v>
      </c>
      <c r="B488">
        <v>1.0589414834976201</v>
      </c>
      <c r="C488">
        <v>1.0952829825878141</v>
      </c>
      <c r="D488">
        <v>1.0523811500180851</v>
      </c>
      <c r="E488" s="4" t="str">
        <f t="shared" si="16"/>
        <v>sell</v>
      </c>
      <c r="F488" s="4" t="str">
        <f t="shared" si="15"/>
        <v/>
      </c>
    </row>
    <row r="489" spans="1:7" x14ac:dyDescent="0.3">
      <c r="A489" s="3">
        <v>41243</v>
      </c>
      <c r="B489">
        <v>1.055144071578979</v>
      </c>
      <c r="C489">
        <v>1.090525950193405</v>
      </c>
      <c r="D489">
        <v>1.053598122163252</v>
      </c>
      <c r="E489" s="4" t="str">
        <f t="shared" si="16"/>
        <v>sell</v>
      </c>
      <c r="F489" s="4" t="str">
        <f t="shared" si="15"/>
        <v/>
      </c>
    </row>
    <row r="490" spans="1:7" x14ac:dyDescent="0.3">
      <c r="A490" s="3">
        <v>41246</v>
      </c>
      <c r="B490">
        <v>1.049947142601013</v>
      </c>
      <c r="C490">
        <v>1.0854930746555329</v>
      </c>
      <c r="D490">
        <v>1.054649287462234</v>
      </c>
      <c r="E490" s="4" t="str">
        <f t="shared" si="16"/>
        <v>sell</v>
      </c>
      <c r="F490" s="4" t="str">
        <f t="shared" si="15"/>
        <v/>
      </c>
    </row>
    <row r="491" spans="1:7" x14ac:dyDescent="0.3">
      <c r="A491" s="3">
        <v>41247</v>
      </c>
      <c r="B491">
        <v>1.04315185546875</v>
      </c>
      <c r="C491">
        <v>1.0803842556476591</v>
      </c>
      <c r="D491">
        <v>1.0555950641632079</v>
      </c>
      <c r="E491" s="4" t="str">
        <f t="shared" si="16"/>
        <v>sell</v>
      </c>
      <c r="F491" s="4" t="str">
        <f t="shared" si="15"/>
        <v/>
      </c>
    </row>
    <row r="492" spans="1:7" x14ac:dyDescent="0.3">
      <c r="A492" s="3">
        <v>41248</v>
      </c>
      <c r="B492">
        <v>1.0109715461730959</v>
      </c>
      <c r="C492">
        <v>1.0746318304538729</v>
      </c>
      <c r="D492">
        <v>1.0564113730734039</v>
      </c>
      <c r="E492" s="4" t="str">
        <f t="shared" si="16"/>
        <v>sell</v>
      </c>
      <c r="F492" s="4" t="str">
        <f t="shared" si="15"/>
        <v/>
      </c>
    </row>
    <row r="493" spans="1:7" x14ac:dyDescent="0.3">
      <c r="A493" s="3">
        <v>41249</v>
      </c>
      <c r="B493">
        <v>1.0295600891113279</v>
      </c>
      <c r="C493">
        <v>1.0697308766841891</v>
      </c>
      <c r="D493">
        <v>1.057312633232637</v>
      </c>
      <c r="E493" s="4" t="str">
        <f t="shared" si="16"/>
        <v>sell</v>
      </c>
      <c r="F493" s="4" t="str">
        <f t="shared" si="15"/>
        <v/>
      </c>
    </row>
    <row r="494" spans="1:7" x14ac:dyDescent="0.3">
      <c r="A494" s="3">
        <v>41250</v>
      </c>
      <c r="B494">
        <v>1.011971235275269</v>
      </c>
      <c r="C494">
        <v>1.0655015218257899</v>
      </c>
      <c r="D494">
        <v>1.058154836838896</v>
      </c>
      <c r="E494" s="4" t="str">
        <f t="shared" si="16"/>
        <v>sell</v>
      </c>
      <c r="F494" s="4" t="str">
        <f t="shared" si="15"/>
        <v/>
      </c>
    </row>
    <row r="495" spans="1:7" x14ac:dyDescent="0.3">
      <c r="A495" s="3">
        <v>41253</v>
      </c>
      <c r="B495">
        <v>1.020965456962585</v>
      </c>
      <c r="C495">
        <v>1.0620956313610079</v>
      </c>
      <c r="D495">
        <v>1.058894379843365</v>
      </c>
      <c r="E495" s="4" t="str">
        <f t="shared" si="16"/>
        <v>sell</v>
      </c>
      <c r="F495" s="4" t="str">
        <f t="shared" si="15"/>
        <v/>
      </c>
    </row>
    <row r="496" spans="1:7" x14ac:dyDescent="0.3">
      <c r="A496" s="3">
        <v>41254</v>
      </c>
      <c r="B496">
        <v>1.0603406429290769</v>
      </c>
      <c r="C496">
        <v>1.058465887308121</v>
      </c>
      <c r="D496">
        <v>1.0598542375998059</v>
      </c>
      <c r="E496" s="4" t="str">
        <f t="shared" si="16"/>
        <v>buy</v>
      </c>
      <c r="F496" s="4" t="str">
        <f t="shared" si="15"/>
        <v>buy</v>
      </c>
      <c r="G496" s="6">
        <f>G454*(1-G$1)</f>
        <v>949020.26983057347</v>
      </c>
    </row>
    <row r="497" spans="1:8" x14ac:dyDescent="0.3">
      <c r="A497" s="3">
        <v>41255</v>
      </c>
      <c r="B497">
        <v>1.053144693374634</v>
      </c>
      <c r="C497">
        <v>1.0552878606319429</v>
      </c>
      <c r="D497">
        <v>1.0607432284138421</v>
      </c>
      <c r="E497" s="4" t="str">
        <f t="shared" si="16"/>
        <v>sell</v>
      </c>
      <c r="F497" s="4" t="str">
        <f t="shared" si="15"/>
        <v>sell</v>
      </c>
      <c r="G497" s="8">
        <f>IF(F497="sell", G496*(B497/B496-G$1))</f>
        <v>941630.77023611765</v>
      </c>
      <c r="H497" s="10">
        <f>G497/G454-1</f>
        <v>-8.7786643020588695E-3</v>
      </c>
    </row>
    <row r="498" spans="1:8" x14ac:dyDescent="0.3">
      <c r="A498" s="3">
        <v>41256</v>
      </c>
      <c r="B498">
        <v>1.029360413551331</v>
      </c>
      <c r="C498">
        <v>1.051738070249558</v>
      </c>
      <c r="D498">
        <v>1.0615177463401451</v>
      </c>
      <c r="E498" s="4" t="str">
        <f t="shared" si="16"/>
        <v>sell</v>
      </c>
      <c r="F498" s="4" t="str">
        <f t="shared" si="15"/>
        <v/>
      </c>
    </row>
    <row r="499" spans="1:8" x14ac:dyDescent="0.3">
      <c r="A499" s="3">
        <v>41257</v>
      </c>
      <c r="B499">
        <v>1.0001780986785891</v>
      </c>
      <c r="C499">
        <v>1.047448736429214</v>
      </c>
      <c r="D499">
        <v>1.0621459898623551</v>
      </c>
      <c r="E499" s="4" t="str">
        <f t="shared" si="16"/>
        <v>sell</v>
      </c>
      <c r="F499" s="4" t="str">
        <f t="shared" si="15"/>
        <v/>
      </c>
    </row>
    <row r="500" spans="1:8" x14ac:dyDescent="0.3">
      <c r="A500" s="3">
        <v>41260</v>
      </c>
      <c r="B500">
        <v>1.0391536951065059</v>
      </c>
      <c r="C500">
        <v>1.043479202985764</v>
      </c>
      <c r="D500">
        <v>1.062855092774738</v>
      </c>
      <c r="E500" s="4" t="str">
        <f t="shared" si="16"/>
        <v>sell</v>
      </c>
      <c r="F500" s="4" t="str">
        <f t="shared" si="15"/>
        <v/>
      </c>
    </row>
    <row r="501" spans="1:8" x14ac:dyDescent="0.3">
      <c r="A501" s="3">
        <v>41261</v>
      </c>
      <c r="B501">
        <v>1.0873235464096069</v>
      </c>
      <c r="C501">
        <v>1.0401852428913121</v>
      </c>
      <c r="D501">
        <v>1.0637418123808779</v>
      </c>
      <c r="E501" s="4" t="str">
        <f t="shared" si="16"/>
        <v>buy</v>
      </c>
      <c r="F501" s="4" t="str">
        <f t="shared" si="15"/>
        <v>buy</v>
      </c>
      <c r="G501" s="6">
        <f>G497*(1-G$1)</f>
        <v>940689.13946588151</v>
      </c>
    </row>
    <row r="502" spans="1:8" x14ac:dyDescent="0.3">
      <c r="A502" s="3">
        <v>41262</v>
      </c>
      <c r="B502">
        <v>1.0717331171035771</v>
      </c>
      <c r="C502">
        <v>1.037011207342148</v>
      </c>
      <c r="D502">
        <v>1.06439640332352</v>
      </c>
      <c r="E502" s="4" t="str">
        <f t="shared" si="16"/>
        <v>buy</v>
      </c>
      <c r="F502" s="4" t="str">
        <f t="shared" ref="F502:F565" si="17">IF(E502=E501, "", IF(E502="buy", "buy","sell"))</f>
        <v/>
      </c>
    </row>
    <row r="503" spans="1:8" x14ac:dyDescent="0.3">
      <c r="A503" s="3">
        <v>41263</v>
      </c>
      <c r="B503">
        <v>1.072533130645752</v>
      </c>
      <c r="C503">
        <v>1.0345047605037689</v>
      </c>
      <c r="D503">
        <v>1.065058716860684</v>
      </c>
      <c r="E503" s="4" t="str">
        <f t="shared" si="16"/>
        <v>buy</v>
      </c>
      <c r="F503" s="4" t="str">
        <f t="shared" si="17"/>
        <v/>
      </c>
    </row>
    <row r="504" spans="1:8" x14ac:dyDescent="0.3">
      <c r="A504" s="3">
        <v>41264</v>
      </c>
      <c r="B504">
        <v>1.0391536951065059</v>
      </c>
      <c r="C504">
        <v>1.03256196141243</v>
      </c>
      <c r="D504">
        <v>1.065551138195125</v>
      </c>
      <c r="E504" s="4" t="str">
        <f t="shared" si="16"/>
        <v>sell</v>
      </c>
      <c r="F504" s="4" t="str">
        <f t="shared" si="17"/>
        <v>sell</v>
      </c>
      <c r="G504" s="8">
        <f>IF(F504="sell", G501*(B504/B501-G$1))</f>
        <v>898074.69450632075</v>
      </c>
      <c r="H504" s="10">
        <f>G504/G497-1</f>
        <v>-4.6256002996668211E-2</v>
      </c>
    </row>
    <row r="505" spans="1:8" x14ac:dyDescent="0.3">
      <c r="A505" s="3">
        <v>41267</v>
      </c>
      <c r="B505">
        <v>1.030359148979187</v>
      </c>
      <c r="C505">
        <v>1.0307191073894499</v>
      </c>
      <c r="D505">
        <v>1.065933173082092</v>
      </c>
      <c r="E505" s="4" t="str">
        <f t="shared" si="16"/>
        <v>sell</v>
      </c>
      <c r="F505" s="4" t="str">
        <f t="shared" si="17"/>
        <v/>
      </c>
    </row>
    <row r="506" spans="1:8" x14ac:dyDescent="0.3">
      <c r="A506" s="3">
        <v>41269</v>
      </c>
      <c r="B506">
        <v>1.0059745311737061</v>
      </c>
      <c r="C506">
        <v>1.0285884416103359</v>
      </c>
      <c r="D506">
        <v>1.0661089737306939</v>
      </c>
      <c r="E506" s="4" t="str">
        <f t="shared" si="16"/>
        <v>sell</v>
      </c>
      <c r="F506" s="4" t="str">
        <f t="shared" si="17"/>
        <v/>
      </c>
    </row>
    <row r="507" spans="1:8" x14ac:dyDescent="0.3">
      <c r="A507" s="3">
        <v>41270</v>
      </c>
      <c r="B507">
        <v>1.0003776550292971</v>
      </c>
      <c r="C507">
        <v>1.0263498222827909</v>
      </c>
      <c r="D507">
        <v>1.066353364424272</v>
      </c>
      <c r="E507" s="4" t="str">
        <f t="shared" si="16"/>
        <v>sell</v>
      </c>
      <c r="F507" s="4" t="str">
        <f t="shared" si="17"/>
        <v/>
      </c>
    </row>
    <row r="508" spans="1:8" x14ac:dyDescent="0.3">
      <c r="A508" s="3">
        <v>41271</v>
      </c>
      <c r="B508">
        <v>0.97139626741409302</v>
      </c>
      <c r="C508">
        <v>1.023087856769562</v>
      </c>
      <c r="D508">
        <v>1.066350186412985</v>
      </c>
      <c r="E508" s="4" t="str">
        <f t="shared" si="16"/>
        <v>sell</v>
      </c>
      <c r="F508" s="4" t="str">
        <f t="shared" si="17"/>
        <v/>
      </c>
    </row>
    <row r="509" spans="1:8" x14ac:dyDescent="0.3">
      <c r="A509" s="3">
        <v>41274</v>
      </c>
      <c r="B509">
        <v>1.0347568988800051</v>
      </c>
      <c r="C509">
        <v>1.0201057267189031</v>
      </c>
      <c r="D509">
        <v>1.066596399654042</v>
      </c>
      <c r="E509" s="4" t="str">
        <f t="shared" si="16"/>
        <v>sell</v>
      </c>
      <c r="F509" s="4" t="str">
        <f t="shared" si="17"/>
        <v/>
      </c>
    </row>
    <row r="510" spans="1:8" x14ac:dyDescent="0.3">
      <c r="A510" s="3">
        <v>41276</v>
      </c>
      <c r="B510">
        <v>1.1312969923019409</v>
      </c>
      <c r="C510">
        <v>1.0191263484954829</v>
      </c>
      <c r="D510">
        <v>1.067380912737413</v>
      </c>
      <c r="E510" s="4" t="str">
        <f t="shared" si="16"/>
        <v>buy</v>
      </c>
      <c r="F510" s="4" t="str">
        <f t="shared" si="17"/>
        <v>buy</v>
      </c>
      <c r="G510" s="6">
        <f>G504*(1-G$1)</f>
        <v>897176.61981181439</v>
      </c>
    </row>
    <row r="511" spans="1:8" x14ac:dyDescent="0.3">
      <c r="A511" s="3">
        <v>41277</v>
      </c>
      <c r="B511">
        <v>1.114906430244446</v>
      </c>
      <c r="C511">
        <v>1.0186266541481019</v>
      </c>
      <c r="D511">
        <v>1.0679087619889871</v>
      </c>
      <c r="E511" s="4" t="str">
        <f t="shared" si="16"/>
        <v>buy</v>
      </c>
      <c r="F511" s="4" t="str">
        <f t="shared" si="17"/>
        <v/>
      </c>
    </row>
    <row r="512" spans="1:8" x14ac:dyDescent="0.3">
      <c r="A512" s="3">
        <v>41278</v>
      </c>
      <c r="B512">
        <v>1.1039136648178101</v>
      </c>
      <c r="C512">
        <v>1.019554076194763</v>
      </c>
      <c r="D512">
        <v>1.0684252565557311</v>
      </c>
      <c r="E512" s="4" t="str">
        <f t="shared" si="16"/>
        <v>buy</v>
      </c>
      <c r="F512" s="4" t="str">
        <f t="shared" si="17"/>
        <v/>
      </c>
    </row>
    <row r="513" spans="1:6" x14ac:dyDescent="0.3">
      <c r="A513" s="3">
        <v>41281</v>
      </c>
      <c r="B513">
        <v>1.1051127910614009</v>
      </c>
      <c r="C513">
        <v>1.0201736950874329</v>
      </c>
      <c r="D513">
        <v>1.068909044157375</v>
      </c>
      <c r="E513" s="4" t="str">
        <f t="shared" si="16"/>
        <v>buy</v>
      </c>
      <c r="F513" s="4" t="str">
        <f t="shared" si="17"/>
        <v/>
      </c>
    </row>
    <row r="514" spans="1:6" x14ac:dyDescent="0.3">
      <c r="A514" s="3">
        <v>41282</v>
      </c>
      <c r="B514">
        <v>1.098716735839844</v>
      </c>
      <c r="C514">
        <v>1.0213009977340699</v>
      </c>
      <c r="D514">
        <v>1.069423721595244</v>
      </c>
      <c r="E514" s="4" t="str">
        <f t="shared" si="16"/>
        <v>buy</v>
      </c>
      <c r="F514" s="4" t="str">
        <f t="shared" si="17"/>
        <v/>
      </c>
    </row>
    <row r="515" spans="1:6" x14ac:dyDescent="0.3">
      <c r="A515" s="3">
        <v>41283</v>
      </c>
      <c r="B515">
        <v>1.1099098920822139</v>
      </c>
      <c r="C515">
        <v>1.0228600311279299</v>
      </c>
      <c r="D515">
        <v>1.0699043311856009</v>
      </c>
      <c r="E515" s="4" t="str">
        <f t="shared" ref="E515:E578" si="18">IF(B515&gt;=C515, IF(B515&gt;=D515, "buy", "sell"),"sell")</f>
        <v>buy</v>
      </c>
      <c r="F515" s="4" t="str">
        <f t="shared" si="17"/>
        <v/>
      </c>
    </row>
    <row r="516" spans="1:6" x14ac:dyDescent="0.3">
      <c r="A516" s="3">
        <v>41284</v>
      </c>
      <c r="B516">
        <v>1.129497885704041</v>
      </c>
      <c r="C516">
        <v>1.024810824394226</v>
      </c>
      <c r="D516">
        <v>1.070429460027001</v>
      </c>
      <c r="E516" s="4" t="str">
        <f t="shared" si="18"/>
        <v>buy</v>
      </c>
      <c r="F516" s="4" t="str">
        <f t="shared" si="17"/>
        <v/>
      </c>
    </row>
    <row r="517" spans="1:6" x14ac:dyDescent="0.3">
      <c r="A517" s="3">
        <v>41285</v>
      </c>
      <c r="B517">
        <v>1.133695602416992</v>
      </c>
      <c r="C517">
        <v>1.0266297054290769</v>
      </c>
      <c r="D517">
        <v>1.070951411398974</v>
      </c>
      <c r="E517" s="4" t="str">
        <f t="shared" si="18"/>
        <v>buy</v>
      </c>
      <c r="F517" s="4" t="str">
        <f t="shared" si="17"/>
        <v/>
      </c>
    </row>
    <row r="518" spans="1:6" x14ac:dyDescent="0.3">
      <c r="A518" s="3">
        <v>41288</v>
      </c>
      <c r="B518">
        <v>1.119104146957397</v>
      </c>
      <c r="C518">
        <v>1.0285605120658869</v>
      </c>
      <c r="D518">
        <v>1.0712684858929029</v>
      </c>
      <c r="E518" s="4" t="str">
        <f t="shared" si="18"/>
        <v>buy</v>
      </c>
      <c r="F518" s="4" t="str">
        <f t="shared" si="17"/>
        <v/>
      </c>
    </row>
    <row r="519" spans="1:6" x14ac:dyDescent="0.3">
      <c r="A519" s="3">
        <v>41289</v>
      </c>
      <c r="B519">
        <v>1.1025146245956421</v>
      </c>
      <c r="C519">
        <v>1.0292920494079589</v>
      </c>
      <c r="D519">
        <v>1.0715728418393571</v>
      </c>
      <c r="E519" s="4" t="str">
        <f t="shared" si="18"/>
        <v>buy</v>
      </c>
      <c r="F519" s="4" t="str">
        <f t="shared" si="17"/>
        <v/>
      </c>
    </row>
    <row r="520" spans="1:6" x14ac:dyDescent="0.3">
      <c r="A520" s="3">
        <v>41290</v>
      </c>
      <c r="B520">
        <v>1.114906430244446</v>
      </c>
      <c r="C520">
        <v>1.031050939559937</v>
      </c>
      <c r="D520">
        <v>1.071819050745531</v>
      </c>
      <c r="E520" s="4" t="str">
        <f t="shared" si="18"/>
        <v>buy</v>
      </c>
      <c r="F520" s="4" t="str">
        <f t="shared" si="17"/>
        <v/>
      </c>
    </row>
    <row r="521" spans="1:6" x14ac:dyDescent="0.3">
      <c r="A521" s="3">
        <v>41291</v>
      </c>
      <c r="B521">
        <v>1.1320958137512209</v>
      </c>
      <c r="C521">
        <v>1.0326499319076541</v>
      </c>
      <c r="D521">
        <v>1.072157929160378</v>
      </c>
      <c r="E521" s="4" t="str">
        <f t="shared" si="18"/>
        <v>buy</v>
      </c>
      <c r="F521" s="4" t="str">
        <f t="shared" si="17"/>
        <v/>
      </c>
    </row>
    <row r="522" spans="1:6" x14ac:dyDescent="0.3">
      <c r="A522" s="3">
        <v>41292</v>
      </c>
      <c r="B522">
        <v>1.125699639320374</v>
      </c>
      <c r="C522">
        <v>1.033993096351624</v>
      </c>
      <c r="D522">
        <v>1.072617639736696</v>
      </c>
      <c r="E522" s="4" t="str">
        <f t="shared" si="18"/>
        <v>buy</v>
      </c>
      <c r="F522" s="4" t="str">
        <f t="shared" si="17"/>
        <v/>
      </c>
    </row>
    <row r="523" spans="1:6" x14ac:dyDescent="0.3">
      <c r="A523" s="3">
        <v>41296</v>
      </c>
      <c r="B523">
        <v>1.130297183990479</v>
      </c>
      <c r="C523">
        <v>1.036947255134582</v>
      </c>
      <c r="D523">
        <v>1.0732318005778569</v>
      </c>
      <c r="E523" s="4" t="str">
        <f t="shared" si="18"/>
        <v>buy</v>
      </c>
      <c r="F523" s="4" t="str">
        <f t="shared" si="17"/>
        <v/>
      </c>
    </row>
    <row r="524" spans="1:6" x14ac:dyDescent="0.3">
      <c r="A524" s="3">
        <v>41297</v>
      </c>
      <c r="B524">
        <v>1.148686289787292</v>
      </c>
      <c r="C524">
        <v>1.0411886262893679</v>
      </c>
      <c r="D524">
        <v>1.0738268895582721</v>
      </c>
      <c r="E524" s="4" t="str">
        <f t="shared" si="18"/>
        <v>buy</v>
      </c>
      <c r="F524" s="4" t="str">
        <f t="shared" si="17"/>
        <v/>
      </c>
    </row>
    <row r="525" spans="1:6" x14ac:dyDescent="0.3">
      <c r="A525" s="3">
        <v>41298</v>
      </c>
      <c r="B525">
        <v>1.102913975715637</v>
      </c>
      <c r="C525">
        <v>1.04431067943573</v>
      </c>
      <c r="D525">
        <v>1.07406719381159</v>
      </c>
      <c r="E525" s="4" t="str">
        <f t="shared" si="18"/>
        <v>buy</v>
      </c>
      <c r="F525" s="4" t="str">
        <f t="shared" si="17"/>
        <v/>
      </c>
    </row>
    <row r="526" spans="1:6" x14ac:dyDescent="0.3">
      <c r="A526" s="3">
        <v>41299</v>
      </c>
      <c r="B526">
        <v>1.119304776191711</v>
      </c>
      <c r="C526">
        <v>1.0477325713634491</v>
      </c>
      <c r="D526">
        <v>1.0743243125351991</v>
      </c>
      <c r="E526" s="4" t="str">
        <f t="shared" si="18"/>
        <v>buy</v>
      </c>
      <c r="F526" s="4" t="str">
        <f t="shared" si="17"/>
        <v/>
      </c>
    </row>
    <row r="527" spans="1:6" x14ac:dyDescent="0.3">
      <c r="A527" s="3">
        <v>41302</v>
      </c>
      <c r="B527">
        <v>1.127298951148987</v>
      </c>
      <c r="C527">
        <v>1.0517260861396791</v>
      </c>
      <c r="D527">
        <v>1.074610044197603</v>
      </c>
      <c r="E527" s="4" t="str">
        <f t="shared" si="18"/>
        <v>buy</v>
      </c>
      <c r="F527" s="4" t="str">
        <f t="shared" si="17"/>
        <v/>
      </c>
    </row>
    <row r="528" spans="1:6" x14ac:dyDescent="0.3">
      <c r="A528" s="3">
        <v>41303</v>
      </c>
      <c r="B528">
        <v>1.127298951148987</v>
      </c>
      <c r="C528">
        <v>1.056383181810379</v>
      </c>
      <c r="D528">
        <v>1.0746232189915399</v>
      </c>
      <c r="E528" s="4" t="str">
        <f t="shared" si="18"/>
        <v>buy</v>
      </c>
      <c r="F528" s="4" t="str">
        <f t="shared" si="17"/>
        <v/>
      </c>
    </row>
    <row r="529" spans="1:8" x14ac:dyDescent="0.3">
      <c r="A529" s="3">
        <v>41304</v>
      </c>
      <c r="B529">
        <v>1.1211032867431641</v>
      </c>
      <c r="C529">
        <v>1.061076276302338</v>
      </c>
      <c r="D529">
        <v>1.0745509927923029</v>
      </c>
      <c r="E529" s="4" t="str">
        <f t="shared" si="18"/>
        <v>buy</v>
      </c>
      <c r="F529" s="4" t="str">
        <f t="shared" si="17"/>
        <v/>
      </c>
    </row>
    <row r="530" spans="1:8" x14ac:dyDescent="0.3">
      <c r="A530" s="3">
        <v>41305</v>
      </c>
      <c r="B530">
        <v>1.1139078140258789</v>
      </c>
      <c r="C530">
        <v>1.0654255807399751</v>
      </c>
      <c r="D530">
        <v>1.074406536600806</v>
      </c>
      <c r="E530" s="4" t="str">
        <f t="shared" si="18"/>
        <v>buy</v>
      </c>
      <c r="F530" s="4" t="str">
        <f t="shared" si="17"/>
        <v/>
      </c>
    </row>
    <row r="531" spans="1:8" x14ac:dyDescent="0.3">
      <c r="A531" s="3">
        <v>41306</v>
      </c>
      <c r="B531">
        <v>1.150485157966614</v>
      </c>
      <c r="C531">
        <v>1.0692152261734009</v>
      </c>
      <c r="D531">
        <v>1.074439698457718</v>
      </c>
      <c r="E531" s="4" t="str">
        <f t="shared" si="18"/>
        <v>buy</v>
      </c>
      <c r="F531" s="4" t="str">
        <f t="shared" si="17"/>
        <v/>
      </c>
    </row>
    <row r="532" spans="1:8" x14ac:dyDescent="0.3">
      <c r="A532" s="3">
        <v>41309</v>
      </c>
      <c r="B532">
        <v>1.091920852661133</v>
      </c>
      <c r="C532">
        <v>1.0718295979499819</v>
      </c>
      <c r="D532">
        <v>1.074093548276208</v>
      </c>
      <c r="E532" s="4" t="str">
        <f t="shared" si="18"/>
        <v>buy</v>
      </c>
      <c r="F532" s="4" t="str">
        <f t="shared" si="17"/>
        <v/>
      </c>
    </row>
    <row r="533" spans="1:8" x14ac:dyDescent="0.3">
      <c r="A533" s="3">
        <v>41310</v>
      </c>
      <c r="B533">
        <v>1.1398911476135249</v>
      </c>
      <c r="C533">
        <v>1.0752674639225011</v>
      </c>
      <c r="D533">
        <v>1.0739363713697949</v>
      </c>
      <c r="E533" s="4" t="str">
        <f t="shared" si="18"/>
        <v>buy</v>
      </c>
      <c r="F533" s="4" t="str">
        <f t="shared" si="17"/>
        <v/>
      </c>
    </row>
    <row r="534" spans="1:8" x14ac:dyDescent="0.3">
      <c r="A534" s="3">
        <v>41311</v>
      </c>
      <c r="B534">
        <v>1.1292973756790159</v>
      </c>
      <c r="C534">
        <v>1.077606004476547</v>
      </c>
      <c r="D534">
        <v>1.073732858896256</v>
      </c>
      <c r="E534" s="4" t="str">
        <f t="shared" si="18"/>
        <v>buy</v>
      </c>
      <c r="F534" s="4" t="str">
        <f t="shared" si="17"/>
        <v/>
      </c>
    </row>
    <row r="535" spans="1:8" x14ac:dyDescent="0.3">
      <c r="A535" s="3">
        <v>41312</v>
      </c>
      <c r="B535">
        <v>1.1320958137512209</v>
      </c>
      <c r="C535">
        <v>1.0797406709194179</v>
      </c>
      <c r="D535">
        <v>1.073574320836501</v>
      </c>
      <c r="E535" s="4" t="str">
        <f t="shared" si="18"/>
        <v>buy</v>
      </c>
      <c r="F535" s="4" t="str">
        <f t="shared" si="17"/>
        <v/>
      </c>
    </row>
    <row r="536" spans="1:8" x14ac:dyDescent="0.3">
      <c r="A536" s="3">
        <v>41313</v>
      </c>
      <c r="B536">
        <v>1.166474461555481</v>
      </c>
      <c r="C536">
        <v>1.082794762849808</v>
      </c>
      <c r="D536">
        <v>1.073579315163872</v>
      </c>
      <c r="E536" s="4" t="str">
        <f t="shared" si="18"/>
        <v>buy</v>
      </c>
      <c r="F536" s="4" t="str">
        <f t="shared" si="17"/>
        <v/>
      </c>
    </row>
    <row r="537" spans="1:8" x14ac:dyDescent="0.3">
      <c r="A537" s="3">
        <v>41316</v>
      </c>
      <c r="B537">
        <v>1.1660752296447749</v>
      </c>
      <c r="C537">
        <v>1.085297206640244</v>
      </c>
      <c r="D537">
        <v>1.073305850137364</v>
      </c>
      <c r="E537" s="4" t="str">
        <f t="shared" si="18"/>
        <v>buy</v>
      </c>
      <c r="F537" s="4" t="str">
        <f t="shared" si="17"/>
        <v/>
      </c>
    </row>
    <row r="538" spans="1:8" x14ac:dyDescent="0.3">
      <c r="A538" s="3">
        <v>41317</v>
      </c>
      <c r="B538">
        <v>1.152483463287354</v>
      </c>
      <c r="C538">
        <v>1.087168046236038</v>
      </c>
      <c r="D538">
        <v>1.072949252887206</v>
      </c>
      <c r="E538" s="4" t="str">
        <f t="shared" si="18"/>
        <v>buy</v>
      </c>
      <c r="F538" s="4" t="str">
        <f t="shared" si="17"/>
        <v/>
      </c>
    </row>
    <row r="539" spans="1:8" x14ac:dyDescent="0.3">
      <c r="A539" s="3">
        <v>41318</v>
      </c>
      <c r="B539">
        <v>1.1658749580383301</v>
      </c>
      <c r="C539">
        <v>1.0893826639652251</v>
      </c>
      <c r="D539">
        <v>1.0727189399979331</v>
      </c>
      <c r="E539" s="4" t="str">
        <f t="shared" si="18"/>
        <v>buy</v>
      </c>
      <c r="F539" s="4" t="str">
        <f t="shared" si="17"/>
        <v/>
      </c>
    </row>
    <row r="540" spans="1:8" x14ac:dyDescent="0.3">
      <c r="A540" s="3">
        <v>41319</v>
      </c>
      <c r="B540">
        <v>1.163476347923279</v>
      </c>
      <c r="C540">
        <v>1.091653248071671</v>
      </c>
      <c r="D540">
        <v>1.0725345080549069</v>
      </c>
      <c r="E540" s="4" t="str">
        <f t="shared" si="18"/>
        <v>buy</v>
      </c>
      <c r="F540" s="4" t="str">
        <f t="shared" si="17"/>
        <v/>
      </c>
    </row>
    <row r="541" spans="1:8" x14ac:dyDescent="0.3">
      <c r="A541" s="3">
        <v>41320</v>
      </c>
      <c r="B541">
        <v>1.153483510017395</v>
      </c>
      <c r="C541">
        <v>1.093859881162643</v>
      </c>
      <c r="D541">
        <v>1.072342811931263</v>
      </c>
      <c r="E541" s="4" t="str">
        <f t="shared" si="18"/>
        <v>buy</v>
      </c>
      <c r="F541" s="4" t="str">
        <f t="shared" si="17"/>
        <v/>
      </c>
    </row>
    <row r="542" spans="1:8" x14ac:dyDescent="0.3">
      <c r="A542" s="3">
        <v>41324</v>
      </c>
      <c r="B542">
        <v>1.178667306900024</v>
      </c>
      <c r="C542">
        <v>1.097213796377182</v>
      </c>
      <c r="D542">
        <v>1.0720997815782369</v>
      </c>
      <c r="E542" s="4" t="str">
        <f t="shared" si="18"/>
        <v>buy</v>
      </c>
      <c r="F542" s="4" t="str">
        <f t="shared" si="17"/>
        <v/>
      </c>
    </row>
    <row r="543" spans="1:8" x14ac:dyDescent="0.3">
      <c r="A543" s="3">
        <v>41325</v>
      </c>
      <c r="B543">
        <v>1.124900698661804</v>
      </c>
      <c r="C543">
        <v>1.099120608568191</v>
      </c>
      <c r="D543">
        <v>1.07161190293052</v>
      </c>
      <c r="E543" s="4" t="str">
        <f t="shared" si="18"/>
        <v>buy</v>
      </c>
      <c r="F543" s="4" t="str">
        <f t="shared" si="17"/>
        <v/>
      </c>
    </row>
    <row r="544" spans="1:8" x14ac:dyDescent="0.3">
      <c r="A544" s="3">
        <v>41326</v>
      </c>
      <c r="B544">
        <v>1.08832323551178</v>
      </c>
      <c r="C544">
        <v>1.100647648572922</v>
      </c>
      <c r="D544">
        <v>1.071186258034273</v>
      </c>
      <c r="E544" s="4" t="str">
        <f t="shared" si="18"/>
        <v>sell</v>
      </c>
      <c r="F544" s="4" t="str">
        <f t="shared" si="17"/>
        <v>sell</v>
      </c>
      <c r="G544" s="8">
        <f>IF(F544="sell", G510*(B544/B510-G$1))</f>
        <v>862199.04686816852</v>
      </c>
      <c r="H544" s="10">
        <f>G544/G504-1</f>
        <v>-3.9947287077132687E-2</v>
      </c>
    </row>
    <row r="545" spans="1:8" x14ac:dyDescent="0.3">
      <c r="A545" s="3">
        <v>41327</v>
      </c>
      <c r="B545">
        <v>1.120303153991699</v>
      </c>
      <c r="C545">
        <v>1.102634402513504</v>
      </c>
      <c r="D545">
        <v>1.070807855779474</v>
      </c>
      <c r="E545" s="4" t="str">
        <f t="shared" si="18"/>
        <v>buy</v>
      </c>
      <c r="F545" s="4" t="str">
        <f t="shared" si="17"/>
        <v>buy</v>
      </c>
      <c r="G545" s="6">
        <f>G544*(1-G$1)</f>
        <v>861336.84782130038</v>
      </c>
    </row>
    <row r="546" spans="1:8" x14ac:dyDescent="0.3">
      <c r="A546" s="3">
        <v>41330</v>
      </c>
      <c r="B546">
        <v>1.0785295963287349</v>
      </c>
      <c r="C546">
        <v>1.1029981815814971</v>
      </c>
      <c r="D546">
        <v>1.0703654039989821</v>
      </c>
      <c r="E546" s="4" t="str">
        <f t="shared" si="18"/>
        <v>sell</v>
      </c>
      <c r="F546" s="4" t="str">
        <f t="shared" si="17"/>
        <v>sell</v>
      </c>
      <c r="G546" s="8">
        <f>IF(F546="sell", G545*(B546/B545-G$1))</f>
        <v>828358.21812154318</v>
      </c>
      <c r="H546" s="10">
        <f>G546/G544-1</f>
        <v>-3.9249438826855498E-2</v>
      </c>
    </row>
    <row r="547" spans="1:8" x14ac:dyDescent="0.3">
      <c r="A547" s="3">
        <v>41331</v>
      </c>
      <c r="B547">
        <v>1.091521024703979</v>
      </c>
      <c r="C547">
        <v>1.1037657082080841</v>
      </c>
      <c r="D547">
        <v>1.0702400261705569</v>
      </c>
      <c r="E547" s="4" t="str">
        <f t="shared" si="18"/>
        <v>sell</v>
      </c>
      <c r="F547" s="4" t="str">
        <f t="shared" si="17"/>
        <v/>
      </c>
    </row>
    <row r="548" spans="1:8" x14ac:dyDescent="0.3">
      <c r="A548" s="3">
        <v>41332</v>
      </c>
      <c r="B548">
        <v>1.1247009038925171</v>
      </c>
      <c r="C548">
        <v>1.1056725180149081</v>
      </c>
      <c r="D548">
        <v>1.070191876996647</v>
      </c>
      <c r="E548" s="4" t="str">
        <f t="shared" si="18"/>
        <v>buy</v>
      </c>
      <c r="F548" s="4" t="str">
        <f t="shared" si="17"/>
        <v>buy</v>
      </c>
      <c r="G548" s="6">
        <f>G546*(1-G$1)</f>
        <v>827529.8599034216</v>
      </c>
    </row>
    <row r="549" spans="1:8" x14ac:dyDescent="0.3">
      <c r="A549" s="3">
        <v>41333</v>
      </c>
      <c r="B549">
        <v>1.1205036640167241</v>
      </c>
      <c r="C549">
        <v>1.10807902932167</v>
      </c>
      <c r="D549">
        <v>1.0699515732851901</v>
      </c>
      <c r="E549" s="4" t="str">
        <f t="shared" si="18"/>
        <v>buy</v>
      </c>
      <c r="F549" s="4" t="str">
        <f t="shared" si="17"/>
        <v/>
      </c>
    </row>
    <row r="550" spans="1:8" x14ac:dyDescent="0.3">
      <c r="A550" s="3">
        <v>41334</v>
      </c>
      <c r="B550">
        <v>1.1320958137512209</v>
      </c>
      <c r="C550">
        <v>1.1099378716945649</v>
      </c>
      <c r="D550">
        <v>1.070005176284097</v>
      </c>
      <c r="E550" s="4" t="str">
        <f t="shared" si="18"/>
        <v>buy</v>
      </c>
      <c r="F550" s="4" t="str">
        <f t="shared" si="17"/>
        <v/>
      </c>
    </row>
    <row r="551" spans="1:8" x14ac:dyDescent="0.3">
      <c r="A551" s="3">
        <v>41337</v>
      </c>
      <c r="B551">
        <v>1.1466865539550779</v>
      </c>
      <c r="C551">
        <v>1.111125131845474</v>
      </c>
      <c r="D551">
        <v>1.070285451954061</v>
      </c>
      <c r="E551" s="4" t="str">
        <f t="shared" si="18"/>
        <v>buy</v>
      </c>
      <c r="F551" s="4" t="str">
        <f t="shared" si="17"/>
        <v/>
      </c>
    </row>
    <row r="552" spans="1:8" x14ac:dyDescent="0.3">
      <c r="A552" s="3">
        <v>41338</v>
      </c>
      <c r="B552">
        <v>1.197055459022522</v>
      </c>
      <c r="C552">
        <v>1.1136315786838531</v>
      </c>
      <c r="D552">
        <v>1.0705039522864599</v>
      </c>
      <c r="E552" s="4" t="str">
        <f t="shared" si="18"/>
        <v>buy</v>
      </c>
      <c r="F552" s="4" t="str">
        <f t="shared" si="17"/>
        <v/>
      </c>
    </row>
    <row r="553" spans="1:8" x14ac:dyDescent="0.3">
      <c r="A553" s="3">
        <v>41339</v>
      </c>
      <c r="B553">
        <v>1.189460873603821</v>
      </c>
      <c r="C553">
        <v>1.115970133543015</v>
      </c>
      <c r="D553">
        <v>1.0707260906696321</v>
      </c>
      <c r="E553" s="4" t="str">
        <f t="shared" si="18"/>
        <v>buy</v>
      </c>
      <c r="F553" s="4" t="str">
        <f t="shared" si="17"/>
        <v/>
      </c>
    </row>
    <row r="554" spans="1:8" x14ac:dyDescent="0.3">
      <c r="A554" s="3">
        <v>41340</v>
      </c>
      <c r="B554">
        <v>1.1998541355133061</v>
      </c>
      <c r="C554">
        <v>1.119184142351151</v>
      </c>
      <c r="D554">
        <v>1.0711630907925691</v>
      </c>
      <c r="E554" s="4" t="str">
        <f t="shared" si="18"/>
        <v>buy</v>
      </c>
      <c r="F554" s="4" t="str">
        <f t="shared" si="17"/>
        <v/>
      </c>
    </row>
    <row r="555" spans="1:8" x14ac:dyDescent="0.3">
      <c r="A555" s="3">
        <v>41341</v>
      </c>
      <c r="B555">
        <v>1.201252818107605</v>
      </c>
      <c r="C555">
        <v>1.1226020157337191</v>
      </c>
      <c r="D555">
        <v>1.071660507809032</v>
      </c>
      <c r="E555" s="4" t="str">
        <f t="shared" si="18"/>
        <v>buy</v>
      </c>
      <c r="F555" s="4" t="str">
        <f t="shared" si="17"/>
        <v/>
      </c>
    </row>
    <row r="556" spans="1:8" x14ac:dyDescent="0.3">
      <c r="A556" s="3">
        <v>41344</v>
      </c>
      <c r="B556">
        <v>1.213645458221436</v>
      </c>
      <c r="C556">
        <v>1.126755434274674</v>
      </c>
      <c r="D556">
        <v>1.0723391771316531</v>
      </c>
      <c r="E556" s="4" t="str">
        <f t="shared" si="18"/>
        <v>buy</v>
      </c>
      <c r="F556" s="4" t="str">
        <f t="shared" si="17"/>
        <v/>
      </c>
    </row>
    <row r="557" spans="1:8" x14ac:dyDescent="0.3">
      <c r="A557" s="3">
        <v>41345</v>
      </c>
      <c r="B557">
        <v>1.198854327201843</v>
      </c>
      <c r="C557">
        <v>1.1307249677181239</v>
      </c>
      <c r="D557">
        <v>1.0730360134081409</v>
      </c>
      <c r="E557" s="4" t="str">
        <f t="shared" si="18"/>
        <v>buy</v>
      </c>
      <c r="F557" s="4" t="str">
        <f t="shared" si="17"/>
        <v/>
      </c>
    </row>
    <row r="558" spans="1:8" x14ac:dyDescent="0.3">
      <c r="A558" s="3">
        <v>41346</v>
      </c>
      <c r="B558">
        <v>1.1950570344924929</v>
      </c>
      <c r="C558">
        <v>1.135198183059692</v>
      </c>
      <c r="D558">
        <v>1.07333809950135</v>
      </c>
      <c r="E558" s="4" t="str">
        <f t="shared" si="18"/>
        <v>buy</v>
      </c>
      <c r="F558" s="4" t="str">
        <f t="shared" si="17"/>
        <v/>
      </c>
    </row>
    <row r="559" spans="1:8" x14ac:dyDescent="0.3">
      <c r="A559" s="3">
        <v>41347</v>
      </c>
      <c r="B559">
        <v>1.2072490453720091</v>
      </c>
      <c r="C559">
        <v>1.138648025989532</v>
      </c>
      <c r="D559">
        <v>1.0736038403077559</v>
      </c>
      <c r="E559" s="4" t="str">
        <f t="shared" si="18"/>
        <v>buy</v>
      </c>
      <c r="F559" s="4" t="str">
        <f t="shared" si="17"/>
        <v/>
      </c>
    </row>
    <row r="560" spans="1:8" x14ac:dyDescent="0.3">
      <c r="A560" s="3">
        <v>41348</v>
      </c>
      <c r="B560">
        <v>1.19585645198822</v>
      </c>
      <c r="C560">
        <v>1.1399392151832579</v>
      </c>
      <c r="D560">
        <v>1.0737283072688359</v>
      </c>
      <c r="E560" s="4" t="str">
        <f t="shared" si="18"/>
        <v>buy</v>
      </c>
      <c r="F560" s="4" t="str">
        <f t="shared" si="17"/>
        <v/>
      </c>
    </row>
    <row r="561" spans="1:8" x14ac:dyDescent="0.3">
      <c r="A561" s="3">
        <v>41351</v>
      </c>
      <c r="B561">
        <v>1.18766176700592</v>
      </c>
      <c r="C561">
        <v>1.141394321918487</v>
      </c>
      <c r="D561">
        <v>1.0739259140058</v>
      </c>
      <c r="E561" s="4" t="str">
        <f t="shared" si="18"/>
        <v>buy</v>
      </c>
      <c r="F561" s="4" t="str">
        <f t="shared" si="17"/>
        <v/>
      </c>
    </row>
    <row r="562" spans="1:8" x14ac:dyDescent="0.3">
      <c r="A562" s="3">
        <v>41352</v>
      </c>
      <c r="B562">
        <v>1.182864904403687</v>
      </c>
      <c r="C562">
        <v>1.142973346710205</v>
      </c>
      <c r="D562">
        <v>1.074072187055241</v>
      </c>
      <c r="E562" s="4" t="str">
        <f t="shared" si="18"/>
        <v>buy</v>
      </c>
      <c r="F562" s="4" t="str">
        <f t="shared" si="17"/>
        <v/>
      </c>
    </row>
    <row r="563" spans="1:8" x14ac:dyDescent="0.3">
      <c r="A563" s="3">
        <v>41353</v>
      </c>
      <c r="B563">
        <v>1.205450177192688</v>
      </c>
      <c r="C563">
        <v>1.144980094432831</v>
      </c>
      <c r="D563">
        <v>1.074286596883427</v>
      </c>
      <c r="E563" s="4" t="str">
        <f t="shared" si="18"/>
        <v>buy</v>
      </c>
      <c r="F563" s="4" t="str">
        <f t="shared" si="17"/>
        <v/>
      </c>
    </row>
    <row r="564" spans="1:8" x14ac:dyDescent="0.3">
      <c r="A564" s="3">
        <v>41354</v>
      </c>
      <c r="B564">
        <v>1.1668741703033449</v>
      </c>
      <c r="C564">
        <v>1.146343243122101</v>
      </c>
      <c r="D564">
        <v>1.074489194154739</v>
      </c>
      <c r="E564" s="4" t="str">
        <f t="shared" si="18"/>
        <v>buy</v>
      </c>
      <c r="F564" s="4" t="str">
        <f t="shared" si="17"/>
        <v/>
      </c>
    </row>
    <row r="565" spans="1:8" x14ac:dyDescent="0.3">
      <c r="A565" s="3">
        <v>41355</v>
      </c>
      <c r="B565">
        <v>1.1990548372268679</v>
      </c>
      <c r="C565">
        <v>1.148126142024994</v>
      </c>
      <c r="D565">
        <v>1.0752123838121239</v>
      </c>
      <c r="E565" s="4" t="str">
        <f t="shared" si="18"/>
        <v>buy</v>
      </c>
      <c r="F565" s="4" t="str">
        <f t="shared" si="17"/>
        <v/>
      </c>
    </row>
    <row r="566" spans="1:8" x14ac:dyDescent="0.3">
      <c r="A566" s="3">
        <v>41358</v>
      </c>
      <c r="B566">
        <v>1.1868617534637449</v>
      </c>
      <c r="C566">
        <v>1.1492734193801879</v>
      </c>
      <c r="D566">
        <v>1.0758733353831551</v>
      </c>
      <c r="E566" s="4" t="str">
        <f t="shared" si="18"/>
        <v>buy</v>
      </c>
      <c r="F566" s="4" t="str">
        <f t="shared" ref="F566:F629" si="19">IF(E566=E565, "", IF(E566="buy", "buy","sell"))</f>
        <v/>
      </c>
    </row>
    <row r="567" spans="1:8" x14ac:dyDescent="0.3">
      <c r="A567" s="3">
        <v>41359</v>
      </c>
      <c r="B567">
        <v>1.205051064491272</v>
      </c>
      <c r="C567">
        <v>1.150700528621674</v>
      </c>
      <c r="D567">
        <v>1.0766692047769371</v>
      </c>
      <c r="E567" s="4" t="str">
        <f t="shared" si="18"/>
        <v>buy</v>
      </c>
      <c r="F567" s="4" t="str">
        <f t="shared" si="19"/>
        <v/>
      </c>
    </row>
    <row r="568" spans="1:8" x14ac:dyDescent="0.3">
      <c r="A568" s="3">
        <v>41360</v>
      </c>
      <c r="B568">
        <v>1.2114464044570921</v>
      </c>
      <c r="C568">
        <v>1.1525473737716669</v>
      </c>
      <c r="D568">
        <v>1.0775200388648289</v>
      </c>
      <c r="E568" s="4" t="str">
        <f t="shared" si="18"/>
        <v>buy</v>
      </c>
      <c r="F568" s="4" t="str">
        <f t="shared" si="19"/>
        <v/>
      </c>
    </row>
    <row r="569" spans="1:8" x14ac:dyDescent="0.3">
      <c r="A569" s="3">
        <v>41361</v>
      </c>
      <c r="B569">
        <v>1.218442440032959</v>
      </c>
      <c r="C569">
        <v>1.154865930080414</v>
      </c>
      <c r="D569">
        <v>1.0784503687511791</v>
      </c>
      <c r="E569" s="4" t="str">
        <f t="shared" si="18"/>
        <v>buy</v>
      </c>
      <c r="F569" s="4" t="str">
        <f t="shared" si="19"/>
        <v/>
      </c>
    </row>
    <row r="570" spans="1:8" x14ac:dyDescent="0.3">
      <c r="A570" s="3">
        <v>41365</v>
      </c>
      <c r="B570">
        <v>1.1948574781417849</v>
      </c>
      <c r="C570">
        <v>1.1564649510383611</v>
      </c>
      <c r="D570">
        <v>1.0792780388485299</v>
      </c>
      <c r="E570" s="4" t="str">
        <f t="shared" si="18"/>
        <v>buy</v>
      </c>
      <c r="F570" s="4" t="str">
        <f t="shared" si="19"/>
        <v/>
      </c>
    </row>
    <row r="571" spans="1:8" x14ac:dyDescent="0.3">
      <c r="A571" s="3">
        <v>41366</v>
      </c>
      <c r="B571">
        <v>1.221840620040894</v>
      </c>
      <c r="C571">
        <v>1.1582598471641541</v>
      </c>
      <c r="D571">
        <v>1.0803555531935261</v>
      </c>
      <c r="E571" s="4" t="str">
        <f t="shared" si="18"/>
        <v>buy</v>
      </c>
      <c r="F571" s="4" t="str">
        <f t="shared" si="19"/>
        <v/>
      </c>
    </row>
    <row r="572" spans="1:8" x14ac:dyDescent="0.3">
      <c r="A572" s="3">
        <v>41367</v>
      </c>
      <c r="B572">
        <v>1.189460873603821</v>
      </c>
      <c r="C572">
        <v>1.159535071849823</v>
      </c>
      <c r="D572">
        <v>1.081324952298945</v>
      </c>
      <c r="E572" s="4" t="str">
        <f t="shared" si="18"/>
        <v>buy</v>
      </c>
      <c r="F572" s="4" t="str">
        <f t="shared" si="19"/>
        <v/>
      </c>
    </row>
    <row r="573" spans="1:8" x14ac:dyDescent="0.3">
      <c r="A573" s="3">
        <v>41368</v>
      </c>
      <c r="B573">
        <v>1.190060615539551</v>
      </c>
      <c r="C573">
        <v>1.160730340480804</v>
      </c>
      <c r="D573">
        <v>1.082393380186774</v>
      </c>
      <c r="E573" s="4" t="str">
        <f t="shared" si="18"/>
        <v>buy</v>
      </c>
      <c r="F573" s="4" t="str">
        <f t="shared" si="19"/>
        <v/>
      </c>
    </row>
    <row r="574" spans="1:8" x14ac:dyDescent="0.3">
      <c r="A574" s="3">
        <v>41369</v>
      </c>
      <c r="B574">
        <v>1.1608784198760991</v>
      </c>
      <c r="C574">
        <v>1.160974183082581</v>
      </c>
      <c r="D574">
        <v>1.0835962680253119</v>
      </c>
      <c r="E574" s="4" t="str">
        <f t="shared" si="18"/>
        <v>sell</v>
      </c>
      <c r="F574" s="4" t="str">
        <f t="shared" si="19"/>
        <v>sell</v>
      </c>
      <c r="G574" s="8">
        <f>IF(F574="sell", G548*(B574/B548-G$1))</f>
        <v>853320.94004901743</v>
      </c>
      <c r="H574" s="10">
        <f>G574/G546-1</f>
        <v>3.0135177488891163E-2</v>
      </c>
    </row>
    <row r="575" spans="1:8" x14ac:dyDescent="0.3">
      <c r="A575" s="3">
        <v>41372</v>
      </c>
      <c r="B575">
        <v>1.178667306900024</v>
      </c>
      <c r="C575">
        <v>1.162489249706268</v>
      </c>
      <c r="D575">
        <v>1.0850435498085891</v>
      </c>
      <c r="E575" s="4" t="str">
        <f t="shared" si="18"/>
        <v>buy</v>
      </c>
      <c r="F575" s="4" t="str">
        <f t="shared" si="19"/>
        <v>buy</v>
      </c>
      <c r="G575" s="6">
        <f>G574*(1-G$1)</f>
        <v>852467.61910896841</v>
      </c>
    </row>
    <row r="576" spans="1:8" x14ac:dyDescent="0.3">
      <c r="A576" s="3">
        <v>41373</v>
      </c>
      <c r="B576">
        <v>1.2018523216247561</v>
      </c>
      <c r="C576">
        <v>1.1641402006149291</v>
      </c>
      <c r="D576">
        <v>1.086267333680933</v>
      </c>
      <c r="E576" s="4" t="str">
        <f t="shared" si="18"/>
        <v>buy</v>
      </c>
      <c r="F576" s="4" t="str">
        <f t="shared" si="19"/>
        <v/>
      </c>
    </row>
    <row r="577" spans="1:8" x14ac:dyDescent="0.3">
      <c r="A577" s="3">
        <v>41374</v>
      </c>
      <c r="B577">
        <v>1.2722094058990481</v>
      </c>
      <c r="C577">
        <v>1.16703840970993</v>
      </c>
      <c r="D577">
        <v>1.0878263644196771</v>
      </c>
      <c r="E577" s="4" t="str">
        <f t="shared" si="18"/>
        <v>buy</v>
      </c>
      <c r="F577" s="4" t="str">
        <f t="shared" si="19"/>
        <v/>
      </c>
    </row>
    <row r="578" spans="1:8" x14ac:dyDescent="0.3">
      <c r="A578" s="3">
        <v>41375</v>
      </c>
      <c r="B578">
        <v>1.2700104713439939</v>
      </c>
      <c r="C578">
        <v>1.169892640113831</v>
      </c>
      <c r="D578">
        <v>1.0893517808480699</v>
      </c>
      <c r="E578" s="4" t="str">
        <f t="shared" si="18"/>
        <v>buy</v>
      </c>
      <c r="F578" s="4" t="str">
        <f t="shared" si="19"/>
        <v/>
      </c>
    </row>
    <row r="579" spans="1:8" x14ac:dyDescent="0.3">
      <c r="A579" s="3">
        <v>41376</v>
      </c>
      <c r="B579">
        <v>1.2686114311218259</v>
      </c>
      <c r="C579">
        <v>1.172842803001404</v>
      </c>
      <c r="D579">
        <v>1.0909471547061751</v>
      </c>
      <c r="E579" s="4" t="str">
        <f t="shared" ref="E579:E642" si="20">IF(B579&gt;=C579, IF(B579&gt;=D579, "buy", "sell"),"sell")</f>
        <v>buy</v>
      </c>
      <c r="F579" s="4" t="str">
        <f t="shared" si="19"/>
        <v/>
      </c>
    </row>
    <row r="580" spans="1:8" x14ac:dyDescent="0.3">
      <c r="A580" s="3">
        <v>41379</v>
      </c>
      <c r="B580">
        <v>1.1914592981338501</v>
      </c>
      <c r="C580">
        <v>1.174393832683563</v>
      </c>
      <c r="D580">
        <v>1.092215456203981</v>
      </c>
      <c r="E580" s="4" t="str">
        <f t="shared" si="20"/>
        <v>buy</v>
      </c>
      <c r="F580" s="4" t="str">
        <f t="shared" si="19"/>
        <v/>
      </c>
    </row>
    <row r="581" spans="1:8" x14ac:dyDescent="0.3">
      <c r="A581" s="3">
        <v>41380</v>
      </c>
      <c r="B581">
        <v>1.241228342056274</v>
      </c>
      <c r="C581">
        <v>1.176208696365356</v>
      </c>
      <c r="D581">
        <v>1.0935555338859559</v>
      </c>
      <c r="E581" s="4" t="str">
        <f t="shared" si="20"/>
        <v>buy</v>
      </c>
      <c r="F581" s="4" t="str">
        <f t="shared" si="19"/>
        <v/>
      </c>
    </row>
    <row r="582" spans="1:8" x14ac:dyDescent="0.3">
      <c r="A582" s="3">
        <v>41381</v>
      </c>
      <c r="B582">
        <v>1.168673634529114</v>
      </c>
      <c r="C582">
        <v>1.1777437520027161</v>
      </c>
      <c r="D582">
        <v>1.0946702962571919</v>
      </c>
      <c r="E582" s="4" t="str">
        <f t="shared" si="20"/>
        <v>sell</v>
      </c>
      <c r="F582" s="4" t="str">
        <f t="shared" si="19"/>
        <v>sell</v>
      </c>
      <c r="G582" s="8">
        <f>IF(F582="sell", G575*(B582/B575-G$1))</f>
        <v>844387.25771329319</v>
      </c>
      <c r="H582" s="10">
        <f>G582/G574-1</f>
        <v>-1.0469311036960027E-2</v>
      </c>
    </row>
    <row r="583" spans="1:8" x14ac:dyDescent="0.3">
      <c r="A583" s="3">
        <v>41382</v>
      </c>
      <c r="B583">
        <v>1.118105292320251</v>
      </c>
      <c r="C583">
        <v>1.177308034896851</v>
      </c>
      <c r="D583">
        <v>1.0956151653419841</v>
      </c>
      <c r="E583" s="4" t="str">
        <f t="shared" si="20"/>
        <v>sell</v>
      </c>
      <c r="F583" s="4" t="str">
        <f t="shared" si="19"/>
        <v/>
      </c>
    </row>
    <row r="584" spans="1:8" x14ac:dyDescent="0.3">
      <c r="A584" s="3">
        <v>41383</v>
      </c>
      <c r="B584">
        <v>1.164476156234741</v>
      </c>
      <c r="C584">
        <v>1.178011610507965</v>
      </c>
      <c r="D584">
        <v>1.0970960622484029</v>
      </c>
      <c r="E584" s="4" t="str">
        <f t="shared" si="20"/>
        <v>sell</v>
      </c>
      <c r="F584" s="4" t="str">
        <f t="shared" si="19"/>
        <v/>
      </c>
    </row>
    <row r="585" spans="1:8" x14ac:dyDescent="0.3">
      <c r="A585" s="3">
        <v>41386</v>
      </c>
      <c r="B585">
        <v>1.200253844261169</v>
      </c>
      <c r="C585">
        <v>1.1793747711181639</v>
      </c>
      <c r="D585">
        <v>1.098657817461274</v>
      </c>
      <c r="E585" s="4" t="str">
        <f t="shared" si="20"/>
        <v>buy</v>
      </c>
      <c r="F585" s="4" t="str">
        <f t="shared" si="19"/>
        <v>buy</v>
      </c>
      <c r="G585" s="6">
        <f>G582*(1-G$1)</f>
        <v>843542.87045557995</v>
      </c>
    </row>
    <row r="586" spans="1:8" x14ac:dyDescent="0.3">
      <c r="A586" s="3">
        <v>41387</v>
      </c>
      <c r="B586">
        <v>1.235632061958313</v>
      </c>
      <c r="C586">
        <v>1.1807579231262211</v>
      </c>
      <c r="D586">
        <v>1.1003267824649809</v>
      </c>
      <c r="E586" s="4" t="str">
        <f t="shared" si="20"/>
        <v>buy</v>
      </c>
      <c r="F586" s="4" t="str">
        <f t="shared" si="19"/>
        <v/>
      </c>
    </row>
    <row r="587" spans="1:8" x14ac:dyDescent="0.3">
      <c r="A587" s="3">
        <v>41388</v>
      </c>
      <c r="B587">
        <v>1.2326338291168211</v>
      </c>
      <c r="C587">
        <v>1.182089095115662</v>
      </c>
      <c r="D587">
        <v>1.1017122872851111</v>
      </c>
      <c r="E587" s="4" t="str">
        <f t="shared" si="20"/>
        <v>buy</v>
      </c>
      <c r="F587" s="4" t="str">
        <f t="shared" si="19"/>
        <v/>
      </c>
    </row>
    <row r="588" spans="1:8" x14ac:dyDescent="0.3">
      <c r="A588" s="3">
        <v>41389</v>
      </c>
      <c r="B588">
        <v>1.252621173858643</v>
      </c>
      <c r="C588">
        <v>1.1840918493270871</v>
      </c>
      <c r="D588">
        <v>1.1032358855009079</v>
      </c>
      <c r="E588" s="4" t="str">
        <f t="shared" si="20"/>
        <v>buy</v>
      </c>
      <c r="F588" s="4" t="str">
        <f t="shared" si="19"/>
        <v/>
      </c>
    </row>
    <row r="589" spans="1:8" x14ac:dyDescent="0.3">
      <c r="A589" s="3">
        <v>41390</v>
      </c>
      <c r="B589">
        <v>1.2420275211334231</v>
      </c>
      <c r="C589">
        <v>1.1856149005889891</v>
      </c>
      <c r="D589">
        <v>1.104588679562915</v>
      </c>
      <c r="E589" s="4" t="str">
        <f t="shared" si="20"/>
        <v>buy</v>
      </c>
      <c r="F589" s="4" t="str">
        <f t="shared" si="19"/>
        <v/>
      </c>
    </row>
    <row r="590" spans="1:8" x14ac:dyDescent="0.3">
      <c r="A590" s="3">
        <v>41393</v>
      </c>
      <c r="B590">
        <v>1.275007009506226</v>
      </c>
      <c r="C590">
        <v>1.1878455138206481</v>
      </c>
      <c r="D590">
        <v>1.106296705657785</v>
      </c>
      <c r="E590" s="4" t="str">
        <f t="shared" si="20"/>
        <v>buy</v>
      </c>
      <c r="F590" s="4" t="str">
        <f t="shared" si="19"/>
        <v/>
      </c>
    </row>
    <row r="591" spans="1:8" x14ac:dyDescent="0.3">
      <c r="A591" s="3">
        <v>41394</v>
      </c>
      <c r="B591">
        <v>1.302989721298218</v>
      </c>
      <c r="C591">
        <v>1.190835638046265</v>
      </c>
      <c r="D591">
        <v>1.108002917062153</v>
      </c>
      <c r="E591" s="4" t="str">
        <f t="shared" si="20"/>
        <v>buy</v>
      </c>
      <c r="F591" s="4" t="str">
        <f t="shared" si="19"/>
        <v/>
      </c>
    </row>
    <row r="592" spans="1:8" x14ac:dyDescent="0.3">
      <c r="A592" s="3">
        <v>41395</v>
      </c>
      <c r="B592">
        <v>1.2863999605178831</v>
      </c>
      <c r="C592">
        <v>1.1929902911186221</v>
      </c>
      <c r="D592">
        <v>1.1097163948145781</v>
      </c>
      <c r="E592" s="4" t="str">
        <f t="shared" si="20"/>
        <v>buy</v>
      </c>
      <c r="F592" s="4" t="str">
        <f t="shared" si="19"/>
        <v/>
      </c>
    </row>
    <row r="593" spans="1:6" x14ac:dyDescent="0.3">
      <c r="A593" s="3">
        <v>41396</v>
      </c>
      <c r="B593">
        <v>1.3329710960388179</v>
      </c>
      <c r="C593">
        <v>1.1971516990661619</v>
      </c>
      <c r="D593">
        <v>1.1115952245213769</v>
      </c>
      <c r="E593" s="4" t="str">
        <f t="shared" si="20"/>
        <v>buy</v>
      </c>
      <c r="F593" s="4" t="str">
        <f t="shared" si="19"/>
        <v/>
      </c>
    </row>
    <row r="594" spans="1:6" x14ac:dyDescent="0.3">
      <c r="A594" s="3">
        <v>41397</v>
      </c>
      <c r="B594">
        <v>1.3795425891876221</v>
      </c>
      <c r="C594">
        <v>1.202976086139679</v>
      </c>
      <c r="D594">
        <v>1.113531296361576</v>
      </c>
      <c r="E594" s="4" t="str">
        <f t="shared" si="20"/>
        <v>buy</v>
      </c>
      <c r="F594" s="4" t="str">
        <f t="shared" si="19"/>
        <v/>
      </c>
    </row>
    <row r="595" spans="1:6" x14ac:dyDescent="0.3">
      <c r="A595" s="3">
        <v>41400</v>
      </c>
      <c r="B595">
        <v>1.3973308801651001</v>
      </c>
      <c r="C595">
        <v>1.2085166406631469</v>
      </c>
      <c r="D595">
        <v>1.1154364748434591</v>
      </c>
      <c r="E595" s="4" t="str">
        <f t="shared" si="20"/>
        <v>buy</v>
      </c>
      <c r="F595" s="4" t="str">
        <f t="shared" si="19"/>
        <v/>
      </c>
    </row>
    <row r="596" spans="1:6" x14ac:dyDescent="0.3">
      <c r="A596" s="3">
        <v>41401</v>
      </c>
      <c r="B596">
        <v>1.3939336538314819</v>
      </c>
      <c r="C596">
        <v>1.214824721813202</v>
      </c>
      <c r="D596">
        <v>1.1171799361705781</v>
      </c>
      <c r="E596" s="4" t="str">
        <f t="shared" si="20"/>
        <v>buy</v>
      </c>
      <c r="F596" s="4" t="str">
        <f t="shared" si="19"/>
        <v/>
      </c>
    </row>
    <row r="597" spans="1:6" x14ac:dyDescent="0.3">
      <c r="A597" s="3">
        <v>41402</v>
      </c>
      <c r="B597">
        <v>1.4157199859619141</v>
      </c>
      <c r="C597">
        <v>1.221308701038361</v>
      </c>
      <c r="D597">
        <v>1.119006074558605</v>
      </c>
      <c r="E597" s="4" t="str">
        <f t="shared" si="20"/>
        <v>buy</v>
      </c>
      <c r="F597" s="4" t="str">
        <f t="shared" si="19"/>
        <v/>
      </c>
    </row>
    <row r="598" spans="1:6" x14ac:dyDescent="0.3">
      <c r="A598" s="3">
        <v>41403</v>
      </c>
      <c r="B598">
        <v>1.410723090171814</v>
      </c>
      <c r="C598">
        <v>1.227029144763947</v>
      </c>
      <c r="D598">
        <v>1.1211547412655569</v>
      </c>
      <c r="E598" s="4" t="str">
        <f t="shared" si="20"/>
        <v>buy</v>
      </c>
      <c r="F598" s="4" t="str">
        <f t="shared" si="19"/>
        <v/>
      </c>
    </row>
    <row r="599" spans="1:6" x14ac:dyDescent="0.3">
      <c r="A599" s="3">
        <v>41404</v>
      </c>
      <c r="B599">
        <v>1.43470823764801</v>
      </c>
      <c r="C599">
        <v>1.233313236236572</v>
      </c>
      <c r="D599">
        <v>1.1232797847552729</v>
      </c>
      <c r="E599" s="4" t="str">
        <f t="shared" si="20"/>
        <v>buy</v>
      </c>
      <c r="F599" s="4" t="str">
        <f t="shared" si="19"/>
        <v/>
      </c>
    </row>
    <row r="600" spans="1:6" x14ac:dyDescent="0.3">
      <c r="A600" s="3">
        <v>41407</v>
      </c>
      <c r="B600">
        <v>1.440304279327393</v>
      </c>
      <c r="C600">
        <v>1.2394774055480959</v>
      </c>
      <c r="D600">
        <v>1.125691013986414</v>
      </c>
      <c r="E600" s="4" t="str">
        <f t="shared" si="20"/>
        <v>buy</v>
      </c>
      <c r="F600" s="4" t="str">
        <f t="shared" si="19"/>
        <v/>
      </c>
    </row>
    <row r="601" spans="1:6" x14ac:dyDescent="0.3">
      <c r="A601" s="3">
        <v>41408</v>
      </c>
      <c r="B601">
        <v>1.4614911079406741</v>
      </c>
      <c r="C601">
        <v>1.245773496627808</v>
      </c>
      <c r="D601">
        <v>1.1281185927716171</v>
      </c>
      <c r="E601" s="4" t="str">
        <f t="shared" si="20"/>
        <v>buy</v>
      </c>
      <c r="F601" s="4" t="str">
        <f t="shared" si="19"/>
        <v/>
      </c>
    </row>
    <row r="602" spans="1:6" x14ac:dyDescent="0.3">
      <c r="A602" s="3">
        <v>41409</v>
      </c>
      <c r="B602">
        <v>1.472284317016602</v>
      </c>
      <c r="C602">
        <v>1.251278073787689</v>
      </c>
      <c r="D602">
        <v>1.130518008633093</v>
      </c>
      <c r="E602" s="4" t="str">
        <f t="shared" si="20"/>
        <v>buy</v>
      </c>
      <c r="F602" s="4" t="str">
        <f t="shared" si="19"/>
        <v/>
      </c>
    </row>
    <row r="603" spans="1:6" x14ac:dyDescent="0.3">
      <c r="A603" s="3">
        <v>41410</v>
      </c>
      <c r="B603">
        <v>1.4668875932693479</v>
      </c>
      <c r="C603">
        <v>1.256826608181</v>
      </c>
      <c r="D603">
        <v>1.1330473450097169</v>
      </c>
      <c r="E603" s="4" t="str">
        <f t="shared" si="20"/>
        <v>buy</v>
      </c>
      <c r="F603" s="4" t="str">
        <f t="shared" si="19"/>
        <v/>
      </c>
    </row>
    <row r="604" spans="1:6" x14ac:dyDescent="0.3">
      <c r="A604" s="3">
        <v>41411</v>
      </c>
      <c r="B604">
        <v>1.508262038230896</v>
      </c>
      <c r="C604">
        <v>1.262994766235352</v>
      </c>
      <c r="D604">
        <v>1.1353604492816061</v>
      </c>
      <c r="E604" s="4" t="str">
        <f t="shared" si="20"/>
        <v>buy</v>
      </c>
      <c r="F604" s="4" t="str">
        <f t="shared" si="19"/>
        <v/>
      </c>
    </row>
    <row r="605" spans="1:6" x14ac:dyDescent="0.3">
      <c r="A605" s="3">
        <v>41414</v>
      </c>
      <c r="B605">
        <v>1.5014663934707639</v>
      </c>
      <c r="C605">
        <v>1.268999037742615</v>
      </c>
      <c r="D605">
        <v>1.1376063252037221</v>
      </c>
      <c r="E605" s="4" t="str">
        <f t="shared" si="20"/>
        <v>buy</v>
      </c>
      <c r="F605" s="4" t="str">
        <f t="shared" si="19"/>
        <v/>
      </c>
    </row>
    <row r="606" spans="1:6" x14ac:dyDescent="0.3">
      <c r="A606" s="3">
        <v>41415</v>
      </c>
      <c r="B606">
        <v>1.507062673568726</v>
      </c>
      <c r="C606">
        <v>1.2748673820495611</v>
      </c>
      <c r="D606">
        <v>1.1397686153650279</v>
      </c>
      <c r="E606" s="4" t="str">
        <f t="shared" si="20"/>
        <v>buy</v>
      </c>
      <c r="F606" s="4" t="str">
        <f t="shared" si="19"/>
        <v/>
      </c>
    </row>
    <row r="607" spans="1:6" x14ac:dyDescent="0.3">
      <c r="A607" s="3">
        <v>41416</v>
      </c>
      <c r="B607">
        <v>1.470285892486572</v>
      </c>
      <c r="C607">
        <v>1.280296013355255</v>
      </c>
      <c r="D607">
        <v>1.1417473855343729</v>
      </c>
      <c r="E607" s="4" t="str">
        <f t="shared" si="20"/>
        <v>buy</v>
      </c>
      <c r="F607" s="4" t="str">
        <f t="shared" si="19"/>
        <v/>
      </c>
    </row>
    <row r="608" spans="1:6" x14ac:dyDescent="0.3">
      <c r="A608" s="3">
        <v>41417</v>
      </c>
      <c r="B608">
        <v>1.4542955160140989</v>
      </c>
      <c r="C608">
        <v>1.2854807829856869</v>
      </c>
      <c r="D608">
        <v>1.143838811191646</v>
      </c>
      <c r="E608" s="4" t="str">
        <f t="shared" si="20"/>
        <v>buy</v>
      </c>
      <c r="F608" s="4" t="str">
        <f t="shared" si="19"/>
        <v/>
      </c>
    </row>
    <row r="609" spans="1:6" x14ac:dyDescent="0.3">
      <c r="A609" s="3">
        <v>41418</v>
      </c>
      <c r="B609">
        <v>1.4534962177276609</v>
      </c>
      <c r="C609">
        <v>1.2904057264327999</v>
      </c>
      <c r="D609">
        <v>1.145942049947652</v>
      </c>
      <c r="E609" s="4" t="str">
        <f t="shared" si="20"/>
        <v>buy</v>
      </c>
      <c r="F609" s="4" t="str">
        <f t="shared" si="19"/>
        <v/>
      </c>
    </row>
    <row r="610" spans="1:6" x14ac:dyDescent="0.3">
      <c r="A610" s="3">
        <v>41422</v>
      </c>
      <c r="B610">
        <v>1.483477830886841</v>
      </c>
      <c r="C610">
        <v>1.2961581540107729</v>
      </c>
      <c r="D610">
        <v>1.1483196616172791</v>
      </c>
      <c r="E610" s="4" t="str">
        <f t="shared" si="20"/>
        <v>buy</v>
      </c>
      <c r="F610" s="4" t="str">
        <f t="shared" si="19"/>
        <v/>
      </c>
    </row>
    <row r="611" spans="1:6" x14ac:dyDescent="0.3">
      <c r="A611" s="3">
        <v>41423</v>
      </c>
      <c r="B611">
        <v>1.461091876029968</v>
      </c>
      <c r="C611">
        <v>1.301626756191254</v>
      </c>
      <c r="D611">
        <v>1.150655482032082</v>
      </c>
      <c r="E611" s="4" t="str">
        <f t="shared" si="20"/>
        <v>buy</v>
      </c>
      <c r="F611" s="4" t="str">
        <f t="shared" si="19"/>
        <v/>
      </c>
    </row>
    <row r="612" spans="1:6" x14ac:dyDescent="0.3">
      <c r="A612" s="3">
        <v>41424</v>
      </c>
      <c r="B612">
        <v>1.4848766326904299</v>
      </c>
      <c r="C612">
        <v>1.307666990756988</v>
      </c>
      <c r="D612">
        <v>1.1532238841056821</v>
      </c>
      <c r="E612" s="4" t="str">
        <f t="shared" si="20"/>
        <v>buy</v>
      </c>
      <c r="F612" s="4" t="str">
        <f t="shared" si="19"/>
        <v/>
      </c>
    </row>
    <row r="613" spans="1:6" x14ac:dyDescent="0.3">
      <c r="A613" s="3">
        <v>41425</v>
      </c>
      <c r="B613">
        <v>1.4425033330917361</v>
      </c>
      <c r="C613">
        <v>1.3124080538749689</v>
      </c>
      <c r="D613">
        <v>1.155417974157767</v>
      </c>
      <c r="E613" s="4" t="str">
        <f t="shared" si="20"/>
        <v>buy</v>
      </c>
      <c r="F613" s="4" t="str">
        <f t="shared" si="19"/>
        <v/>
      </c>
    </row>
    <row r="614" spans="1:6" x14ac:dyDescent="0.3">
      <c r="A614" s="3">
        <v>41428</v>
      </c>
      <c r="B614">
        <v>1.450898170471191</v>
      </c>
      <c r="C614">
        <v>1.3180885338783259</v>
      </c>
      <c r="D614">
        <v>1.157682929526676</v>
      </c>
      <c r="E614" s="4" t="str">
        <f t="shared" si="20"/>
        <v>buy</v>
      </c>
      <c r="F614" s="4" t="str">
        <f t="shared" si="19"/>
        <v/>
      </c>
    </row>
    <row r="615" spans="1:6" x14ac:dyDescent="0.3">
      <c r="A615" s="3">
        <v>41429</v>
      </c>
      <c r="B615">
        <v>1.429111123085022</v>
      </c>
      <c r="C615">
        <v>1.32268965959549</v>
      </c>
      <c r="D615">
        <v>1.15978253158656</v>
      </c>
      <c r="E615" s="4" t="str">
        <f t="shared" si="20"/>
        <v>buy</v>
      </c>
      <c r="F615" s="4" t="str">
        <f t="shared" si="19"/>
        <v/>
      </c>
    </row>
    <row r="616" spans="1:6" x14ac:dyDescent="0.3">
      <c r="A616" s="3">
        <v>41430</v>
      </c>
      <c r="B616">
        <v>1.374345541000366</v>
      </c>
      <c r="C616">
        <v>1.326439335346222</v>
      </c>
      <c r="D616">
        <v>1.1614542186260219</v>
      </c>
      <c r="E616" s="4" t="str">
        <f t="shared" si="20"/>
        <v>buy</v>
      </c>
      <c r="F616" s="4" t="str">
        <f t="shared" si="19"/>
        <v/>
      </c>
    </row>
    <row r="617" spans="1:6" x14ac:dyDescent="0.3">
      <c r="A617" s="3">
        <v>41431</v>
      </c>
      <c r="B617">
        <v>1.391135096549988</v>
      </c>
      <c r="C617">
        <v>1.330161015987396</v>
      </c>
      <c r="D617">
        <v>1.163053225387227</v>
      </c>
      <c r="E617" s="4" t="str">
        <f t="shared" si="20"/>
        <v>buy</v>
      </c>
      <c r="F617" s="4" t="str">
        <f t="shared" si="19"/>
        <v/>
      </c>
    </row>
    <row r="618" spans="1:6" x14ac:dyDescent="0.3">
      <c r="A618" s="3">
        <v>41432</v>
      </c>
      <c r="B618">
        <v>1.4492989778518679</v>
      </c>
      <c r="C618">
        <v>1.3349180674552921</v>
      </c>
      <c r="D618">
        <v>1.165098315748301</v>
      </c>
      <c r="E618" s="4" t="str">
        <f t="shared" si="20"/>
        <v>buy</v>
      </c>
      <c r="F618" s="4" t="str">
        <f t="shared" si="19"/>
        <v/>
      </c>
    </row>
    <row r="619" spans="1:6" x14ac:dyDescent="0.3">
      <c r="A619" s="3">
        <v>41435</v>
      </c>
      <c r="B619">
        <v>1.4498987197875981</v>
      </c>
      <c r="C619">
        <v>1.3395471930503851</v>
      </c>
      <c r="D619">
        <v>1.1673142124306071</v>
      </c>
      <c r="E619" s="4" t="str">
        <f t="shared" si="20"/>
        <v>buy</v>
      </c>
      <c r="F619" s="4" t="str">
        <f t="shared" si="19"/>
        <v/>
      </c>
    </row>
    <row r="620" spans="1:6" x14ac:dyDescent="0.3">
      <c r="A620" s="3">
        <v>41436</v>
      </c>
      <c r="B620">
        <v>1.407924890518188</v>
      </c>
      <c r="C620">
        <v>1.3438085412979131</v>
      </c>
      <c r="D620">
        <v>1.1694392578168351</v>
      </c>
      <c r="E620" s="4" t="str">
        <f t="shared" si="20"/>
        <v>buy</v>
      </c>
      <c r="F620" s="4" t="str">
        <f t="shared" si="19"/>
        <v/>
      </c>
    </row>
    <row r="621" spans="1:6" x14ac:dyDescent="0.3">
      <c r="A621" s="3">
        <v>41437</v>
      </c>
      <c r="B621">
        <v>1.3591552972793579</v>
      </c>
      <c r="C621">
        <v>1.3465548348426819</v>
      </c>
      <c r="D621">
        <v>1.171438018029386</v>
      </c>
      <c r="E621" s="4" t="str">
        <f t="shared" si="20"/>
        <v>buy</v>
      </c>
      <c r="F621" s="4" t="str">
        <f t="shared" si="19"/>
        <v/>
      </c>
    </row>
    <row r="622" spans="1:6" x14ac:dyDescent="0.3">
      <c r="A622" s="3">
        <v>41438</v>
      </c>
      <c r="B622">
        <v>1.407924890518188</v>
      </c>
      <c r="C622">
        <v>1.350924115180969</v>
      </c>
      <c r="D622">
        <v>1.173494923656637</v>
      </c>
      <c r="E622" s="4" t="str">
        <f t="shared" si="20"/>
        <v>buy</v>
      </c>
      <c r="F622" s="4" t="str">
        <f t="shared" si="19"/>
        <v/>
      </c>
    </row>
    <row r="623" spans="1:6" x14ac:dyDescent="0.3">
      <c r="A623" s="3">
        <v>41439</v>
      </c>
      <c r="B623">
        <v>1.3831402063369751</v>
      </c>
      <c r="C623">
        <v>1.354785706996918</v>
      </c>
      <c r="D623">
        <v>1.1751102837649261</v>
      </c>
      <c r="E623" s="4" t="str">
        <f t="shared" si="20"/>
        <v>buy</v>
      </c>
      <c r="F623" s="4" t="str">
        <f t="shared" si="19"/>
        <v/>
      </c>
    </row>
    <row r="624" spans="1:6" x14ac:dyDescent="0.3">
      <c r="A624" s="3">
        <v>41442</v>
      </c>
      <c r="B624">
        <v>1.4215162992477419</v>
      </c>
      <c r="C624">
        <v>1.359998464584351</v>
      </c>
      <c r="D624">
        <v>1.176928243311969</v>
      </c>
      <c r="E624" s="4" t="str">
        <f t="shared" si="20"/>
        <v>buy</v>
      </c>
      <c r="F624" s="4" t="str">
        <f t="shared" si="19"/>
        <v/>
      </c>
    </row>
    <row r="625" spans="1:8" x14ac:dyDescent="0.3">
      <c r="A625" s="3">
        <v>41443</v>
      </c>
      <c r="B625">
        <v>1.455095767974854</v>
      </c>
      <c r="C625">
        <v>1.3655270338058469</v>
      </c>
      <c r="D625">
        <v>1.1788961112499241</v>
      </c>
      <c r="E625" s="4" t="str">
        <f t="shared" si="20"/>
        <v>buy</v>
      </c>
      <c r="F625" s="4" t="str">
        <f t="shared" si="19"/>
        <v/>
      </c>
    </row>
    <row r="626" spans="1:8" x14ac:dyDescent="0.3">
      <c r="A626" s="3">
        <v>41444</v>
      </c>
      <c r="B626">
        <v>1.409323453903198</v>
      </c>
      <c r="C626">
        <v>1.3696764564514159</v>
      </c>
      <c r="D626">
        <v>1.1807013517076319</v>
      </c>
      <c r="E626" s="4" t="str">
        <f t="shared" si="20"/>
        <v>buy</v>
      </c>
      <c r="F626" s="4" t="str">
        <f t="shared" si="19"/>
        <v/>
      </c>
    </row>
    <row r="627" spans="1:8" x14ac:dyDescent="0.3">
      <c r="A627" s="3">
        <v>41445</v>
      </c>
      <c r="B627">
        <v>1.305388331413269</v>
      </c>
      <c r="C627">
        <v>1.370340034961701</v>
      </c>
      <c r="D627">
        <v>1.182082312215458</v>
      </c>
      <c r="E627" s="4" t="str">
        <f t="shared" si="20"/>
        <v>sell</v>
      </c>
      <c r="F627" s="4" t="str">
        <f t="shared" si="19"/>
        <v>sell</v>
      </c>
      <c r="G627" s="8">
        <f>IF(F627="sell", G585*(B627/B585-G$1))</f>
        <v>916588.23658566107</v>
      </c>
      <c r="H627" s="10">
        <f>G627/G582-1</f>
        <v>8.5506949818140665E-2</v>
      </c>
    </row>
    <row r="628" spans="1:8" x14ac:dyDescent="0.3">
      <c r="A628" s="3">
        <v>41446</v>
      </c>
      <c r="B628">
        <v>1.2869993448257451</v>
      </c>
      <c r="C628">
        <v>1.370679812431336</v>
      </c>
      <c r="D628">
        <v>1.1831207573413851</v>
      </c>
      <c r="E628" s="4" t="str">
        <f t="shared" si="20"/>
        <v>sell</v>
      </c>
      <c r="F628" s="4" t="str">
        <f t="shared" si="19"/>
        <v/>
      </c>
    </row>
    <row r="629" spans="1:8" x14ac:dyDescent="0.3">
      <c r="A629" s="3">
        <v>41449</v>
      </c>
      <c r="B629">
        <v>1.2472244501113889</v>
      </c>
      <c r="C629">
        <v>1.3702520728111269</v>
      </c>
      <c r="D629">
        <v>1.1838702906261791</v>
      </c>
      <c r="E629" s="4" t="str">
        <f t="shared" si="20"/>
        <v>sell</v>
      </c>
      <c r="F629" s="4" t="str">
        <f t="shared" si="19"/>
        <v/>
      </c>
    </row>
    <row r="630" spans="1:8" x14ac:dyDescent="0.3">
      <c r="A630" s="3">
        <v>41450</v>
      </c>
      <c r="B630">
        <v>1.2738077640533449</v>
      </c>
      <c r="C630">
        <v>1.371899042129517</v>
      </c>
      <c r="D630">
        <v>1.184618913585489</v>
      </c>
      <c r="E630" s="4" t="str">
        <f t="shared" si="20"/>
        <v>sell</v>
      </c>
      <c r="F630" s="4" t="str">
        <f t="shared" ref="F630:F693" si="21">IF(E630=E629, "", IF(E630="buy", "buy","sell"))</f>
        <v/>
      </c>
    </row>
    <row r="631" spans="1:8" x14ac:dyDescent="0.3">
      <c r="A631" s="3">
        <v>41451</v>
      </c>
      <c r="B631">
        <v>1.3085858821868901</v>
      </c>
      <c r="C631">
        <v>1.3732461929321289</v>
      </c>
      <c r="D631">
        <v>1.1855337961153549</v>
      </c>
      <c r="E631" s="4" t="str">
        <f t="shared" si="20"/>
        <v>sell</v>
      </c>
      <c r="F631" s="4" t="str">
        <f t="shared" si="21"/>
        <v/>
      </c>
    </row>
    <row r="632" spans="1:8" x14ac:dyDescent="0.3">
      <c r="A632" s="3">
        <v>41452</v>
      </c>
      <c r="B632">
        <v>1.323177576065063</v>
      </c>
      <c r="C632">
        <v>1.376336271762848</v>
      </c>
      <c r="D632">
        <v>1.1864723064682701</v>
      </c>
      <c r="E632" s="4" t="str">
        <f t="shared" si="20"/>
        <v>sell</v>
      </c>
      <c r="F632" s="4" t="str">
        <f t="shared" si="21"/>
        <v/>
      </c>
    </row>
    <row r="633" spans="1:8" x14ac:dyDescent="0.3">
      <c r="A633" s="3">
        <v>41453</v>
      </c>
      <c r="B633">
        <v>1.326775431632996</v>
      </c>
      <c r="C633">
        <v>1.380509674549103</v>
      </c>
      <c r="D633">
        <v>1.187406272237951</v>
      </c>
      <c r="E633" s="4" t="str">
        <f t="shared" si="20"/>
        <v>sell</v>
      </c>
      <c r="F633" s="4" t="str">
        <f t="shared" si="21"/>
        <v/>
      </c>
    </row>
    <row r="634" spans="1:8" x14ac:dyDescent="0.3">
      <c r="A634" s="3">
        <v>41456</v>
      </c>
      <c r="B634">
        <v>1.3551574945449829</v>
      </c>
      <c r="C634">
        <v>1.384323301315308</v>
      </c>
      <c r="D634">
        <v>1.1884383586320011</v>
      </c>
      <c r="E634" s="4" t="str">
        <f t="shared" si="20"/>
        <v>sell</v>
      </c>
      <c r="F634" s="4" t="str">
        <f t="shared" si="21"/>
        <v/>
      </c>
    </row>
    <row r="635" spans="1:8" x14ac:dyDescent="0.3">
      <c r="A635" s="3">
        <v>41457</v>
      </c>
      <c r="B635">
        <v>1.3557571172714229</v>
      </c>
      <c r="C635">
        <v>1.387433366775513</v>
      </c>
      <c r="D635">
        <v>1.189465902068398</v>
      </c>
      <c r="E635" s="4" t="str">
        <f t="shared" si="20"/>
        <v>sell</v>
      </c>
      <c r="F635" s="4" t="str">
        <f t="shared" si="21"/>
        <v/>
      </c>
    </row>
    <row r="636" spans="1:8" x14ac:dyDescent="0.3">
      <c r="A636" s="3">
        <v>41458</v>
      </c>
      <c r="B636">
        <v>1.374145984649658</v>
      </c>
      <c r="C636">
        <v>1.39020364522934</v>
      </c>
      <c r="D636">
        <v>1.1905406919392669</v>
      </c>
      <c r="E636" s="4" t="str">
        <f t="shared" si="20"/>
        <v>sell</v>
      </c>
      <c r="F636" s="4" t="str">
        <f t="shared" si="21"/>
        <v/>
      </c>
    </row>
    <row r="637" spans="1:8" x14ac:dyDescent="0.3">
      <c r="A637" s="3">
        <v>41460</v>
      </c>
      <c r="B637">
        <v>1.4045265913009639</v>
      </c>
      <c r="C637">
        <v>1.393641500473022</v>
      </c>
      <c r="D637">
        <v>1.191568235375664</v>
      </c>
      <c r="E637" s="4" t="str">
        <f t="shared" si="20"/>
        <v>buy</v>
      </c>
      <c r="F637" s="4" t="str">
        <f t="shared" si="21"/>
        <v>buy</v>
      </c>
      <c r="G637" s="6">
        <f>G627*(1-G$1)</f>
        <v>915671.64834907546</v>
      </c>
    </row>
    <row r="638" spans="1:8" x14ac:dyDescent="0.3">
      <c r="A638" s="3">
        <v>41463</v>
      </c>
      <c r="B638">
        <v>1.40912389755249</v>
      </c>
      <c r="C638">
        <v>1.3967715549468991</v>
      </c>
      <c r="D638">
        <v>1.1925430850549179</v>
      </c>
      <c r="E638" s="4" t="str">
        <f t="shared" si="20"/>
        <v>buy</v>
      </c>
      <c r="F638" s="4" t="str">
        <f t="shared" si="21"/>
        <v/>
      </c>
    </row>
    <row r="639" spans="1:8" x14ac:dyDescent="0.3">
      <c r="A639" s="3">
        <v>41464</v>
      </c>
      <c r="B639">
        <v>1.4349080324172969</v>
      </c>
      <c r="C639">
        <v>1.4006291651725771</v>
      </c>
      <c r="D639">
        <v>1.1936142374168739</v>
      </c>
      <c r="E639" s="4" t="str">
        <f t="shared" si="20"/>
        <v>buy</v>
      </c>
      <c r="F639" s="4" t="str">
        <f t="shared" si="21"/>
        <v/>
      </c>
    </row>
    <row r="640" spans="1:8" x14ac:dyDescent="0.3">
      <c r="A640" s="3">
        <v>41465</v>
      </c>
      <c r="B640">
        <v>1.459092259407043</v>
      </c>
      <c r="C640">
        <v>1.4043108701705931</v>
      </c>
      <c r="D640">
        <v>1.194858006455682</v>
      </c>
      <c r="E640" s="4" t="str">
        <f t="shared" si="20"/>
        <v>buy</v>
      </c>
      <c r="F640" s="4" t="str">
        <f t="shared" si="21"/>
        <v/>
      </c>
    </row>
    <row r="641" spans="1:6" x14ac:dyDescent="0.3">
      <c r="A641" s="3">
        <v>41466</v>
      </c>
      <c r="B641">
        <v>1.5500360727310181</v>
      </c>
      <c r="C641">
        <v>1.4092517971992491</v>
      </c>
      <c r="D641">
        <v>1.1964570132168859</v>
      </c>
      <c r="E641" s="4" t="str">
        <f t="shared" si="20"/>
        <v>buy</v>
      </c>
      <c r="F641" s="4" t="str">
        <f t="shared" si="21"/>
        <v/>
      </c>
    </row>
    <row r="642" spans="1:6" x14ac:dyDescent="0.3">
      <c r="A642" s="3">
        <v>41467</v>
      </c>
      <c r="B642">
        <v>1.566226482391357</v>
      </c>
      <c r="C642">
        <v>1.414848327636719</v>
      </c>
      <c r="D642">
        <v>1.198250444910743</v>
      </c>
      <c r="E642" s="4" t="str">
        <f t="shared" si="20"/>
        <v>buy</v>
      </c>
      <c r="F642" s="4" t="str">
        <f t="shared" si="21"/>
        <v/>
      </c>
    </row>
    <row r="643" spans="1:6" x14ac:dyDescent="0.3">
      <c r="A643" s="3">
        <v>41470</v>
      </c>
      <c r="B643">
        <v>1.578418374061584</v>
      </c>
      <c r="C643">
        <v>1.4197572731971739</v>
      </c>
      <c r="D643">
        <v>1.2000048068436711</v>
      </c>
      <c r="E643" s="4" t="str">
        <f t="shared" ref="E643:E706" si="22">IF(B643&gt;=C643, IF(B643&gt;=D643, "buy", "sell"),"sell")</f>
        <v>buy</v>
      </c>
      <c r="F643" s="4" t="str">
        <f t="shared" si="21"/>
        <v/>
      </c>
    </row>
    <row r="644" spans="1:6" x14ac:dyDescent="0.3">
      <c r="A644" s="3">
        <v>41471</v>
      </c>
      <c r="B644">
        <v>1.5722223520278931</v>
      </c>
      <c r="C644">
        <v>1.423610868453979</v>
      </c>
      <c r="D644">
        <v>1.2017046603289521</v>
      </c>
      <c r="E644" s="4" t="str">
        <f t="shared" si="22"/>
        <v>buy</v>
      </c>
      <c r="F644" s="4" t="str">
        <f t="shared" si="21"/>
        <v/>
      </c>
    </row>
    <row r="645" spans="1:6" x14ac:dyDescent="0.3">
      <c r="A645" s="3">
        <v>41472</v>
      </c>
      <c r="B645">
        <v>1.5834158658981321</v>
      </c>
      <c r="C645">
        <v>1.42733256816864</v>
      </c>
      <c r="D645">
        <v>1.203456299413334</v>
      </c>
      <c r="E645" s="4" t="str">
        <f t="shared" si="22"/>
        <v>buy</v>
      </c>
      <c r="F645" s="4" t="str">
        <f t="shared" si="21"/>
        <v/>
      </c>
    </row>
    <row r="646" spans="1:6" x14ac:dyDescent="0.3">
      <c r="A646" s="3">
        <v>41473</v>
      </c>
      <c r="B646">
        <v>1.57182252407074</v>
      </c>
      <c r="C646">
        <v>1.430890345573425</v>
      </c>
      <c r="D646">
        <v>1.205153423547745</v>
      </c>
      <c r="E646" s="4" t="str">
        <f t="shared" si="22"/>
        <v>buy</v>
      </c>
      <c r="F646" s="4" t="str">
        <f t="shared" si="21"/>
        <v/>
      </c>
    </row>
    <row r="647" spans="1:6" x14ac:dyDescent="0.3">
      <c r="A647" s="3">
        <v>41474</v>
      </c>
      <c r="B647">
        <v>1.5240528583526609</v>
      </c>
      <c r="C647">
        <v>1.43305700302124</v>
      </c>
      <c r="D647">
        <v>1.2067996734922579</v>
      </c>
      <c r="E647" s="4" t="str">
        <f t="shared" si="22"/>
        <v>buy</v>
      </c>
      <c r="F647" s="4" t="str">
        <f t="shared" si="21"/>
        <v/>
      </c>
    </row>
    <row r="648" spans="1:6" x14ac:dyDescent="0.3">
      <c r="A648" s="3">
        <v>41477</v>
      </c>
      <c r="B648">
        <v>1.5350456237792971</v>
      </c>
      <c r="C648">
        <v>1.43554345369339</v>
      </c>
      <c r="D648">
        <v>1.208383233980699</v>
      </c>
      <c r="E648" s="4" t="str">
        <f t="shared" si="22"/>
        <v>buy</v>
      </c>
      <c r="F648" s="4" t="str">
        <f t="shared" si="21"/>
        <v/>
      </c>
    </row>
    <row r="649" spans="1:6" x14ac:dyDescent="0.3">
      <c r="A649" s="3">
        <v>41478</v>
      </c>
      <c r="B649">
        <v>1.500866770744324</v>
      </c>
      <c r="C649">
        <v>1.4368666243553161</v>
      </c>
      <c r="D649">
        <v>1.2098341486670749</v>
      </c>
      <c r="E649" s="4" t="str">
        <f t="shared" si="22"/>
        <v>buy</v>
      </c>
      <c r="F649" s="4" t="str">
        <f t="shared" si="21"/>
        <v/>
      </c>
    </row>
    <row r="650" spans="1:6" x14ac:dyDescent="0.3">
      <c r="A650" s="3">
        <v>41479</v>
      </c>
      <c r="B650">
        <v>1.515058040618896</v>
      </c>
      <c r="C650">
        <v>1.4383616995811459</v>
      </c>
      <c r="D650">
        <v>1.211374099688096</v>
      </c>
      <c r="E650" s="4" t="str">
        <f t="shared" si="22"/>
        <v>buy</v>
      </c>
      <c r="F650" s="4" t="str">
        <f t="shared" si="21"/>
        <v/>
      </c>
    </row>
    <row r="651" spans="1:6" x14ac:dyDescent="0.3">
      <c r="A651" s="3">
        <v>41480</v>
      </c>
      <c r="B651">
        <v>1.5424404144287109</v>
      </c>
      <c r="C651">
        <v>1.439980685710907</v>
      </c>
      <c r="D651">
        <v>1.2126851005987691</v>
      </c>
      <c r="E651" s="4" t="str">
        <f t="shared" si="22"/>
        <v>buy</v>
      </c>
      <c r="F651" s="4" t="str">
        <f t="shared" si="21"/>
        <v/>
      </c>
    </row>
    <row r="652" spans="1:6" x14ac:dyDescent="0.3">
      <c r="A652" s="3">
        <v>41481</v>
      </c>
      <c r="B652">
        <v>1.568024754524231</v>
      </c>
      <c r="C652">
        <v>1.44189549446106</v>
      </c>
      <c r="D652">
        <v>1.214136925068769</v>
      </c>
      <c r="E652" s="4" t="str">
        <f t="shared" si="22"/>
        <v>buy</v>
      </c>
      <c r="F652" s="4" t="str">
        <f t="shared" si="21"/>
        <v/>
      </c>
    </row>
    <row r="653" spans="1:6" x14ac:dyDescent="0.3">
      <c r="A653" s="3">
        <v>41484</v>
      </c>
      <c r="B653">
        <v>1.560829758644104</v>
      </c>
      <c r="C653">
        <v>1.443774337768555</v>
      </c>
      <c r="D653">
        <v>1.215765003724532</v>
      </c>
      <c r="E653" s="4" t="str">
        <f t="shared" si="22"/>
        <v>buy</v>
      </c>
      <c r="F653" s="4" t="str">
        <f t="shared" si="21"/>
        <v/>
      </c>
    </row>
    <row r="654" spans="1:6" x14ac:dyDescent="0.3">
      <c r="A654" s="3">
        <v>41485</v>
      </c>
      <c r="B654">
        <v>1.584015488624573</v>
      </c>
      <c r="C654">
        <v>1.4452894067764279</v>
      </c>
      <c r="D654">
        <v>1.2175220950083301</v>
      </c>
      <c r="E654" s="4" t="str">
        <f t="shared" si="22"/>
        <v>buy</v>
      </c>
      <c r="F654" s="4" t="str">
        <f t="shared" si="21"/>
        <v/>
      </c>
    </row>
    <row r="655" spans="1:6" x14ac:dyDescent="0.3">
      <c r="A655" s="3">
        <v>41486</v>
      </c>
      <c r="B655">
        <v>1.594008684158325</v>
      </c>
      <c r="C655">
        <v>1.44714025259018</v>
      </c>
      <c r="D655">
        <v>1.2192773688923231</v>
      </c>
      <c r="E655" s="4" t="str">
        <f t="shared" si="22"/>
        <v>buy</v>
      </c>
      <c r="F655" s="4" t="str">
        <f t="shared" si="21"/>
        <v/>
      </c>
    </row>
    <row r="656" spans="1:6" x14ac:dyDescent="0.3">
      <c r="A656" s="3">
        <v>41487</v>
      </c>
      <c r="B656">
        <v>1.6425784826278691</v>
      </c>
      <c r="C656">
        <v>1.4498505687713621</v>
      </c>
      <c r="D656">
        <v>1.221034455841238</v>
      </c>
      <c r="E656" s="4" t="str">
        <f t="shared" si="22"/>
        <v>buy</v>
      </c>
      <c r="F656" s="4" t="str">
        <f t="shared" si="21"/>
        <v/>
      </c>
    </row>
    <row r="657" spans="1:6" x14ac:dyDescent="0.3">
      <c r="A657" s="3">
        <v>41488</v>
      </c>
      <c r="B657">
        <v>1.66996157169342</v>
      </c>
      <c r="C657">
        <v>1.453844082355499</v>
      </c>
      <c r="D657">
        <v>1.2227697426622559</v>
      </c>
      <c r="E657" s="4" t="str">
        <f t="shared" si="22"/>
        <v>buy</v>
      </c>
      <c r="F657" s="4" t="str">
        <f t="shared" si="21"/>
        <v/>
      </c>
    </row>
    <row r="658" spans="1:6" x14ac:dyDescent="0.3">
      <c r="A658" s="3">
        <v>41491</v>
      </c>
      <c r="B658">
        <v>1.673559427261353</v>
      </c>
      <c r="C658">
        <v>1.4582293605804439</v>
      </c>
      <c r="D658">
        <v>1.2245104795152491</v>
      </c>
      <c r="E658" s="4" t="str">
        <f t="shared" si="22"/>
        <v>buy</v>
      </c>
      <c r="F658" s="4" t="str">
        <f t="shared" si="21"/>
        <v/>
      </c>
    </row>
    <row r="659" spans="1:6" x14ac:dyDescent="0.3">
      <c r="A659" s="3">
        <v>41492</v>
      </c>
      <c r="B659">
        <v>1.64377760887146</v>
      </c>
      <c r="C659">
        <v>1.4620349884033199</v>
      </c>
      <c r="D659">
        <v>1.2261049427769399</v>
      </c>
      <c r="E659" s="4" t="str">
        <f t="shared" si="22"/>
        <v>buy</v>
      </c>
      <c r="F659" s="4" t="str">
        <f t="shared" si="21"/>
        <v/>
      </c>
    </row>
    <row r="660" spans="1:6" x14ac:dyDescent="0.3">
      <c r="A660" s="3">
        <v>41493</v>
      </c>
      <c r="B660">
        <v>1.6343840360641479</v>
      </c>
      <c r="C660">
        <v>1.465053112506866</v>
      </c>
      <c r="D660">
        <v>1.2276176387613471</v>
      </c>
      <c r="E660" s="4" t="str">
        <f t="shared" si="22"/>
        <v>buy</v>
      </c>
      <c r="F660" s="4" t="str">
        <f t="shared" si="21"/>
        <v/>
      </c>
    </row>
    <row r="661" spans="1:6" x14ac:dyDescent="0.3">
      <c r="A661" s="3">
        <v>41494</v>
      </c>
      <c r="B661">
        <v>1.656170248985291</v>
      </c>
      <c r="C661">
        <v>1.468954679965973</v>
      </c>
      <c r="D661">
        <v>1.229242990775542</v>
      </c>
      <c r="E661" s="4" t="str">
        <f t="shared" si="22"/>
        <v>buy</v>
      </c>
      <c r="F661" s="4" t="str">
        <f t="shared" si="21"/>
        <v/>
      </c>
    </row>
    <row r="662" spans="1:6" x14ac:dyDescent="0.3">
      <c r="A662" s="3">
        <v>41495</v>
      </c>
      <c r="B662">
        <v>1.6383810043334961</v>
      </c>
      <c r="C662">
        <v>1.472024767398834</v>
      </c>
      <c r="D662">
        <v>1.230787482586774</v>
      </c>
      <c r="E662" s="4" t="str">
        <f t="shared" si="22"/>
        <v>buy</v>
      </c>
      <c r="F662" s="4" t="str">
        <f t="shared" si="21"/>
        <v/>
      </c>
    </row>
    <row r="663" spans="1:6" x14ac:dyDescent="0.3">
      <c r="A663" s="3">
        <v>41498</v>
      </c>
      <c r="B663">
        <v>1.6485747098922729</v>
      </c>
      <c r="C663">
        <v>1.4761461949348449</v>
      </c>
      <c r="D663">
        <v>1.232487332279032</v>
      </c>
      <c r="E663" s="4" t="str">
        <f t="shared" si="22"/>
        <v>buy</v>
      </c>
      <c r="F663" s="4" t="str">
        <f t="shared" si="21"/>
        <v/>
      </c>
    </row>
    <row r="664" spans="1:6" x14ac:dyDescent="0.3">
      <c r="A664" s="3">
        <v>41499</v>
      </c>
      <c r="B664">
        <v>1.675958037376404</v>
      </c>
      <c r="C664">
        <v>1.4806473922729491</v>
      </c>
      <c r="D664">
        <v>1.234544237093492</v>
      </c>
      <c r="E664" s="4" t="str">
        <f t="shared" si="22"/>
        <v>buy</v>
      </c>
      <c r="F664" s="4" t="str">
        <f t="shared" si="21"/>
        <v/>
      </c>
    </row>
    <row r="665" spans="1:6" x14ac:dyDescent="0.3">
      <c r="A665" s="3">
        <v>41500</v>
      </c>
      <c r="B665">
        <v>1.6573692560195921</v>
      </c>
      <c r="C665">
        <v>1.4852125549316411</v>
      </c>
      <c r="D665">
        <v>1.2366629156199369</v>
      </c>
      <c r="E665" s="4" t="str">
        <f t="shared" si="22"/>
        <v>buy</v>
      </c>
      <c r="F665" s="4" t="str">
        <f t="shared" si="21"/>
        <v/>
      </c>
    </row>
    <row r="666" spans="1:6" x14ac:dyDescent="0.3">
      <c r="A666" s="3">
        <v>41501</v>
      </c>
      <c r="B666">
        <v>1.5742207765579219</v>
      </c>
      <c r="C666">
        <v>1.489210059642792</v>
      </c>
      <c r="D666">
        <v>1.2381737925789571</v>
      </c>
      <c r="E666" s="4" t="str">
        <f t="shared" si="22"/>
        <v>buy</v>
      </c>
      <c r="F666" s="4" t="str">
        <f t="shared" si="21"/>
        <v/>
      </c>
    </row>
    <row r="667" spans="1:6" x14ac:dyDescent="0.3">
      <c r="A667" s="3">
        <v>41502</v>
      </c>
      <c r="B667">
        <v>1.56862461566925</v>
      </c>
      <c r="C667">
        <v>1.4927598500251771</v>
      </c>
      <c r="D667">
        <v>1.2397946043448009</v>
      </c>
      <c r="E667" s="4" t="str">
        <f t="shared" si="22"/>
        <v>buy</v>
      </c>
      <c r="F667" s="4" t="str">
        <f t="shared" si="21"/>
        <v/>
      </c>
    </row>
    <row r="668" spans="1:6" x14ac:dyDescent="0.3">
      <c r="A668" s="3">
        <v>41505</v>
      </c>
      <c r="B668">
        <v>1.562428951263428</v>
      </c>
      <c r="C668">
        <v>1.4950224494934079</v>
      </c>
      <c r="D668">
        <v>1.241410872611133</v>
      </c>
      <c r="E668" s="4" t="str">
        <f t="shared" si="22"/>
        <v>buy</v>
      </c>
      <c r="F668" s="4" t="str">
        <f t="shared" si="21"/>
        <v/>
      </c>
    </row>
    <row r="669" spans="1:6" x14ac:dyDescent="0.3">
      <c r="A669" s="3">
        <v>41506</v>
      </c>
      <c r="B669">
        <v>1.583814859390259</v>
      </c>
      <c r="C669">
        <v>1.4977007722854609</v>
      </c>
      <c r="D669">
        <v>1.2430889183824709</v>
      </c>
      <c r="E669" s="4" t="str">
        <f t="shared" si="22"/>
        <v>buy</v>
      </c>
      <c r="F669" s="4" t="str">
        <f t="shared" si="21"/>
        <v/>
      </c>
    </row>
    <row r="670" spans="1:6" x14ac:dyDescent="0.3">
      <c r="A670" s="3">
        <v>41507</v>
      </c>
      <c r="B670">
        <v>1.568024754524231</v>
      </c>
      <c r="C670">
        <v>1.5009027695655821</v>
      </c>
      <c r="D670">
        <v>1.244590711051768</v>
      </c>
      <c r="E670" s="4" t="str">
        <f t="shared" si="22"/>
        <v>buy</v>
      </c>
      <c r="F670" s="4" t="str">
        <f t="shared" si="21"/>
        <v/>
      </c>
    </row>
    <row r="671" spans="1:6" x14ac:dyDescent="0.3">
      <c r="A671" s="3">
        <v>41508</v>
      </c>
      <c r="B671">
        <v>1.612797617912292</v>
      </c>
      <c r="C671">
        <v>1.5059756159782409</v>
      </c>
      <c r="D671">
        <v>1.2462306022644041</v>
      </c>
      <c r="E671" s="4" t="str">
        <f t="shared" si="22"/>
        <v>buy</v>
      </c>
      <c r="F671" s="4" t="str">
        <f t="shared" si="21"/>
        <v/>
      </c>
    </row>
    <row r="672" spans="1:6" x14ac:dyDescent="0.3">
      <c r="A672" s="3">
        <v>41509</v>
      </c>
      <c r="B672">
        <v>1.646775960922241</v>
      </c>
      <c r="C672">
        <v>1.510752637386322</v>
      </c>
      <c r="D672">
        <v>1.2481230616569521</v>
      </c>
      <c r="E672" s="4" t="str">
        <f t="shared" si="22"/>
        <v>buy</v>
      </c>
      <c r="F672" s="4" t="str">
        <f t="shared" si="21"/>
        <v/>
      </c>
    </row>
    <row r="673" spans="1:6" x14ac:dyDescent="0.3">
      <c r="A673" s="3">
        <v>41512</v>
      </c>
      <c r="B673">
        <v>1.6481755971908569</v>
      </c>
      <c r="C673">
        <v>1.5160533452034</v>
      </c>
      <c r="D673">
        <v>1.250169971314343</v>
      </c>
      <c r="E673" s="4" t="str">
        <f t="shared" si="22"/>
        <v>buy</v>
      </c>
      <c r="F673" s="4" t="str">
        <f t="shared" si="21"/>
        <v/>
      </c>
    </row>
    <row r="674" spans="1:6" x14ac:dyDescent="0.3">
      <c r="A674" s="3">
        <v>41513</v>
      </c>
      <c r="B674">
        <v>1.544440031051636</v>
      </c>
      <c r="C674">
        <v>1.518511819839478</v>
      </c>
      <c r="D674">
        <v>1.25202518213879</v>
      </c>
      <c r="E674" s="4" t="str">
        <f t="shared" si="22"/>
        <v>buy</v>
      </c>
      <c r="F674" s="4" t="str">
        <f t="shared" si="21"/>
        <v/>
      </c>
    </row>
    <row r="675" spans="1:6" x14ac:dyDescent="0.3">
      <c r="A675" s="3">
        <v>41514</v>
      </c>
      <c r="B675">
        <v>1.5644271373748779</v>
      </c>
      <c r="C675">
        <v>1.520698447227478</v>
      </c>
      <c r="D675">
        <v>1.254033933444457</v>
      </c>
      <c r="E675" s="4" t="str">
        <f t="shared" si="22"/>
        <v>buy</v>
      </c>
      <c r="F675" s="4" t="str">
        <f t="shared" si="21"/>
        <v/>
      </c>
    </row>
    <row r="676" spans="1:6" x14ac:dyDescent="0.3">
      <c r="A676" s="3">
        <v>41515</v>
      </c>
      <c r="B676">
        <v>1.5968073606491091</v>
      </c>
      <c r="C676">
        <v>1.524448125362396</v>
      </c>
      <c r="D676">
        <v>1.256235294992273</v>
      </c>
      <c r="E676" s="4" t="str">
        <f t="shared" si="22"/>
        <v>buy</v>
      </c>
      <c r="F676" s="4" t="str">
        <f t="shared" si="21"/>
        <v/>
      </c>
    </row>
    <row r="677" spans="1:6" x14ac:dyDescent="0.3">
      <c r="A677" s="3">
        <v>41516</v>
      </c>
      <c r="B677">
        <v>1.567025423049927</v>
      </c>
      <c r="C677">
        <v>1.529680867195129</v>
      </c>
      <c r="D677">
        <v>1.258302189545198</v>
      </c>
      <c r="E677" s="4" t="str">
        <f t="shared" si="22"/>
        <v>buy</v>
      </c>
      <c r="F677" s="4" t="str">
        <f t="shared" si="21"/>
        <v/>
      </c>
    </row>
    <row r="678" spans="1:6" x14ac:dyDescent="0.3">
      <c r="A678" s="3">
        <v>41520</v>
      </c>
      <c r="B678">
        <v>1.592809319496155</v>
      </c>
      <c r="C678">
        <v>1.5357970666885381</v>
      </c>
      <c r="D678">
        <v>1.2603854385289279</v>
      </c>
      <c r="E678" s="4" t="str">
        <f t="shared" si="22"/>
        <v>buy</v>
      </c>
      <c r="F678" s="4" t="str">
        <f t="shared" si="21"/>
        <v/>
      </c>
    </row>
    <row r="679" spans="1:6" x14ac:dyDescent="0.3">
      <c r="A679" s="3">
        <v>41521</v>
      </c>
      <c r="B679">
        <v>1.6447775363922119</v>
      </c>
      <c r="C679">
        <v>1.5437481284141541</v>
      </c>
      <c r="D679">
        <v>1.2624805027788339</v>
      </c>
      <c r="E679" s="4" t="str">
        <f t="shared" si="22"/>
        <v>buy</v>
      </c>
      <c r="F679" s="4" t="str">
        <f t="shared" si="21"/>
        <v/>
      </c>
    </row>
    <row r="680" spans="1:6" x14ac:dyDescent="0.3">
      <c r="A680" s="3">
        <v>41522</v>
      </c>
      <c r="B680">
        <v>1.6519730091094971</v>
      </c>
      <c r="C680">
        <v>1.5513114333152771</v>
      </c>
      <c r="D680">
        <v>1.264624625986273</v>
      </c>
      <c r="E680" s="4" t="str">
        <f t="shared" si="22"/>
        <v>buy</v>
      </c>
      <c r="F680" s="4" t="str">
        <f t="shared" si="21"/>
        <v/>
      </c>
    </row>
    <row r="681" spans="1:6" x14ac:dyDescent="0.3">
      <c r="A681" s="3">
        <v>41523</v>
      </c>
      <c r="B681">
        <v>1.657969117164612</v>
      </c>
      <c r="C681">
        <v>1.558299098014831</v>
      </c>
      <c r="D681">
        <v>1.266979525847868</v>
      </c>
      <c r="E681" s="4" t="str">
        <f t="shared" si="22"/>
        <v>buy</v>
      </c>
      <c r="F681" s="4" t="str">
        <f t="shared" si="21"/>
        <v/>
      </c>
    </row>
    <row r="682" spans="1:6" x14ac:dyDescent="0.3">
      <c r="A682" s="3">
        <v>41526</v>
      </c>
      <c r="B682">
        <v>1.7163324356079099</v>
      </c>
      <c r="C682">
        <v>1.566162195205689</v>
      </c>
      <c r="D682">
        <v>1.269974025271156</v>
      </c>
      <c r="E682" s="4" t="str">
        <f t="shared" si="22"/>
        <v>buy</v>
      </c>
      <c r="F682" s="4" t="str">
        <f t="shared" si="21"/>
        <v/>
      </c>
    </row>
    <row r="683" spans="1:6" x14ac:dyDescent="0.3">
      <c r="A683" s="3">
        <v>41527</v>
      </c>
      <c r="B683">
        <v>1.742316842079163</v>
      </c>
      <c r="C683">
        <v>1.574473023414612</v>
      </c>
      <c r="D683">
        <v>1.273011229796843</v>
      </c>
      <c r="E683" s="4" t="str">
        <f t="shared" si="22"/>
        <v>buy</v>
      </c>
      <c r="F683" s="4" t="str">
        <f t="shared" si="21"/>
        <v/>
      </c>
    </row>
    <row r="684" spans="1:6" x14ac:dyDescent="0.3">
      <c r="A684" s="3">
        <v>41528</v>
      </c>
      <c r="B684">
        <v>1.7335220575332639</v>
      </c>
      <c r="C684">
        <v>1.5820403146743769</v>
      </c>
      <c r="D684">
        <v>1.2761529136787759</v>
      </c>
      <c r="E684" s="4" t="str">
        <f t="shared" si="22"/>
        <v>buy</v>
      </c>
      <c r="F684" s="4" t="str">
        <f t="shared" si="21"/>
        <v/>
      </c>
    </row>
    <row r="685" spans="1:6" x14ac:dyDescent="0.3">
      <c r="A685" s="3">
        <v>41529</v>
      </c>
      <c r="B685">
        <v>1.725726842880249</v>
      </c>
      <c r="C685">
        <v>1.589439709186554</v>
      </c>
      <c r="D685">
        <v>1.2793064074082809</v>
      </c>
      <c r="E685" s="4" t="str">
        <f t="shared" si="22"/>
        <v>buy</v>
      </c>
      <c r="F685" s="4" t="str">
        <f t="shared" si="21"/>
        <v/>
      </c>
    </row>
    <row r="686" spans="1:6" x14ac:dyDescent="0.3">
      <c r="A686" s="3">
        <v>41530</v>
      </c>
      <c r="B686">
        <v>1.7313232421875</v>
      </c>
      <c r="C686">
        <v>1.5965832543373111</v>
      </c>
      <c r="D686">
        <v>1.282485339316455</v>
      </c>
      <c r="E686" s="4" t="str">
        <f t="shared" si="22"/>
        <v>buy</v>
      </c>
      <c r="F686" s="4" t="str">
        <f t="shared" si="21"/>
        <v/>
      </c>
    </row>
    <row r="687" spans="1:6" x14ac:dyDescent="0.3">
      <c r="A687" s="3">
        <v>41533</v>
      </c>
      <c r="B687">
        <v>1.7167326211929319</v>
      </c>
      <c r="C687">
        <v>1.60282737493515</v>
      </c>
      <c r="D687">
        <v>1.2855488896369931</v>
      </c>
      <c r="E687" s="4" t="str">
        <f t="shared" si="22"/>
        <v>buy</v>
      </c>
      <c r="F687" s="4" t="str">
        <f t="shared" si="21"/>
        <v/>
      </c>
    </row>
    <row r="688" spans="1:6" x14ac:dyDescent="0.3">
      <c r="A688" s="3">
        <v>41534</v>
      </c>
      <c r="B688">
        <v>1.751110911369324</v>
      </c>
      <c r="C688">
        <v>1.609667115211487</v>
      </c>
      <c r="D688">
        <v>1.2888604673472319</v>
      </c>
      <c r="E688" s="4" t="str">
        <f t="shared" si="22"/>
        <v>buy</v>
      </c>
      <c r="F688" s="4" t="str">
        <f t="shared" si="21"/>
        <v/>
      </c>
    </row>
    <row r="689" spans="1:8" x14ac:dyDescent="0.3">
      <c r="A689" s="3">
        <v>41535</v>
      </c>
      <c r="B689">
        <v>1.8154715299606321</v>
      </c>
      <c r="C689">
        <v>1.617278385162354</v>
      </c>
      <c r="D689">
        <v>1.2922674390402711</v>
      </c>
      <c r="E689" s="4" t="str">
        <f t="shared" si="22"/>
        <v>buy</v>
      </c>
      <c r="F689" s="4" t="str">
        <f t="shared" si="21"/>
        <v/>
      </c>
    </row>
    <row r="690" spans="1:8" x14ac:dyDescent="0.3">
      <c r="A690" s="3">
        <v>41536</v>
      </c>
      <c r="B690">
        <v>1.8266638517379761</v>
      </c>
      <c r="C690">
        <v>1.6246298170089719</v>
      </c>
      <c r="D690">
        <v>1.295902447808873</v>
      </c>
      <c r="E690" s="4" t="str">
        <f t="shared" si="22"/>
        <v>buy</v>
      </c>
      <c r="F690" s="4" t="str">
        <f t="shared" si="21"/>
        <v/>
      </c>
    </row>
    <row r="691" spans="1:8" x14ac:dyDescent="0.3">
      <c r="A691" s="3">
        <v>41537</v>
      </c>
      <c r="B691">
        <v>1.806676864624023</v>
      </c>
      <c r="C691">
        <v>1.629762632846832</v>
      </c>
      <c r="D691">
        <v>1.2993321326645939</v>
      </c>
      <c r="E691" s="4" t="str">
        <f t="shared" si="22"/>
        <v>buy</v>
      </c>
      <c r="F691" s="4" t="str">
        <f t="shared" si="21"/>
        <v/>
      </c>
    </row>
    <row r="692" spans="1:8" x14ac:dyDescent="0.3">
      <c r="A692" s="3">
        <v>41540</v>
      </c>
      <c r="B692">
        <v>1.796483039855957</v>
      </c>
      <c r="C692">
        <v>1.634367763996124</v>
      </c>
      <c r="D692">
        <v>1.302686412767931</v>
      </c>
      <c r="E692" s="4" t="str">
        <f t="shared" si="22"/>
        <v>buy</v>
      </c>
      <c r="F692" s="4" t="str">
        <f t="shared" si="21"/>
        <v/>
      </c>
    </row>
    <row r="693" spans="1:8" x14ac:dyDescent="0.3">
      <c r="A693" s="3">
        <v>41541</v>
      </c>
      <c r="B693">
        <v>1.796883225440979</v>
      </c>
      <c r="C693">
        <v>1.638737061023712</v>
      </c>
      <c r="D693">
        <v>1.306387749043378</v>
      </c>
      <c r="E693" s="4" t="str">
        <f t="shared" si="22"/>
        <v>buy</v>
      </c>
      <c r="F693" s="4" t="str">
        <f t="shared" si="21"/>
        <v/>
      </c>
    </row>
    <row r="694" spans="1:8" x14ac:dyDescent="0.3">
      <c r="A694" s="3">
        <v>41542</v>
      </c>
      <c r="B694">
        <v>1.7798929214477539</v>
      </c>
      <c r="C694">
        <v>1.6428904724121089</v>
      </c>
      <c r="D694">
        <v>1.3102208180861039</v>
      </c>
      <c r="E694" s="4" t="str">
        <f t="shared" si="22"/>
        <v>buy</v>
      </c>
      <c r="F694" s="4" t="str">
        <f t="shared" ref="F694:F757" si="23">IF(E694=E693, "", IF(E694="buy", "buy","sell"))</f>
        <v/>
      </c>
    </row>
    <row r="695" spans="1:8" x14ac:dyDescent="0.3">
      <c r="A695" s="3">
        <v>41543</v>
      </c>
      <c r="B695">
        <v>1.8206677436828611</v>
      </c>
      <c r="C695">
        <v>1.6476355099678039</v>
      </c>
      <c r="D695">
        <v>1.3141928927464921</v>
      </c>
      <c r="E695" s="4" t="str">
        <f t="shared" si="22"/>
        <v>buy</v>
      </c>
      <c r="F695" s="4" t="str">
        <f t="shared" si="23"/>
        <v/>
      </c>
    </row>
    <row r="696" spans="1:8" x14ac:dyDescent="0.3">
      <c r="A696" s="3">
        <v>41544</v>
      </c>
      <c r="B696">
        <v>1.8120731115341191</v>
      </c>
      <c r="C696">
        <v>1.652440521717071</v>
      </c>
      <c r="D696">
        <v>1.318119542436166</v>
      </c>
      <c r="E696" s="4" t="str">
        <f t="shared" si="22"/>
        <v>buy</v>
      </c>
      <c r="F696" s="4" t="str">
        <f t="shared" si="23"/>
        <v/>
      </c>
    </row>
    <row r="697" spans="1:8" x14ac:dyDescent="0.3">
      <c r="A697" s="3">
        <v>41547</v>
      </c>
      <c r="B697">
        <v>1.80068051815033</v>
      </c>
      <c r="C697">
        <v>1.657973074913025</v>
      </c>
      <c r="D697">
        <v>1.322087984735316</v>
      </c>
      <c r="E697" s="4" t="str">
        <f t="shared" si="22"/>
        <v>buy</v>
      </c>
      <c r="F697" s="4" t="str">
        <f t="shared" si="23"/>
        <v/>
      </c>
    </row>
    <row r="698" spans="1:8" x14ac:dyDescent="0.3">
      <c r="A698" s="3">
        <v>41548</v>
      </c>
      <c r="B698">
        <v>1.854647040367126</v>
      </c>
      <c r="C698">
        <v>1.664365103244781</v>
      </c>
      <c r="D698">
        <v>1.32645254324783</v>
      </c>
      <c r="E698" s="4" t="str">
        <f t="shared" si="22"/>
        <v>buy</v>
      </c>
      <c r="F698" s="4" t="str">
        <f t="shared" si="23"/>
        <v/>
      </c>
    </row>
    <row r="699" spans="1:8" x14ac:dyDescent="0.3">
      <c r="A699" s="3">
        <v>41549</v>
      </c>
      <c r="B699">
        <v>1.851248502731323</v>
      </c>
      <c r="C699">
        <v>1.671372737884522</v>
      </c>
      <c r="D699">
        <v>1.330837997523221</v>
      </c>
      <c r="E699" s="4" t="str">
        <f t="shared" si="22"/>
        <v>buy</v>
      </c>
      <c r="F699" s="4" t="str">
        <f t="shared" si="23"/>
        <v/>
      </c>
    </row>
    <row r="700" spans="1:8" x14ac:dyDescent="0.3">
      <c r="A700" s="3">
        <v>41550</v>
      </c>
      <c r="B700">
        <v>1.7868890762329099</v>
      </c>
      <c r="C700">
        <v>1.676809358596802</v>
      </c>
      <c r="D700">
        <v>1.334885481541807</v>
      </c>
      <c r="E700" s="4" t="str">
        <f t="shared" si="22"/>
        <v>buy</v>
      </c>
      <c r="F700" s="4" t="str">
        <f t="shared" si="23"/>
        <v/>
      </c>
    </row>
    <row r="701" spans="1:8" x14ac:dyDescent="0.3">
      <c r="A701" s="3">
        <v>41551</v>
      </c>
      <c r="B701">
        <v>1.832860469818115</v>
      </c>
      <c r="C701">
        <v>1.6826177597045899</v>
      </c>
      <c r="D701">
        <v>1.3388484705578201</v>
      </c>
      <c r="E701" s="4" t="str">
        <f t="shared" si="22"/>
        <v>buy</v>
      </c>
      <c r="F701" s="4" t="str">
        <f t="shared" si="23"/>
        <v/>
      </c>
    </row>
    <row r="702" spans="1:8" x14ac:dyDescent="0.3">
      <c r="A702" s="3">
        <v>41554</v>
      </c>
      <c r="B702">
        <v>1.7874888181686399</v>
      </c>
      <c r="C702">
        <v>1.687007040977478</v>
      </c>
      <c r="D702">
        <v>1.3426043185320771</v>
      </c>
      <c r="E702" s="4" t="str">
        <f t="shared" si="22"/>
        <v>buy</v>
      </c>
      <c r="F702" s="4" t="str">
        <f t="shared" si="23"/>
        <v/>
      </c>
    </row>
    <row r="703" spans="1:8" x14ac:dyDescent="0.3">
      <c r="A703" s="3">
        <v>41555</v>
      </c>
      <c r="B703">
        <v>1.6863511800765989</v>
      </c>
      <c r="C703">
        <v>1.6895174694061279</v>
      </c>
      <c r="D703">
        <v>1.345869560946118</v>
      </c>
      <c r="E703" s="4" t="str">
        <f t="shared" si="22"/>
        <v>sell</v>
      </c>
      <c r="F703" s="4" t="str">
        <f t="shared" si="23"/>
        <v>sell</v>
      </c>
      <c r="G703" s="8">
        <f>IF(F703="sell", G637*(B703/B637-G$1))</f>
        <v>1098489.6185895961</v>
      </c>
      <c r="H703" s="10">
        <f>G703/G627-1</f>
        <v>0.19845485109161687</v>
      </c>
    </row>
    <row r="704" spans="1:8" x14ac:dyDescent="0.3">
      <c r="A704" s="3">
        <v>41556</v>
      </c>
      <c r="B704">
        <v>1.6677626371383669</v>
      </c>
      <c r="C704">
        <v>1.6911924123764039</v>
      </c>
      <c r="D704">
        <v>1.348848616805943</v>
      </c>
      <c r="E704" s="4" t="str">
        <f t="shared" si="22"/>
        <v>sell</v>
      </c>
      <c r="F704" s="4" t="str">
        <f t="shared" si="23"/>
        <v/>
      </c>
    </row>
    <row r="705" spans="1:7" x14ac:dyDescent="0.3">
      <c r="A705" s="3">
        <v>41557</v>
      </c>
      <c r="B705">
        <v>1.77369749546051</v>
      </c>
      <c r="C705">
        <v>1.694786188602448</v>
      </c>
      <c r="D705">
        <v>1.3522501395507289</v>
      </c>
      <c r="E705" s="4" t="str">
        <f t="shared" si="22"/>
        <v>buy</v>
      </c>
      <c r="F705" s="4" t="str">
        <f t="shared" si="23"/>
        <v>buy</v>
      </c>
      <c r="G705" s="6">
        <f>G703*(1-G$1)</f>
        <v>1097391.1289710065</v>
      </c>
    </row>
    <row r="706" spans="1:7" x14ac:dyDescent="0.3">
      <c r="A706" s="3">
        <v>41558</v>
      </c>
      <c r="B706">
        <v>1.813672661781311</v>
      </c>
      <c r="C706">
        <v>1.6982080721855159</v>
      </c>
      <c r="D706">
        <v>1.355886061354117</v>
      </c>
      <c r="E706" s="4" t="str">
        <f t="shared" si="22"/>
        <v>buy</v>
      </c>
      <c r="F706" s="4" t="str">
        <f t="shared" si="23"/>
        <v/>
      </c>
    </row>
    <row r="707" spans="1:7" x14ac:dyDescent="0.3">
      <c r="A707" s="3">
        <v>41561</v>
      </c>
      <c r="B707">
        <v>1.851248502731323</v>
      </c>
      <c r="C707">
        <v>1.701833810806274</v>
      </c>
      <c r="D707">
        <v>1.3595692225477909</v>
      </c>
      <c r="E707" s="4" t="str">
        <f t="shared" ref="E707:E770" si="24">IF(B707&gt;=C707, IF(B707&gt;=D707, "buy", "sell"),"sell")</f>
        <v>buy</v>
      </c>
      <c r="F707" s="4" t="str">
        <f t="shared" si="23"/>
        <v/>
      </c>
    </row>
    <row r="708" spans="1:7" x14ac:dyDescent="0.3">
      <c r="A708" s="3">
        <v>41562</v>
      </c>
      <c r="B708">
        <v>1.8314608335495</v>
      </c>
      <c r="C708">
        <v>1.7049918389320371</v>
      </c>
      <c r="D708">
        <v>1.3630806741389361</v>
      </c>
      <c r="E708" s="4" t="str">
        <f t="shared" si="24"/>
        <v>buy</v>
      </c>
      <c r="F708" s="4" t="str">
        <f t="shared" si="23"/>
        <v/>
      </c>
    </row>
    <row r="709" spans="1:7" x14ac:dyDescent="0.3">
      <c r="A709" s="3">
        <v>41563</v>
      </c>
      <c r="B709">
        <v>1.8940227031707759</v>
      </c>
      <c r="C709">
        <v>1.7099967408180241</v>
      </c>
      <c r="D709">
        <v>1.3668937588279899</v>
      </c>
      <c r="E709" s="4" t="str">
        <f t="shared" si="24"/>
        <v>buy</v>
      </c>
      <c r="F709" s="4" t="str">
        <f t="shared" si="23"/>
        <v/>
      </c>
    </row>
    <row r="710" spans="1:7" x14ac:dyDescent="0.3">
      <c r="A710" s="3">
        <v>41564</v>
      </c>
      <c r="B710">
        <v>1.9246035814285281</v>
      </c>
      <c r="C710">
        <v>1.715801131725311</v>
      </c>
      <c r="D710">
        <v>1.3708694699135691</v>
      </c>
      <c r="E710" s="4" t="str">
        <f t="shared" si="24"/>
        <v>buy</v>
      </c>
      <c r="F710" s="4" t="str">
        <f t="shared" si="23"/>
        <v/>
      </c>
    </row>
    <row r="711" spans="1:7" x14ac:dyDescent="0.3">
      <c r="A711" s="3">
        <v>41565</v>
      </c>
      <c r="B711">
        <v>2.019743919372559</v>
      </c>
      <c r="C711">
        <v>1.7230726051330569</v>
      </c>
      <c r="D711">
        <v>1.3753085247494961</v>
      </c>
      <c r="E711" s="4" t="str">
        <f t="shared" si="24"/>
        <v>buy</v>
      </c>
      <c r="F711" s="4" t="str">
        <f t="shared" si="23"/>
        <v/>
      </c>
    </row>
    <row r="712" spans="1:7" x14ac:dyDescent="0.3">
      <c r="A712" s="3">
        <v>41568</v>
      </c>
      <c r="B712">
        <v>2.031336784362793</v>
      </c>
      <c r="C712">
        <v>1.730931720733643</v>
      </c>
      <c r="D712">
        <v>1.3799465485594491</v>
      </c>
      <c r="E712" s="4" t="str">
        <f t="shared" si="24"/>
        <v>buy</v>
      </c>
      <c r="F712" s="4" t="str">
        <f t="shared" si="23"/>
        <v/>
      </c>
    </row>
    <row r="713" spans="1:7" x14ac:dyDescent="0.3">
      <c r="A713" s="3">
        <v>41569</v>
      </c>
      <c r="B713">
        <v>2.0383322238922119</v>
      </c>
      <c r="C713">
        <v>1.738726871013641</v>
      </c>
      <c r="D713">
        <v>1.3845318764448169</v>
      </c>
      <c r="E713" s="4" t="str">
        <f t="shared" si="24"/>
        <v>buy</v>
      </c>
      <c r="F713" s="4" t="str">
        <f t="shared" si="23"/>
        <v/>
      </c>
    </row>
    <row r="714" spans="1:7" x14ac:dyDescent="0.3">
      <c r="A714" s="3">
        <v>41570</v>
      </c>
      <c r="B714">
        <v>2.0055527687072749</v>
      </c>
      <c r="C714">
        <v>1.7453187656402589</v>
      </c>
      <c r="D714">
        <v>1.389048156142235</v>
      </c>
      <c r="E714" s="4" t="str">
        <f t="shared" si="24"/>
        <v>buy</v>
      </c>
      <c r="F714" s="4" t="str">
        <f t="shared" si="23"/>
        <v/>
      </c>
    </row>
    <row r="715" spans="1:7" x14ac:dyDescent="0.3">
      <c r="A715" s="3">
        <v>41571</v>
      </c>
      <c r="B715">
        <v>2.030537366867065</v>
      </c>
      <c r="C715">
        <v>1.752782127857208</v>
      </c>
      <c r="D715">
        <v>1.3936371193690731</v>
      </c>
      <c r="E715" s="4" t="str">
        <f t="shared" si="24"/>
        <v>buy</v>
      </c>
      <c r="F715" s="4" t="str">
        <f t="shared" si="23"/>
        <v/>
      </c>
    </row>
    <row r="716" spans="1:7" x14ac:dyDescent="0.3">
      <c r="A716" s="3">
        <v>41572</v>
      </c>
      <c r="B716">
        <v>2.0711126327514648</v>
      </c>
      <c r="C716">
        <v>1.762719964981079</v>
      </c>
      <c r="D716">
        <v>1.3982315375046299</v>
      </c>
      <c r="E716" s="4" t="str">
        <f t="shared" si="24"/>
        <v>buy</v>
      </c>
      <c r="F716" s="4" t="str">
        <f t="shared" si="23"/>
        <v/>
      </c>
    </row>
    <row r="717" spans="1:7" x14ac:dyDescent="0.3">
      <c r="A717" s="3">
        <v>41575</v>
      </c>
      <c r="B717">
        <v>2.0753097534179692</v>
      </c>
      <c r="C717">
        <v>1.772853667736054</v>
      </c>
      <c r="D717">
        <v>1.402877742323009</v>
      </c>
      <c r="E717" s="4" t="str">
        <f t="shared" si="24"/>
        <v>buy</v>
      </c>
      <c r="F717" s="4" t="str">
        <f t="shared" si="23"/>
        <v/>
      </c>
    </row>
    <row r="718" spans="1:7" x14ac:dyDescent="0.3">
      <c r="A718" s="3">
        <v>41576</v>
      </c>
      <c r="B718">
        <v>2.0853040218353271</v>
      </c>
      <c r="C718">
        <v>1.783311169147491</v>
      </c>
      <c r="D718">
        <v>1.4076774859970269</v>
      </c>
      <c r="E718" s="4" t="str">
        <f t="shared" si="24"/>
        <v>buy</v>
      </c>
      <c r="F718" s="4" t="str">
        <f t="shared" si="23"/>
        <v/>
      </c>
    </row>
    <row r="719" spans="1:7" x14ac:dyDescent="0.3">
      <c r="A719" s="3">
        <v>41577</v>
      </c>
      <c r="B719">
        <v>2.078708171844482</v>
      </c>
      <c r="C719">
        <v>1.7932090353965759</v>
      </c>
      <c r="D719">
        <v>1.412579895420508</v>
      </c>
      <c r="E719" s="4" t="str">
        <f t="shared" si="24"/>
        <v>buy</v>
      </c>
      <c r="F719" s="4" t="str">
        <f t="shared" si="23"/>
        <v/>
      </c>
    </row>
    <row r="720" spans="1:7" x14ac:dyDescent="0.3">
      <c r="A720" s="3">
        <v>41578</v>
      </c>
      <c r="B720">
        <v>2.065315961837769</v>
      </c>
      <c r="C720">
        <v>1.803154859542847</v>
      </c>
      <c r="D720">
        <v>1.417244269360195</v>
      </c>
      <c r="E720" s="4" t="str">
        <f t="shared" si="24"/>
        <v>buy</v>
      </c>
      <c r="F720" s="4" t="str">
        <f t="shared" si="23"/>
        <v/>
      </c>
    </row>
    <row r="721" spans="1:6" x14ac:dyDescent="0.3">
      <c r="A721" s="3">
        <v>41579</v>
      </c>
      <c r="B721">
        <v>2.064316987991333</v>
      </c>
      <c r="C721">
        <v>1.812185246944428</v>
      </c>
      <c r="D721">
        <v>1.421685148640113</v>
      </c>
      <c r="E721" s="4" t="str">
        <f t="shared" si="24"/>
        <v>buy</v>
      </c>
      <c r="F721" s="4" t="str">
        <f t="shared" si="23"/>
        <v/>
      </c>
    </row>
    <row r="722" spans="1:6" x14ac:dyDescent="0.3">
      <c r="A722" s="3">
        <v>41582</v>
      </c>
      <c r="B722">
        <v>2.0743100643157959</v>
      </c>
      <c r="C722">
        <v>1.8207359290122991</v>
      </c>
      <c r="D722">
        <v>1.426242316581986</v>
      </c>
      <c r="E722" s="4" t="str">
        <f t="shared" si="24"/>
        <v>buy</v>
      </c>
      <c r="F722" s="4" t="str">
        <f t="shared" si="23"/>
        <v/>
      </c>
    </row>
    <row r="723" spans="1:6" x14ac:dyDescent="0.3">
      <c r="A723" s="3">
        <v>41583</v>
      </c>
      <c r="B723">
        <v>2.083105087280273</v>
      </c>
      <c r="C723">
        <v>1.829434518814087</v>
      </c>
      <c r="D723">
        <v>1.4308358254757789</v>
      </c>
      <c r="E723" s="4" t="str">
        <f t="shared" si="24"/>
        <v>buy</v>
      </c>
      <c r="F723" s="4" t="str">
        <f t="shared" si="23"/>
        <v/>
      </c>
    </row>
    <row r="724" spans="1:6" x14ac:dyDescent="0.3">
      <c r="A724" s="3">
        <v>41584</v>
      </c>
      <c r="B724">
        <v>2.0795073509216309</v>
      </c>
      <c r="C724">
        <v>1.840135865211487</v>
      </c>
      <c r="D724">
        <v>1.435564705729484</v>
      </c>
      <c r="E724" s="4" t="str">
        <f t="shared" si="24"/>
        <v>buy</v>
      </c>
      <c r="F724" s="4" t="str">
        <f t="shared" si="23"/>
        <v/>
      </c>
    </row>
    <row r="725" spans="1:6" x14ac:dyDescent="0.3">
      <c r="A725" s="3">
        <v>41585</v>
      </c>
      <c r="B725">
        <v>1.964178800582886</v>
      </c>
      <c r="C725">
        <v>1.848130898475647</v>
      </c>
      <c r="D725">
        <v>1.4398093405095009</v>
      </c>
      <c r="E725" s="4" t="str">
        <f t="shared" si="24"/>
        <v>buy</v>
      </c>
      <c r="F725" s="4" t="str">
        <f t="shared" si="23"/>
        <v/>
      </c>
    </row>
    <row r="726" spans="1:6" x14ac:dyDescent="0.3">
      <c r="A726" s="3">
        <v>41586</v>
      </c>
      <c r="B726">
        <v>2.041730403900146</v>
      </c>
      <c r="C726">
        <v>1.8570293593406679</v>
      </c>
      <c r="D726">
        <v>1.4445173217491669</v>
      </c>
      <c r="E726" s="4" t="str">
        <f t="shared" si="24"/>
        <v>buy</v>
      </c>
      <c r="F726" s="4" t="str">
        <f t="shared" si="23"/>
        <v/>
      </c>
    </row>
    <row r="727" spans="1:6" x14ac:dyDescent="0.3">
      <c r="A727" s="3">
        <v>41589</v>
      </c>
      <c r="B727">
        <v>2.0319371223449711</v>
      </c>
      <c r="C727">
        <v>1.8663275933265691</v>
      </c>
      <c r="D727">
        <v>1.4492062284187841</v>
      </c>
      <c r="E727" s="4" t="str">
        <f t="shared" si="24"/>
        <v>buy</v>
      </c>
      <c r="F727" s="4" t="str">
        <f t="shared" si="23"/>
        <v/>
      </c>
    </row>
    <row r="728" spans="1:6" x14ac:dyDescent="0.3">
      <c r="A728" s="3">
        <v>41590</v>
      </c>
      <c r="B728">
        <v>2.041929960250854</v>
      </c>
      <c r="C728">
        <v>1.875310006141663</v>
      </c>
      <c r="D728">
        <v>1.4540722906589509</v>
      </c>
      <c r="E728" s="4" t="str">
        <f t="shared" si="24"/>
        <v>buy</v>
      </c>
      <c r="F728" s="4" t="str">
        <f t="shared" si="23"/>
        <v/>
      </c>
    </row>
    <row r="729" spans="1:6" x14ac:dyDescent="0.3">
      <c r="A729" s="3">
        <v>41591</v>
      </c>
      <c r="B729">
        <v>2.115084171295166</v>
      </c>
      <c r="C729">
        <v>1.884716138839722</v>
      </c>
      <c r="D729">
        <v>1.4589828691699289</v>
      </c>
      <c r="E729" s="4" t="str">
        <f t="shared" si="24"/>
        <v>buy</v>
      </c>
      <c r="F729" s="4" t="str">
        <f t="shared" si="23"/>
        <v/>
      </c>
    </row>
    <row r="730" spans="1:6" x14ac:dyDescent="0.3">
      <c r="A730" s="3">
        <v>41592</v>
      </c>
      <c r="B730">
        <v>2.1314752101898189</v>
      </c>
      <c r="C730">
        <v>1.8943061828613279</v>
      </c>
      <c r="D730">
        <v>1.463529133796692</v>
      </c>
      <c r="E730" s="4" t="str">
        <f t="shared" si="24"/>
        <v>buy</v>
      </c>
      <c r="F730" s="4" t="str">
        <f t="shared" si="23"/>
        <v/>
      </c>
    </row>
    <row r="731" spans="1:6" x14ac:dyDescent="0.3">
      <c r="A731" s="3">
        <v>41593</v>
      </c>
      <c r="B731">
        <v>2.146264791488647</v>
      </c>
      <c r="C731">
        <v>1.9040720963478091</v>
      </c>
      <c r="D731">
        <v>1.4682171263478021</v>
      </c>
      <c r="E731" s="4" t="str">
        <f t="shared" si="24"/>
        <v>buy</v>
      </c>
      <c r="F731" s="4" t="str">
        <f t="shared" si="23"/>
        <v/>
      </c>
    </row>
    <row r="732" spans="1:6" x14ac:dyDescent="0.3">
      <c r="A732" s="3">
        <v>41596</v>
      </c>
      <c r="B732">
        <v>2.0869019031524658</v>
      </c>
      <c r="C732">
        <v>1.9114834856987</v>
      </c>
      <c r="D732">
        <v>1.472685254703868</v>
      </c>
      <c r="E732" s="4" t="str">
        <f t="shared" si="24"/>
        <v>buy</v>
      </c>
      <c r="F732" s="4" t="str">
        <f t="shared" si="23"/>
        <v/>
      </c>
    </row>
    <row r="733" spans="1:6" x14ac:dyDescent="0.3">
      <c r="A733" s="3">
        <v>41597</v>
      </c>
      <c r="B733">
        <v>2.0663161277771001</v>
      </c>
      <c r="C733">
        <v>1.917963471412659</v>
      </c>
      <c r="D733">
        <v>1.477054360779849</v>
      </c>
      <c r="E733" s="4" t="str">
        <f t="shared" si="24"/>
        <v>buy</v>
      </c>
      <c r="F733" s="4" t="str">
        <f t="shared" si="23"/>
        <v/>
      </c>
    </row>
    <row r="734" spans="1:6" x14ac:dyDescent="0.3">
      <c r="A734" s="3">
        <v>41598</v>
      </c>
      <c r="B734">
        <v>2.0519242286682129</v>
      </c>
      <c r="C734">
        <v>1.9243315148353579</v>
      </c>
      <c r="D734">
        <v>1.481387122110887</v>
      </c>
      <c r="E734" s="4" t="str">
        <f t="shared" si="24"/>
        <v>buy</v>
      </c>
      <c r="F734" s="4" t="str">
        <f t="shared" si="23"/>
        <v/>
      </c>
    </row>
    <row r="735" spans="1:6" x14ac:dyDescent="0.3">
      <c r="A735" s="3">
        <v>41599</v>
      </c>
      <c r="B735">
        <v>2.1146855354309082</v>
      </c>
      <c r="C735">
        <v>1.932110688686371</v>
      </c>
      <c r="D735">
        <v>1.485954284126108</v>
      </c>
      <c r="E735" s="4" t="str">
        <f t="shared" si="24"/>
        <v>buy</v>
      </c>
      <c r="F735" s="4" t="str">
        <f t="shared" si="23"/>
        <v/>
      </c>
    </row>
    <row r="736" spans="1:6" x14ac:dyDescent="0.3">
      <c r="A736" s="3">
        <v>41600</v>
      </c>
      <c r="B736">
        <v>2.1480638980865479</v>
      </c>
      <c r="C736">
        <v>1.940445501804352</v>
      </c>
      <c r="D736">
        <v>1.490584129636938</v>
      </c>
      <c r="E736" s="4" t="str">
        <f t="shared" si="24"/>
        <v>buy</v>
      </c>
      <c r="F736" s="4" t="str">
        <f t="shared" si="23"/>
        <v/>
      </c>
    </row>
    <row r="737" spans="1:6" x14ac:dyDescent="0.3">
      <c r="A737" s="3">
        <v>41603</v>
      </c>
      <c r="B737">
        <v>2.1622557640075679</v>
      </c>
      <c r="C737">
        <v>1.949355964660644</v>
      </c>
      <c r="D737">
        <v>1.495259403098713</v>
      </c>
      <c r="E737" s="4" t="str">
        <f t="shared" si="24"/>
        <v>buy</v>
      </c>
      <c r="F737" s="4" t="str">
        <f t="shared" si="23"/>
        <v/>
      </c>
    </row>
    <row r="738" spans="1:6" x14ac:dyDescent="0.3">
      <c r="A738" s="3">
        <v>41604</v>
      </c>
      <c r="B738">
        <v>2.1980335712432861</v>
      </c>
      <c r="C738">
        <v>1.9582944178581241</v>
      </c>
      <c r="D738">
        <v>1.500163627754558</v>
      </c>
      <c r="E738" s="4" t="str">
        <f t="shared" si="24"/>
        <v>buy</v>
      </c>
      <c r="F738" s="4" t="str">
        <f t="shared" si="23"/>
        <v/>
      </c>
    </row>
    <row r="739" spans="1:6" x14ac:dyDescent="0.3">
      <c r="A739" s="3">
        <v>41605</v>
      </c>
      <c r="B739">
        <v>2.2420060634613042</v>
      </c>
      <c r="C739">
        <v>1.966825108528137</v>
      </c>
      <c r="D739">
        <v>1.5053431342948571</v>
      </c>
      <c r="E739" s="4" t="str">
        <f t="shared" si="24"/>
        <v>buy</v>
      </c>
      <c r="F739" s="4" t="str">
        <f t="shared" si="23"/>
        <v/>
      </c>
    </row>
    <row r="740" spans="1:6" x14ac:dyDescent="0.3">
      <c r="A740" s="3">
        <v>41607</v>
      </c>
      <c r="B740">
        <v>2.278782844543457</v>
      </c>
      <c r="C740">
        <v>1.9758674883842471</v>
      </c>
      <c r="D740">
        <v>1.510633481632579</v>
      </c>
      <c r="E740" s="4" t="str">
        <f t="shared" si="24"/>
        <v>buy</v>
      </c>
      <c r="F740" s="4" t="str">
        <f t="shared" si="23"/>
        <v/>
      </c>
    </row>
    <row r="741" spans="1:6" x14ac:dyDescent="0.3">
      <c r="A741" s="3">
        <v>41610</v>
      </c>
      <c r="B741">
        <v>2.264592170715332</v>
      </c>
      <c r="C741">
        <v>1.985025794506073</v>
      </c>
      <c r="D741">
        <v>1.5157811923460529</v>
      </c>
      <c r="E741" s="4" t="str">
        <f t="shared" si="24"/>
        <v>buy</v>
      </c>
      <c r="F741" s="4" t="str">
        <f t="shared" si="23"/>
        <v/>
      </c>
    </row>
    <row r="742" spans="1:6" x14ac:dyDescent="0.3">
      <c r="A742" s="3">
        <v>41611</v>
      </c>
      <c r="B742">
        <v>2.2579958438873291</v>
      </c>
      <c r="C742">
        <v>1.9942560505867</v>
      </c>
      <c r="D742">
        <v>1.520927993275903</v>
      </c>
      <c r="E742" s="4" t="str">
        <f t="shared" si="24"/>
        <v>buy</v>
      </c>
      <c r="F742" s="4" t="str">
        <f t="shared" si="23"/>
        <v/>
      </c>
    </row>
    <row r="743" spans="1:6" x14ac:dyDescent="0.3">
      <c r="A743" s="3">
        <v>41612</v>
      </c>
      <c r="B743">
        <v>2.2637922763824458</v>
      </c>
      <c r="C743">
        <v>2.00359423160553</v>
      </c>
      <c r="D743">
        <v>1.526080243695866</v>
      </c>
      <c r="E743" s="4" t="str">
        <f t="shared" si="24"/>
        <v>buy</v>
      </c>
      <c r="F743" s="4" t="str">
        <f t="shared" si="23"/>
        <v/>
      </c>
    </row>
    <row r="744" spans="1:6" x14ac:dyDescent="0.3">
      <c r="A744" s="3">
        <v>41613</v>
      </c>
      <c r="B744">
        <v>2.256797075271606</v>
      </c>
      <c r="C744">
        <v>2.0131323146820068</v>
      </c>
      <c r="D744">
        <v>1.5311171109026129</v>
      </c>
      <c r="E744" s="4" t="str">
        <f t="shared" si="24"/>
        <v>buy</v>
      </c>
      <c r="F744" s="4" t="str">
        <f t="shared" si="23"/>
        <v/>
      </c>
    </row>
    <row r="745" spans="1:6" x14ac:dyDescent="0.3">
      <c r="A745" s="3">
        <v>41614</v>
      </c>
      <c r="B745">
        <v>2.3033676147460942</v>
      </c>
      <c r="C745">
        <v>2.0227863121032721</v>
      </c>
      <c r="D745">
        <v>1.536573718352751</v>
      </c>
      <c r="E745" s="4" t="str">
        <f t="shared" si="24"/>
        <v>buy</v>
      </c>
      <c r="F745" s="4" t="str">
        <f t="shared" si="23"/>
        <v/>
      </c>
    </row>
    <row r="746" spans="1:6" x14ac:dyDescent="0.3">
      <c r="A746" s="3">
        <v>41617</v>
      </c>
      <c r="B746">
        <v>2.330950260162354</v>
      </c>
      <c r="C746">
        <v>2.033163855075836</v>
      </c>
      <c r="D746">
        <v>1.542081197825345</v>
      </c>
      <c r="E746" s="4" t="str">
        <f t="shared" si="24"/>
        <v>buy</v>
      </c>
      <c r="F746" s="4" t="str">
        <f t="shared" si="23"/>
        <v/>
      </c>
    </row>
    <row r="747" spans="1:6" x14ac:dyDescent="0.3">
      <c r="A747" s="3">
        <v>41618</v>
      </c>
      <c r="B747">
        <v>2.326752901077271</v>
      </c>
      <c r="C747">
        <v>2.0436853027343749</v>
      </c>
      <c r="D747">
        <v>1.5475332612341099</v>
      </c>
      <c r="E747" s="4" t="str">
        <f t="shared" si="24"/>
        <v>buy</v>
      </c>
      <c r="F747" s="4" t="str">
        <f t="shared" si="23"/>
        <v/>
      </c>
    </row>
    <row r="748" spans="1:6" x14ac:dyDescent="0.3">
      <c r="A748" s="3">
        <v>41619</v>
      </c>
      <c r="B748">
        <v>2.2398076057434082</v>
      </c>
      <c r="C748">
        <v>2.0513885140419008</v>
      </c>
      <c r="D748">
        <v>1.552590118754994</v>
      </c>
      <c r="E748" s="4" t="str">
        <f t="shared" si="24"/>
        <v>buy</v>
      </c>
      <c r="F748" s="4" t="str">
        <f t="shared" si="23"/>
        <v/>
      </c>
    </row>
    <row r="749" spans="1:6" x14ac:dyDescent="0.3">
      <c r="A749" s="3">
        <v>41620</v>
      </c>
      <c r="B749">
        <v>2.22161865234375</v>
      </c>
      <c r="C749">
        <v>2.058795917034149</v>
      </c>
      <c r="D749">
        <v>1.557592461325906</v>
      </c>
      <c r="E749" s="4" t="str">
        <f t="shared" si="24"/>
        <v>buy</v>
      </c>
      <c r="F749" s="4" t="str">
        <f t="shared" si="23"/>
        <v/>
      </c>
    </row>
    <row r="750" spans="1:6" x14ac:dyDescent="0.3">
      <c r="A750" s="3">
        <v>41621</v>
      </c>
      <c r="B750">
        <v>2.2110247611999512</v>
      </c>
      <c r="C750">
        <v>2.0672786307334898</v>
      </c>
      <c r="D750">
        <v>1.562579356540333</v>
      </c>
      <c r="E750" s="4" t="str">
        <f t="shared" si="24"/>
        <v>buy</v>
      </c>
      <c r="F750" s="4" t="str">
        <f t="shared" si="23"/>
        <v/>
      </c>
    </row>
    <row r="751" spans="1:6" x14ac:dyDescent="0.3">
      <c r="A751" s="3">
        <v>41624</v>
      </c>
      <c r="B751">
        <v>2.2490019798278809</v>
      </c>
      <c r="C751">
        <v>2.0756014609336848</v>
      </c>
      <c r="D751">
        <v>1.567572614821521</v>
      </c>
      <c r="E751" s="4" t="str">
        <f t="shared" si="24"/>
        <v>buy</v>
      </c>
      <c r="F751" s="4" t="str">
        <f t="shared" si="23"/>
        <v/>
      </c>
    </row>
    <row r="752" spans="1:6" x14ac:dyDescent="0.3">
      <c r="A752" s="3">
        <v>41625</v>
      </c>
      <c r="B752">
        <v>2.234810590744019</v>
      </c>
      <c r="C752">
        <v>2.0845478963851929</v>
      </c>
      <c r="D752">
        <v>1.572767568176443</v>
      </c>
      <c r="E752" s="4" t="str">
        <f t="shared" si="24"/>
        <v>buy</v>
      </c>
      <c r="F752" s="4" t="str">
        <f t="shared" si="23"/>
        <v/>
      </c>
    </row>
    <row r="753" spans="1:6" x14ac:dyDescent="0.3">
      <c r="A753" s="3">
        <v>41626</v>
      </c>
      <c r="B753">
        <v>2.3119630813598628</v>
      </c>
      <c r="C753">
        <v>2.0970601344108579</v>
      </c>
      <c r="D753">
        <v>1.5780951678752899</v>
      </c>
      <c r="E753" s="4" t="str">
        <f t="shared" si="24"/>
        <v>buy</v>
      </c>
      <c r="F753" s="4" t="str">
        <f t="shared" si="23"/>
        <v/>
      </c>
    </row>
    <row r="754" spans="1:6" x14ac:dyDescent="0.3">
      <c r="A754" s="3">
        <v>41627</v>
      </c>
      <c r="B754">
        <v>2.291175365447998</v>
      </c>
      <c r="C754">
        <v>2.1095283889770511</v>
      </c>
      <c r="D754">
        <v>1.5833764314651491</v>
      </c>
      <c r="E754" s="4" t="str">
        <f t="shared" si="24"/>
        <v>buy</v>
      </c>
      <c r="F754" s="4" t="str">
        <f t="shared" si="23"/>
        <v/>
      </c>
    </row>
    <row r="755" spans="1:6" x14ac:dyDescent="0.3">
      <c r="A755" s="3">
        <v>41628</v>
      </c>
      <c r="B755">
        <v>2.3601326942443852</v>
      </c>
      <c r="C755">
        <v>2.1212570929527281</v>
      </c>
      <c r="D755">
        <v>1.588958417285572</v>
      </c>
      <c r="E755" s="4" t="str">
        <f t="shared" si="24"/>
        <v>buy</v>
      </c>
      <c r="F755" s="4" t="str">
        <f t="shared" si="23"/>
        <v/>
      </c>
    </row>
    <row r="756" spans="1:6" x14ac:dyDescent="0.3">
      <c r="A756" s="3">
        <v>41631</v>
      </c>
      <c r="B756">
        <v>2.436484575271606</v>
      </c>
      <c r="C756">
        <v>2.133713331222534</v>
      </c>
      <c r="D756">
        <v>1.594731190529737</v>
      </c>
      <c r="E756" s="4" t="str">
        <f t="shared" si="24"/>
        <v>buy</v>
      </c>
      <c r="F756" s="4" t="str">
        <f t="shared" si="23"/>
        <v/>
      </c>
    </row>
    <row r="757" spans="1:6" x14ac:dyDescent="0.3">
      <c r="A757" s="3">
        <v>41632</v>
      </c>
      <c r="B757">
        <v>2.4398834705352779</v>
      </c>
      <c r="C757">
        <v>2.145486030578613</v>
      </c>
      <c r="D757">
        <v>1.6005212279883301</v>
      </c>
      <c r="E757" s="4" t="str">
        <f t="shared" si="24"/>
        <v>buy</v>
      </c>
      <c r="F757" s="4" t="str">
        <f t="shared" si="23"/>
        <v/>
      </c>
    </row>
    <row r="758" spans="1:6" x14ac:dyDescent="0.3">
      <c r="A758" s="3">
        <v>41634</v>
      </c>
      <c r="B758">
        <v>2.4636683464050289</v>
      </c>
      <c r="C758">
        <v>2.1581301808357241</v>
      </c>
      <c r="D758">
        <v>1.6064811592752279</v>
      </c>
      <c r="E758" s="4" t="str">
        <f t="shared" si="24"/>
        <v>buy</v>
      </c>
      <c r="F758" s="4" t="str">
        <f t="shared" ref="F758:F821" si="25">IF(E758=E757, "", IF(E758="buy", "buy","sell"))</f>
        <v/>
      </c>
    </row>
    <row r="759" spans="1:6" x14ac:dyDescent="0.3">
      <c r="A759" s="3">
        <v>41635</v>
      </c>
      <c r="B759">
        <v>2.445679903030396</v>
      </c>
      <c r="C759">
        <v>2.1691633248329159</v>
      </c>
      <c r="D759">
        <v>1.6122984544797381</v>
      </c>
      <c r="E759" s="4" t="str">
        <f t="shared" si="24"/>
        <v>buy</v>
      </c>
      <c r="F759" s="4" t="str">
        <f t="shared" si="25"/>
        <v/>
      </c>
    </row>
    <row r="760" spans="1:6" x14ac:dyDescent="0.3">
      <c r="A760" s="3">
        <v>41638</v>
      </c>
      <c r="B760">
        <v>2.4328868389129639</v>
      </c>
      <c r="C760">
        <v>2.1793289899826052</v>
      </c>
      <c r="D760">
        <v>1.6180685021660539</v>
      </c>
      <c r="E760" s="4" t="str">
        <f t="shared" si="24"/>
        <v>buy</v>
      </c>
      <c r="F760" s="4" t="str">
        <f t="shared" si="25"/>
        <v/>
      </c>
    </row>
    <row r="761" spans="1:6" x14ac:dyDescent="0.3">
      <c r="A761" s="3">
        <v>41639</v>
      </c>
      <c r="B761">
        <v>2.480657577514648</v>
      </c>
      <c r="C761">
        <v>2.188547263145447</v>
      </c>
      <c r="D761">
        <v>1.6241011115637689</v>
      </c>
      <c r="E761" s="4" t="str">
        <f t="shared" si="24"/>
        <v>buy</v>
      </c>
      <c r="F761" s="4" t="str">
        <f t="shared" si="25"/>
        <v/>
      </c>
    </row>
    <row r="762" spans="1:6" x14ac:dyDescent="0.3">
      <c r="A762" s="3">
        <v>41641</v>
      </c>
      <c r="B762">
        <v>2.422693014144897</v>
      </c>
      <c r="C762">
        <v>2.1963743877410891</v>
      </c>
      <c r="D762">
        <v>1.6297557738694279</v>
      </c>
      <c r="E762" s="4" t="str">
        <f t="shared" si="24"/>
        <v>buy</v>
      </c>
      <c r="F762" s="4" t="str">
        <f t="shared" si="25"/>
        <v/>
      </c>
    </row>
    <row r="763" spans="1:6" x14ac:dyDescent="0.3">
      <c r="A763" s="3">
        <v>41642</v>
      </c>
      <c r="B763">
        <v>2.369925975799561</v>
      </c>
      <c r="C763">
        <v>2.2030062627792359</v>
      </c>
      <c r="D763">
        <v>1.6354149796745989</v>
      </c>
      <c r="E763" s="4" t="str">
        <f t="shared" si="24"/>
        <v>buy</v>
      </c>
      <c r="F763" s="4" t="str">
        <f t="shared" si="25"/>
        <v/>
      </c>
    </row>
    <row r="764" spans="1:6" x14ac:dyDescent="0.3">
      <c r="A764" s="3">
        <v>41645</v>
      </c>
      <c r="B764">
        <v>2.344741582870483</v>
      </c>
      <c r="C764">
        <v>2.2097900390624998</v>
      </c>
      <c r="D764">
        <v>1.641125972162593</v>
      </c>
      <c r="E764" s="4" t="str">
        <f t="shared" si="24"/>
        <v>buy</v>
      </c>
      <c r="F764" s="4" t="str">
        <f t="shared" si="25"/>
        <v/>
      </c>
    </row>
    <row r="765" spans="1:6" x14ac:dyDescent="0.3">
      <c r="A765" s="3">
        <v>41646</v>
      </c>
      <c r="B765">
        <v>2.4055051803588872</v>
      </c>
      <c r="C765">
        <v>2.2172893953323358</v>
      </c>
      <c r="D765">
        <v>1.6469677995551719</v>
      </c>
      <c r="E765" s="4" t="str">
        <f t="shared" si="24"/>
        <v>buy</v>
      </c>
      <c r="F765" s="4" t="str">
        <f t="shared" si="25"/>
        <v/>
      </c>
    </row>
    <row r="766" spans="1:6" x14ac:dyDescent="0.3">
      <c r="A766" s="3">
        <v>41647</v>
      </c>
      <c r="B766">
        <v>2.423493385314941</v>
      </c>
      <c r="C766">
        <v>2.2243370103836062</v>
      </c>
      <c r="D766">
        <v>1.653081271323291</v>
      </c>
      <c r="E766" s="4" t="str">
        <f t="shared" si="24"/>
        <v>buy</v>
      </c>
      <c r="F766" s="4" t="str">
        <f t="shared" si="25"/>
        <v/>
      </c>
    </row>
    <row r="767" spans="1:6" x14ac:dyDescent="0.3">
      <c r="A767" s="3">
        <v>41648</v>
      </c>
      <c r="B767">
        <v>2.39850902557373</v>
      </c>
      <c r="C767">
        <v>2.230800995826721</v>
      </c>
      <c r="D767">
        <v>1.6590221258726989</v>
      </c>
      <c r="E767" s="4" t="str">
        <f t="shared" si="24"/>
        <v>buy</v>
      </c>
      <c r="F767" s="4" t="str">
        <f t="shared" si="25"/>
        <v/>
      </c>
    </row>
    <row r="768" spans="1:6" x14ac:dyDescent="0.3">
      <c r="A768" s="3">
        <v>41649</v>
      </c>
      <c r="B768">
        <v>2.4224932193756099</v>
      </c>
      <c r="C768">
        <v>2.2375447797775272</v>
      </c>
      <c r="D768">
        <v>1.664921181852167</v>
      </c>
      <c r="E768" s="4" t="str">
        <f t="shared" si="24"/>
        <v>buy</v>
      </c>
      <c r="F768" s="4" t="str">
        <f t="shared" si="25"/>
        <v/>
      </c>
    </row>
    <row r="769" spans="1:8" x14ac:dyDescent="0.3">
      <c r="A769" s="3">
        <v>41652</v>
      </c>
      <c r="B769">
        <v>2.3147604465484619</v>
      </c>
      <c r="C769">
        <v>2.2422658252716059</v>
      </c>
      <c r="D769">
        <v>1.670349621772766</v>
      </c>
      <c r="E769" s="4" t="str">
        <f t="shared" si="24"/>
        <v>buy</v>
      </c>
      <c r="F769" s="4" t="str">
        <f t="shared" si="25"/>
        <v/>
      </c>
    </row>
    <row r="770" spans="1:8" x14ac:dyDescent="0.3">
      <c r="A770" s="3">
        <v>41653</v>
      </c>
      <c r="B770">
        <v>2.4472775459289551</v>
      </c>
      <c r="C770">
        <v>2.24990505695343</v>
      </c>
      <c r="D770">
        <v>1.6763277205553919</v>
      </c>
      <c r="E770" s="4" t="str">
        <f t="shared" si="24"/>
        <v>buy</v>
      </c>
      <c r="F770" s="4" t="str">
        <f t="shared" si="25"/>
        <v/>
      </c>
    </row>
    <row r="771" spans="1:8" x14ac:dyDescent="0.3">
      <c r="A771" s="3">
        <v>41654</v>
      </c>
      <c r="B771">
        <v>2.5044429302215581</v>
      </c>
      <c r="C771">
        <v>2.2587075757980348</v>
      </c>
      <c r="D771">
        <v>1.682499340447513</v>
      </c>
      <c r="E771" s="4" t="str">
        <f t="shared" ref="E771:E834" si="26">IF(B771&gt;=C771, IF(B771&gt;=D771, "buy", "sell"),"sell")</f>
        <v>buy</v>
      </c>
      <c r="F771" s="4" t="str">
        <f t="shared" si="25"/>
        <v/>
      </c>
    </row>
    <row r="772" spans="1:8" x14ac:dyDescent="0.3">
      <c r="A772" s="3">
        <v>41655</v>
      </c>
      <c r="B772">
        <v>2.5096397399902339</v>
      </c>
      <c r="C772">
        <v>2.267414169311524</v>
      </c>
      <c r="D772">
        <v>1.68846563263373</v>
      </c>
      <c r="E772" s="4" t="str">
        <f t="shared" si="26"/>
        <v>buy</v>
      </c>
      <c r="F772" s="4" t="str">
        <f t="shared" si="25"/>
        <v/>
      </c>
    </row>
    <row r="773" spans="1:8" x14ac:dyDescent="0.3">
      <c r="A773" s="3">
        <v>41656</v>
      </c>
      <c r="B773">
        <v>2.4650673866271968</v>
      </c>
      <c r="C773">
        <v>2.2750534152984621</v>
      </c>
      <c r="D773">
        <v>1.6942638440565629</v>
      </c>
      <c r="E773" s="4" t="str">
        <f t="shared" si="26"/>
        <v>buy</v>
      </c>
      <c r="F773" s="4" t="str">
        <f t="shared" si="25"/>
        <v/>
      </c>
    </row>
    <row r="774" spans="1:8" x14ac:dyDescent="0.3">
      <c r="A774" s="3">
        <v>41660</v>
      </c>
      <c r="B774">
        <v>2.520233154296875</v>
      </c>
      <c r="C774">
        <v>2.2838679313659669</v>
      </c>
      <c r="D774">
        <v>1.700265566869215</v>
      </c>
      <c r="E774" s="4" t="str">
        <f t="shared" si="26"/>
        <v>buy</v>
      </c>
      <c r="F774" s="4" t="str">
        <f t="shared" si="25"/>
        <v/>
      </c>
    </row>
    <row r="775" spans="1:8" x14ac:dyDescent="0.3">
      <c r="A775" s="3">
        <v>41661</v>
      </c>
      <c r="B775">
        <v>2.5436186790466309</v>
      </c>
      <c r="C775">
        <v>2.2954567289352421</v>
      </c>
      <c r="D775">
        <v>1.706367229873484</v>
      </c>
      <c r="E775" s="4" t="str">
        <f t="shared" si="26"/>
        <v>buy</v>
      </c>
      <c r="F775" s="4" t="str">
        <f t="shared" si="25"/>
        <v/>
      </c>
    </row>
    <row r="776" spans="1:8" x14ac:dyDescent="0.3">
      <c r="A776" s="3">
        <v>41662</v>
      </c>
      <c r="B776">
        <v>2.5130374431610112</v>
      </c>
      <c r="C776">
        <v>2.3048828697204589</v>
      </c>
      <c r="D776">
        <v>1.712273557077755</v>
      </c>
      <c r="E776" s="4" t="str">
        <f t="shared" si="26"/>
        <v>buy</v>
      </c>
      <c r="F776" s="4" t="str">
        <f t="shared" si="25"/>
        <v/>
      </c>
    </row>
    <row r="777" spans="1:8" x14ac:dyDescent="0.3">
      <c r="A777" s="3">
        <v>41663</v>
      </c>
      <c r="B777">
        <v>2.364129781723022</v>
      </c>
      <c r="C777">
        <v>2.3115267229080199</v>
      </c>
      <c r="D777">
        <v>1.7175702636892149</v>
      </c>
      <c r="E777" s="4" t="str">
        <f t="shared" si="26"/>
        <v>buy</v>
      </c>
      <c r="F777" s="4" t="str">
        <f t="shared" si="25"/>
        <v/>
      </c>
    </row>
    <row r="778" spans="1:8" x14ac:dyDescent="0.3">
      <c r="A778" s="3">
        <v>41666</v>
      </c>
      <c r="B778">
        <v>2.2953727245330811</v>
      </c>
      <c r="C778">
        <v>2.316595578193664</v>
      </c>
      <c r="D778">
        <v>1.722571698643945</v>
      </c>
      <c r="E778" s="4" t="str">
        <f t="shared" si="26"/>
        <v>sell</v>
      </c>
      <c r="F778" s="4" t="str">
        <f t="shared" si="25"/>
        <v>sell</v>
      </c>
      <c r="G778" s="8">
        <f>IF(F778="sell", G705*(B778/B705-G$1))</f>
        <v>1419055.5222237189</v>
      </c>
      <c r="H778" s="10">
        <f>G778/G703-1</f>
        <v>0.29182424504449367</v>
      </c>
    </row>
    <row r="779" spans="1:8" x14ac:dyDescent="0.3">
      <c r="A779" s="3">
        <v>41667</v>
      </c>
      <c r="B779">
        <v>2.2945737838745122</v>
      </c>
      <c r="C779">
        <v>2.3201853704452509</v>
      </c>
      <c r="D779">
        <v>1.727514083818956</v>
      </c>
      <c r="E779" s="4" t="str">
        <f t="shared" si="26"/>
        <v>sell</v>
      </c>
      <c r="F779" s="4" t="str">
        <f t="shared" si="25"/>
        <v/>
      </c>
    </row>
    <row r="780" spans="1:8" x14ac:dyDescent="0.3">
      <c r="A780" s="3">
        <v>41668</v>
      </c>
      <c r="B780">
        <v>2.22221827507019</v>
      </c>
      <c r="C780">
        <v>2.3220002317428592</v>
      </c>
      <c r="D780">
        <v>1.7321793648329651</v>
      </c>
      <c r="E780" s="4" t="str">
        <f t="shared" si="26"/>
        <v>sell</v>
      </c>
      <c r="F780" s="4" t="str">
        <f t="shared" si="25"/>
        <v/>
      </c>
    </row>
    <row r="781" spans="1:8" x14ac:dyDescent="0.3">
      <c r="A781" s="3">
        <v>41669</v>
      </c>
      <c r="B781">
        <v>2.3393456935882568</v>
      </c>
      <c r="C781">
        <v>2.3258618497848511</v>
      </c>
      <c r="D781">
        <v>1.737414291771975</v>
      </c>
      <c r="E781" s="4" t="str">
        <f t="shared" si="26"/>
        <v>buy</v>
      </c>
      <c r="F781" s="4" t="str">
        <f t="shared" si="25"/>
        <v>buy</v>
      </c>
      <c r="G781" s="6">
        <f>G778*(1-G$1)</f>
        <v>1417636.4667014952</v>
      </c>
    </row>
    <row r="782" spans="1:8" x14ac:dyDescent="0.3">
      <c r="A782" s="3">
        <v>41670</v>
      </c>
      <c r="B782">
        <v>2.3229560852050781</v>
      </c>
      <c r="C782">
        <v>2.3305829334259029</v>
      </c>
      <c r="D782">
        <v>1.7425965244119821</v>
      </c>
      <c r="E782" s="4" t="str">
        <f t="shared" si="26"/>
        <v>sell</v>
      </c>
      <c r="F782" s="4" t="str">
        <f t="shared" si="25"/>
        <v>sell</v>
      </c>
      <c r="G782" s="8">
        <f>IF(F782="sell", G781*(B782/B781-G$1))</f>
        <v>1406286.7767624778</v>
      </c>
      <c r="H782" s="10">
        <f>G782/G778-1</f>
        <v>-8.9980591042920777E-3</v>
      </c>
    </row>
    <row r="783" spans="1:8" x14ac:dyDescent="0.3">
      <c r="A783" s="3">
        <v>41673</v>
      </c>
      <c r="B783">
        <v>2.169050931930542</v>
      </c>
      <c r="C783">
        <v>2.3326376295089721</v>
      </c>
      <c r="D783">
        <v>1.7469765278426079</v>
      </c>
      <c r="E783" s="4" t="str">
        <f t="shared" si="26"/>
        <v>sell</v>
      </c>
      <c r="F783" s="4" t="str">
        <f t="shared" si="25"/>
        <v/>
      </c>
    </row>
    <row r="784" spans="1:8" x14ac:dyDescent="0.3">
      <c r="A784" s="3">
        <v>41674</v>
      </c>
      <c r="B784">
        <v>2.211424827575684</v>
      </c>
      <c r="C784">
        <v>2.3358276414871222</v>
      </c>
      <c r="D784">
        <v>1.7517244853756639</v>
      </c>
      <c r="E784" s="4" t="str">
        <f t="shared" si="26"/>
        <v>sell</v>
      </c>
      <c r="F784" s="4" t="str">
        <f t="shared" si="25"/>
        <v/>
      </c>
    </row>
    <row r="785" spans="1:7" x14ac:dyDescent="0.3">
      <c r="A785" s="3">
        <v>41675</v>
      </c>
      <c r="B785">
        <v>2.1910374164581299</v>
      </c>
      <c r="C785">
        <v>2.337354679107666</v>
      </c>
      <c r="D785">
        <v>1.7562334970994431</v>
      </c>
      <c r="E785" s="4" t="str">
        <f t="shared" si="26"/>
        <v>sell</v>
      </c>
      <c r="F785" s="4" t="str">
        <f t="shared" si="25"/>
        <v/>
      </c>
    </row>
    <row r="786" spans="1:7" x14ac:dyDescent="0.3">
      <c r="A786" s="3">
        <v>41676</v>
      </c>
      <c r="B786">
        <v>2.2749853134155269</v>
      </c>
      <c r="C786">
        <v>2.3398931074142451</v>
      </c>
      <c r="D786">
        <v>1.7611795132810419</v>
      </c>
      <c r="E786" s="4" t="str">
        <f t="shared" si="26"/>
        <v>sell</v>
      </c>
      <c r="F786" s="4" t="str">
        <f t="shared" si="25"/>
        <v/>
      </c>
    </row>
    <row r="787" spans="1:7" x14ac:dyDescent="0.3">
      <c r="A787" s="3">
        <v>41677</v>
      </c>
      <c r="B787">
        <v>2.3957099914550781</v>
      </c>
      <c r="C787">
        <v>2.3445621919631958</v>
      </c>
      <c r="D787">
        <v>1.766591599312695</v>
      </c>
      <c r="E787" s="4" t="str">
        <f t="shared" si="26"/>
        <v>buy</v>
      </c>
      <c r="F787" s="4" t="str">
        <f t="shared" si="25"/>
        <v>buy</v>
      </c>
      <c r="G787" s="6">
        <f>G782*(1-G$1)</f>
        <v>1404880.4899857154</v>
      </c>
    </row>
    <row r="788" spans="1:7" x14ac:dyDescent="0.3">
      <c r="A788" s="3">
        <v>41680</v>
      </c>
      <c r="B788">
        <v>2.4396834373474121</v>
      </c>
      <c r="C788">
        <v>2.349395189285278</v>
      </c>
      <c r="D788">
        <v>1.7721744949167419</v>
      </c>
      <c r="E788" s="4" t="str">
        <f t="shared" si="26"/>
        <v>buy</v>
      </c>
      <c r="F788" s="4" t="str">
        <f t="shared" si="25"/>
        <v/>
      </c>
    </row>
    <row r="789" spans="1:7" x14ac:dyDescent="0.3">
      <c r="A789" s="3">
        <v>41681</v>
      </c>
      <c r="B789">
        <v>2.523231029510498</v>
      </c>
      <c r="C789">
        <v>2.3550196886062622</v>
      </c>
      <c r="D789">
        <v>1.7781053521416399</v>
      </c>
      <c r="E789" s="4" t="str">
        <f t="shared" si="26"/>
        <v>buy</v>
      </c>
      <c r="F789" s="4" t="str">
        <f t="shared" si="25"/>
        <v/>
      </c>
    </row>
    <row r="790" spans="1:7" x14ac:dyDescent="0.3">
      <c r="A790" s="3">
        <v>41682</v>
      </c>
      <c r="B790">
        <v>2.535223245620728</v>
      </c>
      <c r="C790">
        <v>2.360148496627807</v>
      </c>
      <c r="D790">
        <v>1.7841979238119989</v>
      </c>
      <c r="E790" s="4" t="str">
        <f t="shared" si="26"/>
        <v>buy</v>
      </c>
      <c r="F790" s="4" t="str">
        <f t="shared" si="25"/>
        <v/>
      </c>
    </row>
    <row r="791" spans="1:7" x14ac:dyDescent="0.3">
      <c r="A791" s="3">
        <v>41683</v>
      </c>
      <c r="B791">
        <v>2.6003832817077641</v>
      </c>
      <c r="C791">
        <v>2.3668643188476559</v>
      </c>
      <c r="D791">
        <v>1.7904640268195759</v>
      </c>
      <c r="E791" s="4" t="str">
        <f t="shared" si="26"/>
        <v>buy</v>
      </c>
      <c r="F791" s="4" t="str">
        <f t="shared" si="25"/>
        <v/>
      </c>
    </row>
    <row r="792" spans="1:7" x14ac:dyDescent="0.3">
      <c r="A792" s="3">
        <v>41684</v>
      </c>
      <c r="B792">
        <v>2.6079778671264648</v>
      </c>
      <c r="C792">
        <v>2.3738639593124389</v>
      </c>
      <c r="D792">
        <v>1.7969118313355881</v>
      </c>
      <c r="E792" s="4" t="str">
        <f t="shared" si="26"/>
        <v>buy</v>
      </c>
      <c r="F792" s="4" t="str">
        <f t="shared" si="25"/>
        <v/>
      </c>
    </row>
    <row r="793" spans="1:7" x14ac:dyDescent="0.3">
      <c r="A793" s="3">
        <v>41688</v>
      </c>
      <c r="B793">
        <v>2.64875316619873</v>
      </c>
      <c r="C793">
        <v>2.3815631771087649</v>
      </c>
      <c r="D793">
        <v>1.8035422520204021</v>
      </c>
      <c r="E793" s="4" t="str">
        <f t="shared" si="26"/>
        <v>buy</v>
      </c>
      <c r="F793" s="4" t="str">
        <f t="shared" si="25"/>
        <v/>
      </c>
    </row>
    <row r="794" spans="1:7" x14ac:dyDescent="0.3">
      <c r="A794" s="3">
        <v>41689</v>
      </c>
      <c r="B794">
        <v>2.5907895565032959</v>
      </c>
      <c r="C794">
        <v>2.3882430267333978</v>
      </c>
      <c r="D794">
        <v>1.810041848095981</v>
      </c>
      <c r="E794" s="4" t="str">
        <f t="shared" si="26"/>
        <v>buy</v>
      </c>
      <c r="F794" s="4" t="str">
        <f t="shared" si="25"/>
        <v/>
      </c>
    </row>
    <row r="795" spans="1:7" x14ac:dyDescent="0.3">
      <c r="A795" s="3">
        <v>41690</v>
      </c>
      <c r="B795">
        <v>2.6283657550811772</v>
      </c>
      <c r="C795">
        <v>2.3947429895401</v>
      </c>
      <c r="D795">
        <v>1.816631386496804</v>
      </c>
      <c r="E795" s="4" t="str">
        <f t="shared" si="26"/>
        <v>buy</v>
      </c>
      <c r="F795" s="4" t="str">
        <f t="shared" si="25"/>
        <v/>
      </c>
    </row>
    <row r="796" spans="1:7" x14ac:dyDescent="0.3">
      <c r="A796" s="3">
        <v>41691</v>
      </c>
      <c r="B796">
        <v>2.6147744655609131</v>
      </c>
      <c r="C796">
        <v>2.4004194736480708</v>
      </c>
      <c r="D796">
        <v>1.8230537598783321</v>
      </c>
      <c r="E796" s="4" t="str">
        <f t="shared" si="26"/>
        <v>buy</v>
      </c>
      <c r="F796" s="4" t="str">
        <f t="shared" si="25"/>
        <v/>
      </c>
    </row>
    <row r="797" spans="1:7" x14ac:dyDescent="0.3">
      <c r="A797" s="3">
        <v>41694</v>
      </c>
      <c r="B797">
        <v>2.6607451438903809</v>
      </c>
      <c r="C797">
        <v>2.4070993185043341</v>
      </c>
      <c r="D797">
        <v>1.8293652859601111</v>
      </c>
      <c r="E797" s="4" t="str">
        <f t="shared" si="26"/>
        <v>buy</v>
      </c>
      <c r="F797" s="4" t="str">
        <f t="shared" si="25"/>
        <v/>
      </c>
    </row>
    <row r="798" spans="1:7" x14ac:dyDescent="0.3">
      <c r="A798" s="3">
        <v>41695</v>
      </c>
      <c r="B798">
        <v>2.6511518955230708</v>
      </c>
      <c r="C798">
        <v>2.4153262042999271</v>
      </c>
      <c r="D798">
        <v>1.835643201524561</v>
      </c>
      <c r="E798" s="4" t="str">
        <f t="shared" si="26"/>
        <v>buy</v>
      </c>
      <c r="F798" s="4" t="str">
        <f t="shared" si="25"/>
        <v/>
      </c>
    </row>
    <row r="799" spans="1:7" x14ac:dyDescent="0.3">
      <c r="A799" s="3">
        <v>41696</v>
      </c>
      <c r="B799">
        <v>2.642357349395752</v>
      </c>
      <c r="C799">
        <v>2.4237409782409669</v>
      </c>
      <c r="D799">
        <v>1.8418875011530791</v>
      </c>
      <c r="E799" s="4" t="str">
        <f t="shared" si="26"/>
        <v>buy</v>
      </c>
      <c r="F799" s="4" t="str">
        <f t="shared" si="25"/>
        <v/>
      </c>
    </row>
    <row r="800" spans="1:7" x14ac:dyDescent="0.3">
      <c r="A800" s="3">
        <v>41697</v>
      </c>
      <c r="B800">
        <v>2.694324254989624</v>
      </c>
      <c r="C800">
        <v>2.4334069681167598</v>
      </c>
      <c r="D800">
        <v>1.848718705502423</v>
      </c>
      <c r="E800" s="4" t="str">
        <f t="shared" si="26"/>
        <v>buy</v>
      </c>
      <c r="F800" s="4" t="str">
        <f t="shared" si="25"/>
        <v/>
      </c>
    </row>
    <row r="801" spans="1:6" x14ac:dyDescent="0.3">
      <c r="A801" s="3">
        <v>41698</v>
      </c>
      <c r="B801">
        <v>2.6807336807250981</v>
      </c>
      <c r="C801">
        <v>2.442041602134704</v>
      </c>
      <c r="D801">
        <v>1.8552619115872819</v>
      </c>
      <c r="E801" s="4" t="str">
        <f t="shared" si="26"/>
        <v>buy</v>
      </c>
      <c r="F801" s="4" t="str">
        <f t="shared" si="25"/>
        <v/>
      </c>
    </row>
    <row r="802" spans="1:6" x14ac:dyDescent="0.3">
      <c r="A802" s="3">
        <v>41701</v>
      </c>
      <c r="B802">
        <v>2.621970415115356</v>
      </c>
      <c r="C802">
        <v>2.4497847986221308</v>
      </c>
      <c r="D802">
        <v>1.861867806044492</v>
      </c>
      <c r="E802" s="4" t="str">
        <f t="shared" si="26"/>
        <v>buy</v>
      </c>
      <c r="F802" s="4" t="str">
        <f t="shared" si="25"/>
        <v/>
      </c>
    </row>
    <row r="803" spans="1:6" x14ac:dyDescent="0.3">
      <c r="A803" s="3">
        <v>41702</v>
      </c>
      <c r="B803">
        <v>2.7275047302246089</v>
      </c>
      <c r="C803">
        <v>2.4580956315994258</v>
      </c>
      <c r="D803">
        <v>1.8691832580349661</v>
      </c>
      <c r="E803" s="4" t="str">
        <f t="shared" si="26"/>
        <v>buy</v>
      </c>
      <c r="F803" s="4" t="str">
        <f t="shared" si="25"/>
        <v/>
      </c>
    </row>
    <row r="804" spans="1:6" x14ac:dyDescent="0.3">
      <c r="A804" s="3">
        <v>41703</v>
      </c>
      <c r="B804">
        <v>2.7498900890350342</v>
      </c>
      <c r="C804">
        <v>2.4672699260711668</v>
      </c>
      <c r="D804">
        <v>1.8763896850022399</v>
      </c>
      <c r="E804" s="4" t="str">
        <f t="shared" si="26"/>
        <v>buy</v>
      </c>
      <c r="F804" s="4" t="str">
        <f t="shared" si="25"/>
        <v/>
      </c>
    </row>
    <row r="805" spans="1:6" x14ac:dyDescent="0.3">
      <c r="A805" s="3">
        <v>41704</v>
      </c>
      <c r="B805">
        <v>2.7394969463348389</v>
      </c>
      <c r="C805">
        <v>2.4748572111129761</v>
      </c>
      <c r="D805">
        <v>1.883386244557121</v>
      </c>
      <c r="E805" s="4" t="str">
        <f t="shared" si="26"/>
        <v>buy</v>
      </c>
      <c r="F805" s="4" t="str">
        <f t="shared" si="25"/>
        <v/>
      </c>
    </row>
    <row r="806" spans="1:6" x14ac:dyDescent="0.3">
      <c r="A806" s="3">
        <v>41705</v>
      </c>
      <c r="B806">
        <v>2.7003204822540279</v>
      </c>
      <c r="C806">
        <v>2.480133929252625</v>
      </c>
      <c r="D806">
        <v>1.8900439191948279</v>
      </c>
      <c r="E806" s="4" t="str">
        <f t="shared" si="26"/>
        <v>buy</v>
      </c>
      <c r="F806" s="4" t="str">
        <f t="shared" si="25"/>
        <v/>
      </c>
    </row>
    <row r="807" spans="1:6" x14ac:dyDescent="0.3">
      <c r="A807" s="3">
        <v>41708</v>
      </c>
      <c r="B807">
        <v>2.705917596817017</v>
      </c>
      <c r="C807">
        <v>2.485454611778259</v>
      </c>
      <c r="D807">
        <v>1.896740663593466</v>
      </c>
      <c r="E807" s="4" t="str">
        <f t="shared" si="26"/>
        <v>buy</v>
      </c>
      <c r="F807" s="4" t="str">
        <f t="shared" si="25"/>
        <v/>
      </c>
    </row>
    <row r="808" spans="1:6" x14ac:dyDescent="0.3">
      <c r="A808" s="3">
        <v>41709</v>
      </c>
      <c r="B808">
        <v>2.6723382472991939</v>
      </c>
      <c r="C808">
        <v>2.4896280097961432</v>
      </c>
      <c r="D808">
        <v>1.9031939230181949</v>
      </c>
      <c r="E808" s="4" t="str">
        <f t="shared" si="26"/>
        <v>buy</v>
      </c>
      <c r="F808" s="4" t="str">
        <f t="shared" si="25"/>
        <v/>
      </c>
    </row>
    <row r="809" spans="1:6" x14ac:dyDescent="0.3">
      <c r="A809" s="3">
        <v>41710</v>
      </c>
      <c r="B809">
        <v>2.7023200988769531</v>
      </c>
      <c r="C809">
        <v>2.4947608137130741</v>
      </c>
      <c r="D809">
        <v>1.9098316165533931</v>
      </c>
      <c r="E809" s="4" t="str">
        <f t="shared" si="26"/>
        <v>buy</v>
      </c>
      <c r="F809" s="4" t="str">
        <f t="shared" si="25"/>
        <v/>
      </c>
    </row>
    <row r="810" spans="1:6" x14ac:dyDescent="0.3">
      <c r="A810" s="3">
        <v>41711</v>
      </c>
      <c r="B810">
        <v>2.5875906944274898</v>
      </c>
      <c r="C810">
        <v>2.4978548908233642</v>
      </c>
      <c r="D810">
        <v>1.9157979060303081</v>
      </c>
      <c r="E810" s="4" t="str">
        <f t="shared" si="26"/>
        <v>buy</v>
      </c>
      <c r="F810" s="4" t="str">
        <f t="shared" si="25"/>
        <v/>
      </c>
    </row>
    <row r="811" spans="1:6" x14ac:dyDescent="0.3">
      <c r="A811" s="3">
        <v>41712</v>
      </c>
      <c r="B811">
        <v>2.5344243049621582</v>
      </c>
      <c r="C811">
        <v>2.4989302253723138</v>
      </c>
      <c r="D811">
        <v>1.9213953359560529</v>
      </c>
      <c r="E811" s="4" t="str">
        <f t="shared" si="26"/>
        <v>buy</v>
      </c>
      <c r="F811" s="4" t="str">
        <f t="shared" si="25"/>
        <v/>
      </c>
    </row>
    <row r="812" spans="1:6" x14ac:dyDescent="0.3">
      <c r="A812" s="3">
        <v>41715</v>
      </c>
      <c r="B812">
        <v>2.601981639862061</v>
      </c>
      <c r="C812">
        <v>2.502515997886658</v>
      </c>
      <c r="D812">
        <v>1.9273752526803449</v>
      </c>
      <c r="E812" s="4" t="str">
        <f t="shared" si="26"/>
        <v>buy</v>
      </c>
      <c r="F812" s="4" t="str">
        <f t="shared" si="25"/>
        <v/>
      </c>
    </row>
    <row r="813" spans="1:6" x14ac:dyDescent="0.3">
      <c r="A813" s="3">
        <v>41716</v>
      </c>
      <c r="B813">
        <v>2.695523738861084</v>
      </c>
      <c r="C813">
        <v>2.5090279531478878</v>
      </c>
      <c r="D813">
        <v>1.933568673784082</v>
      </c>
      <c r="E813" s="4" t="str">
        <f t="shared" si="26"/>
        <v>buy</v>
      </c>
      <c r="F813" s="4" t="str">
        <f t="shared" si="25"/>
        <v/>
      </c>
    </row>
    <row r="814" spans="1:6" x14ac:dyDescent="0.3">
      <c r="A814" s="3">
        <v>41717</v>
      </c>
      <c r="B814">
        <v>2.6511518955230708</v>
      </c>
      <c r="C814">
        <v>2.5151561594009402</v>
      </c>
      <c r="D814">
        <v>1.9393487160856071</v>
      </c>
      <c r="E814" s="4" t="str">
        <f t="shared" si="26"/>
        <v>buy</v>
      </c>
      <c r="F814" s="4" t="str">
        <f t="shared" si="25"/>
        <v/>
      </c>
    </row>
    <row r="815" spans="1:6" x14ac:dyDescent="0.3">
      <c r="A815" s="3">
        <v>41718</v>
      </c>
      <c r="B815">
        <v>2.671938419342041</v>
      </c>
      <c r="C815">
        <v>2.520484824180603</v>
      </c>
      <c r="D815">
        <v>1.94514238671823</v>
      </c>
      <c r="E815" s="4" t="str">
        <f t="shared" si="26"/>
        <v>buy</v>
      </c>
      <c r="F815" s="4" t="str">
        <f t="shared" si="25"/>
        <v/>
      </c>
    </row>
    <row r="816" spans="1:6" x14ac:dyDescent="0.3">
      <c r="A816" s="3">
        <v>41719</v>
      </c>
      <c r="B816">
        <v>2.5739996433258061</v>
      </c>
      <c r="C816">
        <v>2.523494949340821</v>
      </c>
      <c r="D816">
        <v>1.9505063230341131</v>
      </c>
      <c r="E816" s="4" t="str">
        <f t="shared" si="26"/>
        <v>buy</v>
      </c>
      <c r="F816" s="4" t="str">
        <f t="shared" si="25"/>
        <v/>
      </c>
    </row>
    <row r="817" spans="1:8" x14ac:dyDescent="0.3">
      <c r="A817" s="3">
        <v>41722</v>
      </c>
      <c r="B817">
        <v>2.5092401504516602</v>
      </c>
      <c r="C817">
        <v>2.5257095718383789</v>
      </c>
      <c r="D817">
        <v>1.9554768692363389</v>
      </c>
      <c r="E817" s="4" t="str">
        <f t="shared" si="26"/>
        <v>sell</v>
      </c>
      <c r="F817" s="4" t="str">
        <f t="shared" si="25"/>
        <v>sell</v>
      </c>
      <c r="G817" s="8">
        <f>IF(F817="sell", G787*(B817/B787-G$1))</f>
        <v>1470051.4078887571</v>
      </c>
      <c r="H817" s="10">
        <f>G817/G782-1</f>
        <v>4.5342551874857806E-2</v>
      </c>
    </row>
    <row r="818" spans="1:8" x14ac:dyDescent="0.3">
      <c r="A818" s="3">
        <v>41723</v>
      </c>
      <c r="B818">
        <v>2.532425165176392</v>
      </c>
      <c r="C818">
        <v>2.527908210754394</v>
      </c>
      <c r="D818">
        <v>1.960575515031814</v>
      </c>
      <c r="E818" s="4" t="str">
        <f t="shared" si="26"/>
        <v>buy</v>
      </c>
      <c r="F818" s="4" t="str">
        <f t="shared" si="25"/>
        <v>buy</v>
      </c>
      <c r="G818" s="6">
        <f>G817*(1-G$1)</f>
        <v>1468581.3564808683</v>
      </c>
    </row>
    <row r="819" spans="1:8" x14ac:dyDescent="0.3">
      <c r="A819" s="3">
        <v>41724</v>
      </c>
      <c r="B819">
        <v>2.43608546257019</v>
      </c>
      <c r="C819">
        <v>2.5303347110748291</v>
      </c>
      <c r="D819">
        <v>1.965127229690552</v>
      </c>
      <c r="E819" s="4" t="str">
        <f t="shared" si="26"/>
        <v>sell</v>
      </c>
      <c r="F819" s="4" t="str">
        <f t="shared" si="25"/>
        <v>sell</v>
      </c>
      <c r="G819" s="8">
        <f>IF(F819="sell", G818*(B819/B818-G$1))</f>
        <v>1411244.3162724059</v>
      </c>
      <c r="H819" s="10">
        <f>G819/G817-1</f>
        <v>-4.0003425254908631E-2</v>
      </c>
    </row>
    <row r="820" spans="1:8" x14ac:dyDescent="0.3">
      <c r="A820" s="3">
        <v>41725</v>
      </c>
      <c r="B820">
        <v>2.392912626266479</v>
      </c>
      <c r="C820">
        <v>2.5292474126815789</v>
      </c>
      <c r="D820">
        <v>1.9694572676311839</v>
      </c>
      <c r="E820" s="4" t="str">
        <f t="shared" si="26"/>
        <v>sell</v>
      </c>
      <c r="F820" s="4" t="str">
        <f t="shared" si="25"/>
        <v/>
      </c>
    </row>
    <row r="821" spans="1:8" x14ac:dyDescent="0.3">
      <c r="A821" s="3">
        <v>41726</v>
      </c>
      <c r="B821">
        <v>2.4085030555725102</v>
      </c>
      <c r="C821">
        <v>2.527328615188599</v>
      </c>
      <c r="D821">
        <v>1.973761867393147</v>
      </c>
      <c r="E821" s="4" t="str">
        <f t="shared" si="26"/>
        <v>sell</v>
      </c>
      <c r="F821" s="4" t="str">
        <f t="shared" si="25"/>
        <v/>
      </c>
    </row>
    <row r="822" spans="1:8" x14ac:dyDescent="0.3">
      <c r="A822" s="3">
        <v>41729</v>
      </c>
      <c r="B822">
        <v>2.4564728736877441</v>
      </c>
      <c r="C822">
        <v>2.526265277862549</v>
      </c>
      <c r="D822">
        <v>1.9782354517416521</v>
      </c>
      <c r="E822" s="4" t="str">
        <f t="shared" si="26"/>
        <v>sell</v>
      </c>
      <c r="F822" s="4" t="str">
        <f t="shared" ref="F822:F885" si="27">IF(E822=E821, "", IF(E822="buy", "buy","sell"))</f>
        <v/>
      </c>
    </row>
    <row r="823" spans="1:8" x14ac:dyDescent="0.3">
      <c r="A823" s="3">
        <v>41730</v>
      </c>
      <c r="B823">
        <v>2.5895900726318359</v>
      </c>
      <c r="C823">
        <v>2.528755731582641</v>
      </c>
      <c r="D823">
        <v>1.983338644829663</v>
      </c>
      <c r="E823" s="4" t="str">
        <f t="shared" si="26"/>
        <v>buy</v>
      </c>
      <c r="F823" s="4" t="str">
        <f t="shared" si="27"/>
        <v>buy</v>
      </c>
      <c r="G823" s="6">
        <f>G819*(1-G$1)</f>
        <v>1409833.0719561335</v>
      </c>
    </row>
    <row r="824" spans="1:8" x14ac:dyDescent="0.3">
      <c r="A824" s="3">
        <v>41731</v>
      </c>
      <c r="B824">
        <v>2.6099777221679692</v>
      </c>
      <c r="C824">
        <v>2.5305506229400629</v>
      </c>
      <c r="D824">
        <v>1.988346443393014</v>
      </c>
      <c r="E824" s="4" t="str">
        <f t="shared" si="26"/>
        <v>buy</v>
      </c>
      <c r="F824" s="4" t="str">
        <f t="shared" si="27"/>
        <v/>
      </c>
    </row>
    <row r="825" spans="1:8" x14ac:dyDescent="0.3">
      <c r="A825" s="3">
        <v>41732</v>
      </c>
      <c r="B825">
        <v>2.5484154224395752</v>
      </c>
      <c r="C825">
        <v>2.530646557807922</v>
      </c>
      <c r="D825">
        <v>1.9931053026155989</v>
      </c>
      <c r="E825" s="4" t="str">
        <f t="shared" si="26"/>
        <v>buy</v>
      </c>
      <c r="F825" s="4" t="str">
        <f t="shared" si="27"/>
        <v/>
      </c>
    </row>
    <row r="826" spans="1:8" x14ac:dyDescent="0.3">
      <c r="A826" s="3">
        <v>41733</v>
      </c>
      <c r="B826">
        <v>2.3461415767669682</v>
      </c>
      <c r="C826">
        <v>2.527308640480042</v>
      </c>
      <c r="D826">
        <v>1.9969192976301371</v>
      </c>
      <c r="E826" s="4" t="str">
        <f t="shared" si="26"/>
        <v>sell</v>
      </c>
      <c r="F826" s="4" t="str">
        <f t="shared" si="27"/>
        <v>sell</v>
      </c>
      <c r="G826" s="8">
        <f>IF(F826="sell", G823*(B826/B823-G$1))</f>
        <v>1275884.2148835773</v>
      </c>
      <c r="H826" s="10">
        <f>G826/G819-1</f>
        <v>-9.591542713621859E-2</v>
      </c>
    </row>
    <row r="827" spans="1:8" x14ac:dyDescent="0.3">
      <c r="A827" s="3">
        <v>41736</v>
      </c>
      <c r="B827">
        <v>2.2757847309112549</v>
      </c>
      <c r="C827">
        <v>2.5255417394638058</v>
      </c>
      <c r="D827">
        <v>2.0005806559866119</v>
      </c>
      <c r="E827" s="4" t="str">
        <f t="shared" si="26"/>
        <v>sell</v>
      </c>
      <c r="F827" s="4" t="str">
        <f t="shared" si="27"/>
        <v/>
      </c>
    </row>
    <row r="828" spans="1:8" x14ac:dyDescent="0.3">
      <c r="A828" s="3">
        <v>41737</v>
      </c>
      <c r="B828">
        <v>2.3393456935882568</v>
      </c>
      <c r="C828">
        <v>2.526421198844909</v>
      </c>
      <c r="D828">
        <v>2.0046036113392218</v>
      </c>
      <c r="E828" s="4" t="str">
        <f t="shared" si="26"/>
        <v>sell</v>
      </c>
      <c r="F828" s="4" t="str">
        <f t="shared" si="27"/>
        <v/>
      </c>
    </row>
    <row r="829" spans="1:8" x14ac:dyDescent="0.3">
      <c r="A829" s="3">
        <v>41738</v>
      </c>
      <c r="B829">
        <v>2.4592702388763432</v>
      </c>
      <c r="C829">
        <v>2.5297151279449461</v>
      </c>
      <c r="D829">
        <v>2.009175311435353</v>
      </c>
      <c r="E829" s="4" t="str">
        <f t="shared" si="26"/>
        <v>sell</v>
      </c>
      <c r="F829" s="4" t="str">
        <f t="shared" si="27"/>
        <v/>
      </c>
    </row>
    <row r="830" spans="1:8" x14ac:dyDescent="0.3">
      <c r="A830" s="3">
        <v>41739</v>
      </c>
      <c r="B830">
        <v>2.2322125434875488</v>
      </c>
      <c r="C830">
        <v>2.529915013313293</v>
      </c>
      <c r="D830">
        <v>2.012578651038083</v>
      </c>
      <c r="E830" s="4" t="str">
        <f t="shared" si="26"/>
        <v>sell</v>
      </c>
      <c r="F830" s="4" t="str">
        <f t="shared" si="27"/>
        <v/>
      </c>
    </row>
    <row r="831" spans="1:8" x14ac:dyDescent="0.3">
      <c r="A831" s="3">
        <v>41740</v>
      </c>
      <c r="B831">
        <v>2.1542611122131352</v>
      </c>
      <c r="C831">
        <v>2.5262133216857912</v>
      </c>
      <c r="D831">
        <v>2.0157294202934608</v>
      </c>
      <c r="E831" s="4" t="str">
        <f t="shared" si="26"/>
        <v>sell</v>
      </c>
      <c r="F831" s="4" t="str">
        <f t="shared" si="27"/>
        <v/>
      </c>
    </row>
    <row r="832" spans="1:8" x14ac:dyDescent="0.3">
      <c r="A832" s="3">
        <v>41743</v>
      </c>
      <c r="B832">
        <v>2.202630758285522</v>
      </c>
      <c r="C832">
        <v>2.5238068151473998</v>
      </c>
      <c r="D832">
        <v>2.0189919390461659</v>
      </c>
      <c r="E832" s="4" t="str">
        <f t="shared" si="26"/>
        <v>sell</v>
      </c>
      <c r="F832" s="4" t="str">
        <f t="shared" si="27"/>
        <v/>
      </c>
    </row>
    <row r="833" spans="1:6" x14ac:dyDescent="0.3">
      <c r="A833" s="3">
        <v>41744</v>
      </c>
      <c r="B833">
        <v>2.2246172428131099</v>
      </c>
      <c r="C833">
        <v>2.5249181413650512</v>
      </c>
      <c r="D833">
        <v>2.022547002272173</v>
      </c>
      <c r="E833" s="4" t="str">
        <f t="shared" si="26"/>
        <v>sell</v>
      </c>
      <c r="F833" s="4" t="str">
        <f t="shared" si="27"/>
        <v/>
      </c>
    </row>
    <row r="834" spans="1:6" x14ac:dyDescent="0.3">
      <c r="A834" s="3">
        <v>41745</v>
      </c>
      <c r="B834">
        <v>2.31096363067627</v>
      </c>
      <c r="C834">
        <v>2.5269089174270629</v>
      </c>
      <c r="D834">
        <v>2.0264563907276498</v>
      </c>
      <c r="E834" s="4" t="str">
        <f t="shared" si="26"/>
        <v>sell</v>
      </c>
      <c r="F834" s="4" t="str">
        <f t="shared" si="27"/>
        <v/>
      </c>
    </row>
    <row r="835" spans="1:6" x14ac:dyDescent="0.3">
      <c r="A835" s="3">
        <v>41746</v>
      </c>
      <c r="B835">
        <v>2.3121623992919922</v>
      </c>
      <c r="C835">
        <v>2.52933141708374</v>
      </c>
      <c r="D835">
        <v>2.0304702601649538</v>
      </c>
      <c r="E835" s="4" t="str">
        <f t="shared" ref="E835:E898" si="28">IF(B835&gt;=C835, IF(B835&gt;=D835, "buy", "sell"),"sell")</f>
        <v>sell</v>
      </c>
      <c r="F835" s="4" t="str">
        <f t="shared" si="27"/>
        <v/>
      </c>
    </row>
    <row r="836" spans="1:6" x14ac:dyDescent="0.3">
      <c r="A836" s="3">
        <v>41750</v>
      </c>
      <c r="B836">
        <v>2.3645298480987549</v>
      </c>
      <c r="C836">
        <v>2.5311223077774052</v>
      </c>
      <c r="D836">
        <v>2.034971097924493</v>
      </c>
      <c r="E836" s="4" t="str">
        <f t="shared" si="28"/>
        <v>sell</v>
      </c>
      <c r="F836" s="4" t="str">
        <f t="shared" si="27"/>
        <v/>
      </c>
    </row>
    <row r="837" spans="1:6" x14ac:dyDescent="0.3">
      <c r="A837" s="3">
        <v>41751</v>
      </c>
      <c r="B837">
        <v>2.4224932193756099</v>
      </c>
      <c r="C837">
        <v>2.531657972335815</v>
      </c>
      <c r="D837">
        <v>2.0396590893918818</v>
      </c>
      <c r="E837" s="4" t="str">
        <f t="shared" si="28"/>
        <v>sell</v>
      </c>
      <c r="F837" s="4" t="str">
        <f t="shared" si="27"/>
        <v/>
      </c>
    </row>
    <row r="838" spans="1:6" x14ac:dyDescent="0.3">
      <c r="A838" s="3">
        <v>41752</v>
      </c>
      <c r="B838">
        <v>2.3565347194671631</v>
      </c>
      <c r="C838">
        <v>2.529994997978211</v>
      </c>
      <c r="D838">
        <v>2.0437828882174061</v>
      </c>
      <c r="E838" s="4" t="str">
        <f t="shared" si="28"/>
        <v>sell</v>
      </c>
      <c r="F838" s="4" t="str">
        <f t="shared" si="27"/>
        <v/>
      </c>
    </row>
    <row r="839" spans="1:6" x14ac:dyDescent="0.3">
      <c r="A839" s="3">
        <v>41753</v>
      </c>
      <c r="B839">
        <v>2.4260916709899898</v>
      </c>
      <c r="C839">
        <v>2.5280522108077998</v>
      </c>
      <c r="D839">
        <v>2.0482201289046889</v>
      </c>
      <c r="E839" s="4" t="str">
        <f t="shared" si="28"/>
        <v>sell</v>
      </c>
      <c r="F839" s="4" t="str">
        <f t="shared" si="27"/>
        <v/>
      </c>
    </row>
    <row r="840" spans="1:6" x14ac:dyDescent="0.3">
      <c r="A840" s="3">
        <v>41754</v>
      </c>
      <c r="B840">
        <v>2.3089649677276611</v>
      </c>
      <c r="C840">
        <v>2.523527045249939</v>
      </c>
      <c r="D840">
        <v>2.0523157656192779</v>
      </c>
      <c r="E840" s="4" t="str">
        <f t="shared" si="28"/>
        <v>sell</v>
      </c>
      <c r="F840" s="4" t="str">
        <f t="shared" si="27"/>
        <v/>
      </c>
    </row>
    <row r="841" spans="1:6" x14ac:dyDescent="0.3">
      <c r="A841" s="3">
        <v>41757</v>
      </c>
      <c r="B841">
        <v>2.333748340606689</v>
      </c>
      <c r="C841">
        <v>2.5181943464279168</v>
      </c>
      <c r="D841">
        <v>2.0567457339980391</v>
      </c>
      <c r="E841" s="4" t="str">
        <f t="shared" si="28"/>
        <v>sell</v>
      </c>
      <c r="F841" s="4" t="str">
        <f t="shared" si="27"/>
        <v/>
      </c>
    </row>
    <row r="842" spans="1:6" x14ac:dyDescent="0.3">
      <c r="A842" s="3">
        <v>41758</v>
      </c>
      <c r="B842">
        <v>2.385317325592041</v>
      </c>
      <c r="C842">
        <v>2.513741135597229</v>
      </c>
      <c r="D842">
        <v>2.0611884268847378</v>
      </c>
      <c r="E842" s="4" t="str">
        <f t="shared" si="28"/>
        <v>sell</v>
      </c>
      <c r="F842" s="4" t="str">
        <f t="shared" si="27"/>
        <v/>
      </c>
    </row>
    <row r="843" spans="1:6" x14ac:dyDescent="0.3">
      <c r="A843" s="3">
        <v>41759</v>
      </c>
      <c r="B843">
        <v>2.4065036773681641</v>
      </c>
      <c r="C843">
        <v>2.5088961458206178</v>
      </c>
      <c r="D843">
        <v>2.0658400790257891</v>
      </c>
      <c r="E843" s="4" t="str">
        <f t="shared" si="28"/>
        <v>sell</v>
      </c>
      <c r="F843" s="4" t="str">
        <f t="shared" si="27"/>
        <v/>
      </c>
    </row>
    <row r="844" spans="1:6" x14ac:dyDescent="0.3">
      <c r="A844" s="3">
        <v>41760</v>
      </c>
      <c r="B844">
        <v>2.42808985710144</v>
      </c>
      <c r="C844">
        <v>2.5056421518325811</v>
      </c>
      <c r="D844">
        <v>2.0704154133796688</v>
      </c>
      <c r="E844" s="4" t="str">
        <f t="shared" si="28"/>
        <v>sell</v>
      </c>
      <c r="F844" s="4" t="str">
        <f t="shared" si="27"/>
        <v/>
      </c>
    </row>
    <row r="845" spans="1:6" x14ac:dyDescent="0.3">
      <c r="A845" s="3">
        <v>41761</v>
      </c>
      <c r="B845">
        <v>2.41609787940979</v>
      </c>
      <c r="C845">
        <v>2.5013967943191528</v>
      </c>
      <c r="D845">
        <v>2.0747836047952819</v>
      </c>
      <c r="E845" s="4" t="str">
        <f t="shared" si="28"/>
        <v>sell</v>
      </c>
      <c r="F845" s="4" t="str">
        <f t="shared" si="27"/>
        <v/>
      </c>
    </row>
    <row r="846" spans="1:6" x14ac:dyDescent="0.3">
      <c r="A846" s="3">
        <v>41764</v>
      </c>
      <c r="B846">
        <v>2.4504768848419189</v>
      </c>
      <c r="C846">
        <v>2.4981108427047731</v>
      </c>
      <c r="D846">
        <v>2.079516120390458</v>
      </c>
      <c r="E846" s="4" t="str">
        <f t="shared" si="28"/>
        <v>sell</v>
      </c>
      <c r="F846" s="4" t="str">
        <f t="shared" si="27"/>
        <v/>
      </c>
    </row>
    <row r="847" spans="1:6" x14ac:dyDescent="0.3">
      <c r="A847" s="3">
        <v>41765</v>
      </c>
      <c r="B847">
        <v>2.355735301971436</v>
      </c>
      <c r="C847">
        <v>2.4920106458663942</v>
      </c>
      <c r="D847">
        <v>2.084290424802087</v>
      </c>
      <c r="E847" s="4" t="str">
        <f t="shared" si="28"/>
        <v>sell</v>
      </c>
      <c r="F847" s="4" t="str">
        <f t="shared" si="27"/>
        <v/>
      </c>
    </row>
    <row r="848" spans="1:6" x14ac:dyDescent="0.3">
      <c r="A848" s="3">
        <v>41766</v>
      </c>
      <c r="B848">
        <v>2.3345482349395752</v>
      </c>
      <c r="C848">
        <v>2.4856785726547241</v>
      </c>
      <c r="D848">
        <v>2.08905201066624</v>
      </c>
      <c r="E848" s="4" t="str">
        <f t="shared" si="28"/>
        <v>sell</v>
      </c>
      <c r="F848" s="4" t="str">
        <f t="shared" si="27"/>
        <v/>
      </c>
    </row>
    <row r="849" spans="1:8" x14ac:dyDescent="0.3">
      <c r="A849" s="3">
        <v>41767</v>
      </c>
      <c r="B849">
        <v>2.326553106307983</v>
      </c>
      <c r="C849">
        <v>2.4793624877929692</v>
      </c>
      <c r="D849">
        <v>2.0939580500125889</v>
      </c>
      <c r="E849" s="4" t="str">
        <f t="shared" si="28"/>
        <v>sell</v>
      </c>
      <c r="F849" s="4" t="str">
        <f t="shared" si="27"/>
        <v/>
      </c>
    </row>
    <row r="850" spans="1:8" x14ac:dyDescent="0.3">
      <c r="A850" s="3">
        <v>41768</v>
      </c>
      <c r="B850">
        <v>2.3537356853485112</v>
      </c>
      <c r="C850">
        <v>2.4725507164001459</v>
      </c>
      <c r="D850">
        <v>2.0988668132912029</v>
      </c>
      <c r="E850" s="4" t="str">
        <f t="shared" si="28"/>
        <v>sell</v>
      </c>
      <c r="F850" s="4" t="str">
        <f t="shared" si="27"/>
        <v/>
      </c>
    </row>
    <row r="851" spans="1:8" x14ac:dyDescent="0.3">
      <c r="A851" s="3">
        <v>41771</v>
      </c>
      <c r="B851">
        <v>2.4684655666351318</v>
      </c>
      <c r="C851">
        <v>2.4683053541183471</v>
      </c>
      <c r="D851">
        <v>2.104138993675059</v>
      </c>
      <c r="E851" s="4" t="str">
        <f t="shared" si="28"/>
        <v>buy</v>
      </c>
      <c r="F851" s="4" t="str">
        <f t="shared" si="27"/>
        <v>buy</v>
      </c>
      <c r="G851" s="6">
        <f>G826*(1-G$1)</f>
        <v>1274608.3306686936</v>
      </c>
    </row>
    <row r="852" spans="1:8" x14ac:dyDescent="0.3">
      <c r="A852" s="3">
        <v>41772</v>
      </c>
      <c r="B852">
        <v>2.4736616611480708</v>
      </c>
      <c r="C852">
        <v>2.465339179039002</v>
      </c>
      <c r="D852">
        <v>2.1093684667890722</v>
      </c>
      <c r="E852" s="4" t="str">
        <f t="shared" si="28"/>
        <v>buy</v>
      </c>
      <c r="F852" s="4" t="str">
        <f t="shared" si="27"/>
        <v/>
      </c>
    </row>
    <row r="853" spans="1:8" x14ac:dyDescent="0.3">
      <c r="A853" s="3">
        <v>41773</v>
      </c>
      <c r="B853">
        <v>2.436884880065918</v>
      </c>
      <c r="C853">
        <v>2.459526782035828</v>
      </c>
      <c r="D853">
        <v>2.1144144188274039</v>
      </c>
      <c r="E853" s="4" t="str">
        <f t="shared" si="28"/>
        <v>sell</v>
      </c>
      <c r="F853" s="4" t="str">
        <f t="shared" si="27"/>
        <v>sell</v>
      </c>
      <c r="G853" s="8">
        <f>IF(F853="sell", G851*(B853/B851-G$1))</f>
        <v>1257026.8283981481</v>
      </c>
      <c r="H853" s="10">
        <f>G853/G826-1</f>
        <v>-1.4779857188804479E-2</v>
      </c>
    </row>
    <row r="854" spans="1:8" x14ac:dyDescent="0.3">
      <c r="A854" s="3">
        <v>41774</v>
      </c>
      <c r="B854">
        <v>2.380520105361938</v>
      </c>
      <c r="C854">
        <v>2.4521393823623661</v>
      </c>
      <c r="D854">
        <v>2.1190751579674809</v>
      </c>
      <c r="E854" s="4" t="str">
        <f t="shared" si="28"/>
        <v>sell</v>
      </c>
      <c r="F854" s="4" t="str">
        <f t="shared" si="27"/>
        <v/>
      </c>
    </row>
    <row r="855" spans="1:8" x14ac:dyDescent="0.3">
      <c r="A855" s="3">
        <v>41775</v>
      </c>
      <c r="B855">
        <v>2.4248921871185298</v>
      </c>
      <c r="C855">
        <v>2.4458472871780401</v>
      </c>
      <c r="D855">
        <v>2.123934862830422</v>
      </c>
      <c r="E855" s="4" t="str">
        <f t="shared" si="28"/>
        <v>sell</v>
      </c>
      <c r="F855" s="4" t="str">
        <f t="shared" si="27"/>
        <v/>
      </c>
    </row>
    <row r="856" spans="1:8" x14ac:dyDescent="0.3">
      <c r="A856" s="3">
        <v>41778</v>
      </c>
      <c r="B856">
        <v>2.476860523223877</v>
      </c>
      <c r="C856">
        <v>2.4413780879974372</v>
      </c>
      <c r="D856">
        <v>2.1289472016421231</v>
      </c>
      <c r="E856" s="4" t="str">
        <f t="shared" si="28"/>
        <v>buy</v>
      </c>
      <c r="F856" s="4" t="str">
        <f t="shared" si="27"/>
        <v>buy</v>
      </c>
      <c r="G856" s="6">
        <f>G853*(1-G$1)</f>
        <v>1255769.8015697498</v>
      </c>
    </row>
    <row r="857" spans="1:8" x14ac:dyDescent="0.3">
      <c r="A857" s="3">
        <v>41779</v>
      </c>
      <c r="B857">
        <v>2.4496767520904541</v>
      </c>
      <c r="C857">
        <v>2.4362532711029048</v>
      </c>
      <c r="D857">
        <v>2.1336978841911658</v>
      </c>
      <c r="E857" s="4" t="str">
        <f t="shared" si="28"/>
        <v>buy</v>
      </c>
      <c r="F857" s="4" t="str">
        <f t="shared" si="27"/>
        <v/>
      </c>
    </row>
    <row r="858" spans="1:8" x14ac:dyDescent="0.3">
      <c r="A858" s="3">
        <v>41780</v>
      </c>
      <c r="B858">
        <v>2.518834114074707</v>
      </c>
      <c r="C858">
        <v>2.4331831884384161</v>
      </c>
      <c r="D858">
        <v>2.1387420215389952</v>
      </c>
      <c r="E858" s="4" t="str">
        <f t="shared" si="28"/>
        <v>buy</v>
      </c>
      <c r="F858" s="4" t="str">
        <f t="shared" si="27"/>
        <v/>
      </c>
    </row>
    <row r="859" spans="1:8" x14ac:dyDescent="0.3">
      <c r="A859" s="3">
        <v>41781</v>
      </c>
      <c r="B859">
        <v>2.550014972686768</v>
      </c>
      <c r="C859">
        <v>2.4301370859146121</v>
      </c>
      <c r="D859">
        <v>2.1438106894493099</v>
      </c>
      <c r="E859" s="4" t="str">
        <f t="shared" si="28"/>
        <v>buy</v>
      </c>
      <c r="F859" s="4" t="str">
        <f t="shared" si="27"/>
        <v/>
      </c>
    </row>
    <row r="860" spans="1:8" x14ac:dyDescent="0.3">
      <c r="A860" s="3">
        <v>41782</v>
      </c>
      <c r="B860">
        <v>2.607178926467896</v>
      </c>
      <c r="C860">
        <v>2.4305288505554201</v>
      </c>
      <c r="D860">
        <v>2.1490292652086782</v>
      </c>
      <c r="E860" s="4" t="str">
        <f t="shared" si="28"/>
        <v>buy</v>
      </c>
      <c r="F860" s="4" t="str">
        <f t="shared" si="27"/>
        <v/>
      </c>
    </row>
    <row r="861" spans="1:8" x14ac:dyDescent="0.3">
      <c r="A861" s="3">
        <v>41786</v>
      </c>
      <c r="B861">
        <v>2.7051177024841309</v>
      </c>
      <c r="C861">
        <v>2.4339427185058589</v>
      </c>
      <c r="D861">
        <v>2.1542796362530101</v>
      </c>
      <c r="E861" s="4" t="str">
        <f t="shared" si="28"/>
        <v>buy</v>
      </c>
      <c r="F861" s="4" t="str">
        <f t="shared" si="27"/>
        <v/>
      </c>
    </row>
    <row r="862" spans="1:8" x14ac:dyDescent="0.3">
      <c r="A862" s="3">
        <v>41787</v>
      </c>
      <c r="B862">
        <v>2.6795341968536381</v>
      </c>
      <c r="C862">
        <v>2.4354937696456909</v>
      </c>
      <c r="D862">
        <v>2.159340125864202</v>
      </c>
      <c r="E862" s="4" t="str">
        <f t="shared" si="28"/>
        <v>buy</v>
      </c>
      <c r="F862" s="4" t="str">
        <f t="shared" si="27"/>
        <v/>
      </c>
    </row>
    <row r="863" spans="1:8" x14ac:dyDescent="0.3">
      <c r="A863" s="3">
        <v>41788</v>
      </c>
      <c r="B863">
        <v>2.733899831771851</v>
      </c>
      <c r="C863">
        <v>2.4362612915039059</v>
      </c>
      <c r="D863">
        <v>2.1645923143083401</v>
      </c>
      <c r="E863" s="4" t="str">
        <f t="shared" si="28"/>
        <v>buy</v>
      </c>
      <c r="F863" s="4" t="str">
        <f t="shared" si="27"/>
        <v/>
      </c>
    </row>
    <row r="864" spans="1:8" x14ac:dyDescent="0.3">
      <c r="A864" s="3">
        <v>41789</v>
      </c>
      <c r="B864">
        <v>2.7315018177032471</v>
      </c>
      <c r="C864">
        <v>2.4378682899475099</v>
      </c>
      <c r="D864">
        <v>2.1698617664250461</v>
      </c>
      <c r="E864" s="4" t="str">
        <f t="shared" si="28"/>
        <v>buy</v>
      </c>
      <c r="F864" s="4" t="str">
        <f t="shared" si="27"/>
        <v/>
      </c>
    </row>
    <row r="865" spans="1:6" x14ac:dyDescent="0.3">
      <c r="A865" s="3">
        <v>41792</v>
      </c>
      <c r="B865">
        <v>2.7247059345245361</v>
      </c>
      <c r="C865">
        <v>2.43892364025116</v>
      </c>
      <c r="D865">
        <v>2.1750494485551659</v>
      </c>
      <c r="E865" s="4" t="str">
        <f t="shared" si="28"/>
        <v>buy</v>
      </c>
      <c r="F865" s="4" t="str">
        <f t="shared" si="27"/>
        <v/>
      </c>
    </row>
    <row r="866" spans="1:6" x14ac:dyDescent="0.3">
      <c r="A866" s="3">
        <v>41793</v>
      </c>
      <c r="B866">
        <v>2.7207081317901611</v>
      </c>
      <c r="C866">
        <v>2.4418578100204469</v>
      </c>
      <c r="D866">
        <v>2.180271655862982</v>
      </c>
      <c r="E866" s="4" t="str">
        <f t="shared" si="28"/>
        <v>buy</v>
      </c>
      <c r="F866" s="4" t="str">
        <f t="shared" si="27"/>
        <v/>
      </c>
    </row>
    <row r="867" spans="1:6" x14ac:dyDescent="0.3">
      <c r="A867" s="3">
        <v>41794</v>
      </c>
      <c r="B867">
        <v>2.7494902610778809</v>
      </c>
      <c r="C867">
        <v>2.446662812232971</v>
      </c>
      <c r="D867">
        <v>2.1858418258753689</v>
      </c>
      <c r="E867" s="4" t="str">
        <f t="shared" si="28"/>
        <v>buy</v>
      </c>
      <c r="F867" s="4" t="str">
        <f t="shared" si="27"/>
        <v/>
      </c>
    </row>
    <row r="868" spans="1:6" x14ac:dyDescent="0.3">
      <c r="A868" s="3">
        <v>41795</v>
      </c>
      <c r="B868">
        <v>2.821045875549316</v>
      </c>
      <c r="C868">
        <v>2.4524352264404299</v>
      </c>
      <c r="D868">
        <v>2.1916872815652328</v>
      </c>
      <c r="E868" s="4" t="str">
        <f t="shared" si="28"/>
        <v>buy</v>
      </c>
      <c r="F868" s="4" t="str">
        <f t="shared" si="27"/>
        <v/>
      </c>
    </row>
    <row r="869" spans="1:6" x14ac:dyDescent="0.3">
      <c r="A869" s="3">
        <v>41796</v>
      </c>
      <c r="B869">
        <v>2.8666179180145259</v>
      </c>
      <c r="C869">
        <v>2.461045875549317</v>
      </c>
      <c r="D869">
        <v>2.1978952413255519</v>
      </c>
      <c r="E869" s="4" t="str">
        <f t="shared" si="28"/>
        <v>buy</v>
      </c>
      <c r="F869" s="4" t="str">
        <f t="shared" si="27"/>
        <v/>
      </c>
    </row>
    <row r="870" spans="1:6" x14ac:dyDescent="0.3">
      <c r="A870" s="3">
        <v>41799</v>
      </c>
      <c r="B870">
        <v>2.8614211082458501</v>
      </c>
      <c r="C870">
        <v>2.4704160451889039</v>
      </c>
      <c r="D870">
        <v>2.2040150734511288</v>
      </c>
      <c r="E870" s="4" t="str">
        <f t="shared" si="28"/>
        <v>buy</v>
      </c>
      <c r="F870" s="4" t="str">
        <f t="shared" si="27"/>
        <v/>
      </c>
    </row>
    <row r="871" spans="1:6" x14ac:dyDescent="0.3">
      <c r="A871" s="3">
        <v>41800</v>
      </c>
      <c r="B871">
        <v>2.8778107166290279</v>
      </c>
      <c r="C871">
        <v>2.479802198410034</v>
      </c>
      <c r="D871">
        <v>2.2100849384611299</v>
      </c>
      <c r="E871" s="4" t="str">
        <f t="shared" si="28"/>
        <v>buy</v>
      </c>
      <c r="F871" s="4" t="str">
        <f t="shared" si="27"/>
        <v/>
      </c>
    </row>
    <row r="872" spans="1:6" x14ac:dyDescent="0.3">
      <c r="A872" s="3">
        <v>41801</v>
      </c>
      <c r="B872">
        <v>2.8734135627746582</v>
      </c>
      <c r="C872">
        <v>2.4881410121917731</v>
      </c>
      <c r="D872">
        <v>2.2160185239531782</v>
      </c>
      <c r="E872" s="4" t="str">
        <f t="shared" si="28"/>
        <v>buy</v>
      </c>
      <c r="F872" s="4" t="str">
        <f t="shared" si="27"/>
        <v/>
      </c>
    </row>
    <row r="873" spans="1:6" x14ac:dyDescent="0.3">
      <c r="A873" s="3">
        <v>41802</v>
      </c>
      <c r="B873">
        <v>2.7982606887817378</v>
      </c>
      <c r="C873">
        <v>2.4923144245147699</v>
      </c>
      <c r="D873">
        <v>2.2216432099992578</v>
      </c>
      <c r="E873" s="4" t="str">
        <f t="shared" si="28"/>
        <v>buy</v>
      </c>
      <c r="F873" s="4" t="str">
        <f t="shared" si="27"/>
        <v/>
      </c>
    </row>
    <row r="874" spans="1:6" x14ac:dyDescent="0.3">
      <c r="A874" s="3">
        <v>41803</v>
      </c>
      <c r="B874">
        <v>2.8174483776092529</v>
      </c>
      <c r="C874">
        <v>2.4964638376235961</v>
      </c>
      <c r="D874">
        <v>2.2272497231310062</v>
      </c>
      <c r="E874" s="4" t="str">
        <f t="shared" si="28"/>
        <v>buy</v>
      </c>
      <c r="F874" s="4" t="str">
        <f t="shared" si="27"/>
        <v/>
      </c>
    </row>
    <row r="875" spans="1:6" x14ac:dyDescent="0.3">
      <c r="A875" s="3">
        <v>41806</v>
      </c>
      <c r="B875">
        <v>2.8278415203094478</v>
      </c>
      <c r="C875">
        <v>2.5020523595809938</v>
      </c>
      <c r="D875">
        <v>2.2328580542044212</v>
      </c>
      <c r="E875" s="4" t="str">
        <f t="shared" si="28"/>
        <v>buy</v>
      </c>
      <c r="F875" s="4" t="str">
        <f t="shared" si="27"/>
        <v/>
      </c>
    </row>
    <row r="876" spans="1:6" x14ac:dyDescent="0.3">
      <c r="A876" s="3">
        <v>41807</v>
      </c>
      <c r="B876">
        <v>2.8318393230438228</v>
      </c>
      <c r="C876">
        <v>2.5117663145065312</v>
      </c>
      <c r="D876">
        <v>2.23826378529722</v>
      </c>
      <c r="E876" s="4" t="str">
        <f t="shared" si="28"/>
        <v>buy</v>
      </c>
      <c r="F876" s="4" t="str">
        <f t="shared" si="27"/>
        <v/>
      </c>
    </row>
    <row r="877" spans="1:6" x14ac:dyDescent="0.3">
      <c r="A877" s="3">
        <v>41808</v>
      </c>
      <c r="B877">
        <v>2.883407354354858</v>
      </c>
      <c r="C877">
        <v>2.5239187669754028</v>
      </c>
      <c r="D877">
        <v>2.243779447945681</v>
      </c>
      <c r="E877" s="4" t="str">
        <f t="shared" si="28"/>
        <v>buy</v>
      </c>
      <c r="F877" s="4" t="str">
        <f t="shared" si="27"/>
        <v/>
      </c>
    </row>
    <row r="878" spans="1:6" x14ac:dyDescent="0.3">
      <c r="A878" s="3">
        <v>41809</v>
      </c>
      <c r="B878">
        <v>2.8722143173217769</v>
      </c>
      <c r="C878">
        <v>2.5345761394500732</v>
      </c>
      <c r="D878">
        <v>2.2492278792641378</v>
      </c>
      <c r="E878" s="4" t="str">
        <f t="shared" si="28"/>
        <v>buy</v>
      </c>
      <c r="F878" s="4" t="str">
        <f t="shared" si="27"/>
        <v/>
      </c>
    </row>
    <row r="879" spans="1:6" x14ac:dyDescent="0.3">
      <c r="A879" s="3">
        <v>41810</v>
      </c>
      <c r="B879">
        <v>2.882606983184814</v>
      </c>
      <c r="C879">
        <v>2.5430428743362432</v>
      </c>
      <c r="D879">
        <v>2.2548589218746531</v>
      </c>
      <c r="E879" s="4" t="str">
        <f t="shared" si="28"/>
        <v>buy</v>
      </c>
      <c r="F879" s="4" t="str">
        <f t="shared" si="27"/>
        <v/>
      </c>
    </row>
    <row r="880" spans="1:6" x14ac:dyDescent="0.3">
      <c r="A880" s="3">
        <v>41813</v>
      </c>
      <c r="B880">
        <v>2.885805606842041</v>
      </c>
      <c r="C880">
        <v>2.556114735603332</v>
      </c>
      <c r="D880">
        <v>2.2605472017418249</v>
      </c>
      <c r="E880" s="4" t="str">
        <f t="shared" si="28"/>
        <v>buy</v>
      </c>
      <c r="F880" s="4" t="str">
        <f t="shared" si="27"/>
        <v/>
      </c>
    </row>
    <row r="881" spans="1:6" x14ac:dyDescent="0.3">
      <c r="A881" s="3">
        <v>41814</v>
      </c>
      <c r="B881">
        <v>2.8778107166290279</v>
      </c>
      <c r="C881">
        <v>2.5705857276916499</v>
      </c>
      <c r="D881">
        <v>2.2661001129583882</v>
      </c>
      <c r="E881" s="4" t="str">
        <f t="shared" si="28"/>
        <v>buy</v>
      </c>
      <c r="F881" s="4" t="str">
        <f t="shared" si="27"/>
        <v/>
      </c>
    </row>
    <row r="882" spans="1:6" x14ac:dyDescent="0.3">
      <c r="A882" s="3">
        <v>41815</v>
      </c>
      <c r="B882">
        <v>2.930667400360107</v>
      </c>
      <c r="C882">
        <v>2.5851464605331418</v>
      </c>
      <c r="D882">
        <v>2.2719741420312358</v>
      </c>
      <c r="E882" s="4" t="str">
        <f t="shared" si="28"/>
        <v>buy</v>
      </c>
      <c r="F882" s="4" t="str">
        <f t="shared" si="27"/>
        <v/>
      </c>
    </row>
    <row r="883" spans="1:6" x14ac:dyDescent="0.3">
      <c r="A883" s="3">
        <v>41816</v>
      </c>
      <c r="B883">
        <v>2.938663244247437</v>
      </c>
      <c r="C883">
        <v>2.5994273805618291</v>
      </c>
      <c r="D883">
        <v>2.27783818082376</v>
      </c>
      <c r="E883" s="4" t="str">
        <f t="shared" si="28"/>
        <v>buy</v>
      </c>
      <c r="F883" s="4" t="str">
        <f t="shared" si="27"/>
        <v/>
      </c>
    </row>
    <row r="884" spans="1:6" x14ac:dyDescent="0.3">
      <c r="A884" s="3">
        <v>41817</v>
      </c>
      <c r="B884">
        <v>2.9678504467010498</v>
      </c>
      <c r="C884">
        <v>2.6125651168823238</v>
      </c>
      <c r="D884">
        <v>2.2837104190479631</v>
      </c>
      <c r="E884" s="4" t="str">
        <f t="shared" si="28"/>
        <v>buy</v>
      </c>
      <c r="F884" s="4" t="str">
        <f t="shared" si="27"/>
        <v/>
      </c>
    </row>
    <row r="885" spans="1:6" x14ac:dyDescent="0.3">
      <c r="A885" s="3">
        <v>41820</v>
      </c>
      <c r="B885">
        <v>2.9898397922515869</v>
      </c>
      <c r="C885">
        <v>2.626118664741516</v>
      </c>
      <c r="D885">
        <v>2.289767103303562</v>
      </c>
      <c r="E885" s="4" t="str">
        <f t="shared" si="28"/>
        <v>buy</v>
      </c>
      <c r="F885" s="4" t="str">
        <f t="shared" si="27"/>
        <v/>
      </c>
    </row>
    <row r="886" spans="1:6" x14ac:dyDescent="0.3">
      <c r="A886" s="3">
        <v>41821</v>
      </c>
      <c r="B886">
        <v>3.0901947021484379</v>
      </c>
      <c r="C886">
        <v>2.64063196182251</v>
      </c>
      <c r="D886">
        <v>2.296657893874428</v>
      </c>
      <c r="E886" s="4" t="str">
        <f t="shared" si="28"/>
        <v>buy</v>
      </c>
      <c r="F886" s="4" t="str">
        <f t="shared" ref="F886:F949" si="29">IF(E886=E885, "", IF(E886="buy", "buy","sell"))</f>
        <v/>
      </c>
    </row>
    <row r="887" spans="1:6" x14ac:dyDescent="0.3">
      <c r="A887" s="3">
        <v>41822</v>
      </c>
      <c r="B887">
        <v>3.1021888256072998</v>
      </c>
      <c r="C887">
        <v>2.6542258739471429</v>
      </c>
      <c r="D887">
        <v>2.3036286402832382</v>
      </c>
      <c r="E887" s="4" t="str">
        <f t="shared" si="28"/>
        <v>buy</v>
      </c>
      <c r="F887" s="4" t="str">
        <f t="shared" si="29"/>
        <v/>
      </c>
    </row>
    <row r="888" spans="1:6" x14ac:dyDescent="0.3">
      <c r="A888" s="3">
        <v>41823</v>
      </c>
      <c r="B888">
        <v>3.1617617607116699</v>
      </c>
      <c r="C888">
        <v>2.670330414772033</v>
      </c>
      <c r="D888">
        <v>2.3108983348716392</v>
      </c>
      <c r="E888" s="4" t="str">
        <f t="shared" si="28"/>
        <v>buy</v>
      </c>
      <c r="F888" s="4" t="str">
        <f t="shared" si="29"/>
        <v/>
      </c>
    </row>
    <row r="889" spans="1:6" x14ac:dyDescent="0.3">
      <c r="A889" s="3">
        <v>41827</v>
      </c>
      <c r="B889">
        <v>3.131374835968018</v>
      </c>
      <c r="C889">
        <v>2.6844360780715939</v>
      </c>
      <c r="D889">
        <v>2.3179326984015378</v>
      </c>
      <c r="E889" s="4" t="str">
        <f t="shared" si="28"/>
        <v>buy</v>
      </c>
      <c r="F889" s="4" t="str">
        <f t="shared" si="29"/>
        <v/>
      </c>
    </row>
    <row r="890" spans="1:6" x14ac:dyDescent="0.3">
      <c r="A890" s="3">
        <v>41828</v>
      </c>
      <c r="B890">
        <v>3.022224903106689</v>
      </c>
      <c r="C890">
        <v>2.6987012767791749</v>
      </c>
      <c r="D890">
        <v>2.324542699076912</v>
      </c>
      <c r="E890" s="4" t="str">
        <f t="shared" si="28"/>
        <v>buy</v>
      </c>
      <c r="F890" s="4" t="str">
        <f t="shared" si="29"/>
        <v/>
      </c>
    </row>
    <row r="891" spans="1:6" x14ac:dyDescent="0.3">
      <c r="A891" s="3">
        <v>41829</v>
      </c>
      <c r="B891">
        <v>3.0905933380126949</v>
      </c>
      <c r="C891">
        <v>2.713838176727295</v>
      </c>
      <c r="D891">
        <v>2.3312599523500959</v>
      </c>
      <c r="E891" s="4" t="str">
        <f t="shared" si="28"/>
        <v>buy</v>
      </c>
      <c r="F891" s="4" t="str">
        <f t="shared" si="29"/>
        <v/>
      </c>
    </row>
    <row r="892" spans="1:6" x14ac:dyDescent="0.3">
      <c r="A892" s="3">
        <v>41830</v>
      </c>
      <c r="B892">
        <v>3.0614075660705571</v>
      </c>
      <c r="C892">
        <v>2.727359981536865</v>
      </c>
      <c r="D892">
        <v>2.3376900960098612</v>
      </c>
      <c r="E892" s="4" t="str">
        <f t="shared" si="28"/>
        <v>buy</v>
      </c>
      <c r="F892" s="4" t="str">
        <f t="shared" si="29"/>
        <v/>
      </c>
    </row>
    <row r="893" spans="1:6" x14ac:dyDescent="0.3">
      <c r="A893" s="3">
        <v>41831</v>
      </c>
      <c r="B893">
        <v>3.1145825386047359</v>
      </c>
      <c r="C893">
        <v>2.7415215587615971</v>
      </c>
      <c r="D893">
        <v>2.3443555821071969</v>
      </c>
      <c r="E893" s="4" t="str">
        <f t="shared" si="28"/>
        <v>buy</v>
      </c>
      <c r="F893" s="4" t="str">
        <f t="shared" si="29"/>
        <v/>
      </c>
    </row>
    <row r="894" spans="1:6" x14ac:dyDescent="0.3">
      <c r="A894" s="3">
        <v>41834</v>
      </c>
      <c r="B894">
        <v>3.174156665802002</v>
      </c>
      <c r="C894">
        <v>2.7564428949356081</v>
      </c>
      <c r="D894">
        <v>2.351763384992426</v>
      </c>
      <c r="E894" s="4" t="str">
        <f t="shared" si="28"/>
        <v>buy</v>
      </c>
      <c r="F894" s="4" t="str">
        <f t="shared" si="29"/>
        <v/>
      </c>
    </row>
    <row r="895" spans="1:6" x14ac:dyDescent="0.3">
      <c r="A895" s="3">
        <v>41835</v>
      </c>
      <c r="B895">
        <v>3.1409707069396968</v>
      </c>
      <c r="C895">
        <v>2.7709403514862059</v>
      </c>
      <c r="D895">
        <v>2.358929492126812</v>
      </c>
      <c r="E895" s="4" t="str">
        <f t="shared" si="28"/>
        <v>buy</v>
      </c>
      <c r="F895" s="4" t="str">
        <f t="shared" si="29"/>
        <v/>
      </c>
    </row>
    <row r="896" spans="1:6" x14ac:dyDescent="0.3">
      <c r="A896" s="3">
        <v>41836</v>
      </c>
      <c r="B896">
        <v>3.176554918289185</v>
      </c>
      <c r="C896">
        <v>2.7854619121551512</v>
      </c>
      <c r="D896">
        <v>2.366110162843357</v>
      </c>
      <c r="E896" s="4" t="str">
        <f t="shared" si="28"/>
        <v>buy</v>
      </c>
      <c r="F896" s="4" t="str">
        <f t="shared" si="29"/>
        <v/>
      </c>
    </row>
    <row r="897" spans="1:8" x14ac:dyDescent="0.3">
      <c r="A897" s="3">
        <v>41837</v>
      </c>
      <c r="B897">
        <v>3.049811840057373</v>
      </c>
      <c r="C897">
        <v>2.7993434429168702</v>
      </c>
      <c r="D897">
        <v>2.3728501011024821</v>
      </c>
      <c r="E897" s="4" t="str">
        <f t="shared" si="28"/>
        <v>buy</v>
      </c>
      <c r="F897" s="4" t="str">
        <f t="shared" si="29"/>
        <v/>
      </c>
    </row>
    <row r="898" spans="1:8" x14ac:dyDescent="0.3">
      <c r="A898" s="3">
        <v>41838</v>
      </c>
      <c r="B898">
        <v>3.194147109985352</v>
      </c>
      <c r="C898">
        <v>2.816535420417785</v>
      </c>
      <c r="D898">
        <v>2.38012890924107</v>
      </c>
      <c r="E898" s="4" t="str">
        <f t="shared" si="28"/>
        <v>buy</v>
      </c>
      <c r="F898" s="4" t="str">
        <f t="shared" si="29"/>
        <v/>
      </c>
    </row>
    <row r="899" spans="1:8" x14ac:dyDescent="0.3">
      <c r="A899" s="3">
        <v>41841</v>
      </c>
      <c r="B899">
        <v>3.182552814483643</v>
      </c>
      <c r="C899">
        <v>2.8336554145812989</v>
      </c>
      <c r="D899">
        <v>2.3871187968687582</v>
      </c>
      <c r="E899" s="4" t="str">
        <f t="shared" ref="E899:E962" si="30">IF(B899&gt;=C899, IF(B899&gt;=D899, "buy", "sell"),"sell")</f>
        <v>buy</v>
      </c>
      <c r="F899" s="4" t="str">
        <f t="shared" si="29"/>
        <v/>
      </c>
    </row>
    <row r="900" spans="1:8" x14ac:dyDescent="0.3">
      <c r="A900" s="3">
        <v>41842</v>
      </c>
      <c r="B900">
        <v>3.2457234859466548</v>
      </c>
      <c r="C900">
        <v>2.8514951705932621</v>
      </c>
      <c r="D900">
        <v>2.3943631172180182</v>
      </c>
      <c r="E900" s="4" t="str">
        <f t="shared" si="30"/>
        <v>buy</v>
      </c>
      <c r="F900" s="4" t="str">
        <f t="shared" si="29"/>
        <v/>
      </c>
    </row>
    <row r="901" spans="1:8" x14ac:dyDescent="0.3">
      <c r="A901" s="3">
        <v>41843</v>
      </c>
      <c r="B901">
        <v>3.3064954280853271</v>
      </c>
      <c r="C901">
        <v>2.8682557678222662</v>
      </c>
      <c r="D901">
        <v>2.4018564186312941</v>
      </c>
      <c r="E901" s="4" t="str">
        <f t="shared" si="30"/>
        <v>buy</v>
      </c>
      <c r="F901" s="4" t="str">
        <f t="shared" si="29"/>
        <v/>
      </c>
    </row>
    <row r="902" spans="1:8" x14ac:dyDescent="0.3">
      <c r="A902" s="3">
        <v>41844</v>
      </c>
      <c r="B902">
        <v>3.2949008941650391</v>
      </c>
      <c r="C902">
        <v>2.8846805524826049</v>
      </c>
      <c r="D902">
        <v>2.4090317298065531</v>
      </c>
      <c r="E902" s="4" t="str">
        <f t="shared" si="30"/>
        <v>buy</v>
      </c>
      <c r="F902" s="4" t="str">
        <f t="shared" si="29"/>
        <v/>
      </c>
    </row>
    <row r="903" spans="1:8" x14ac:dyDescent="0.3">
      <c r="A903" s="3">
        <v>41845</v>
      </c>
      <c r="B903">
        <v>3.2545194625854492</v>
      </c>
      <c r="C903">
        <v>2.901033244132996</v>
      </c>
      <c r="D903">
        <v>2.415905378081582</v>
      </c>
      <c r="E903" s="4" t="str">
        <f t="shared" si="30"/>
        <v>buy</v>
      </c>
      <c r="F903" s="4" t="str">
        <f t="shared" si="29"/>
        <v/>
      </c>
    </row>
    <row r="904" spans="1:8" x14ac:dyDescent="0.3">
      <c r="A904" s="3">
        <v>41848</v>
      </c>
      <c r="B904">
        <v>3.2585175037384029</v>
      </c>
      <c r="C904">
        <v>2.9185931921005248</v>
      </c>
      <c r="D904">
        <v>2.4228371755643319</v>
      </c>
      <c r="E904" s="4" t="str">
        <f t="shared" si="30"/>
        <v>buy</v>
      </c>
      <c r="F904" s="4" t="str">
        <f t="shared" si="29"/>
        <v/>
      </c>
    </row>
    <row r="905" spans="1:8" x14ac:dyDescent="0.3">
      <c r="A905" s="3">
        <v>41849</v>
      </c>
      <c r="B905">
        <v>3.242125272750854</v>
      </c>
      <c r="C905">
        <v>2.934937853813171</v>
      </c>
      <c r="D905">
        <v>2.4297298957001079</v>
      </c>
      <c r="E905" s="4" t="str">
        <f t="shared" si="30"/>
        <v>buy</v>
      </c>
      <c r="F905" s="4" t="str">
        <f t="shared" si="29"/>
        <v/>
      </c>
    </row>
    <row r="906" spans="1:8" x14ac:dyDescent="0.3">
      <c r="A906" s="3">
        <v>41850</v>
      </c>
      <c r="B906">
        <v>3.2809078693389888</v>
      </c>
      <c r="C906">
        <v>2.9510188007354738</v>
      </c>
      <c r="D906">
        <v>2.4367734621871602</v>
      </c>
      <c r="E906" s="4" t="str">
        <f t="shared" si="30"/>
        <v>buy</v>
      </c>
      <c r="F906" s="4" t="str">
        <f t="shared" si="29"/>
        <v/>
      </c>
    </row>
    <row r="907" spans="1:8" x14ac:dyDescent="0.3">
      <c r="A907" s="3">
        <v>41851</v>
      </c>
      <c r="B907">
        <v>3.0809979438781738</v>
      </c>
      <c r="C907">
        <v>2.9636452245712279</v>
      </c>
      <c r="D907">
        <v>2.442974668199366</v>
      </c>
      <c r="E907" s="4" t="str">
        <f t="shared" si="30"/>
        <v>buy</v>
      </c>
      <c r="F907" s="4" t="str">
        <f t="shared" si="29"/>
        <v/>
      </c>
    </row>
    <row r="908" spans="1:8" x14ac:dyDescent="0.3">
      <c r="A908" s="3">
        <v>41852</v>
      </c>
      <c r="B908">
        <v>3.0454146862030029</v>
      </c>
      <c r="C908">
        <v>2.9741768360137941</v>
      </c>
      <c r="D908">
        <v>2.4488578671758821</v>
      </c>
      <c r="E908" s="4" t="str">
        <f t="shared" si="30"/>
        <v>buy</v>
      </c>
      <c r="F908" s="4" t="str">
        <f t="shared" si="29"/>
        <v/>
      </c>
    </row>
    <row r="909" spans="1:8" x14ac:dyDescent="0.3">
      <c r="A909" s="3">
        <v>41855</v>
      </c>
      <c r="B909">
        <v>3.1077861785888672</v>
      </c>
      <c r="C909">
        <v>2.9853322601318362</v>
      </c>
      <c r="D909">
        <v>2.4547320246696471</v>
      </c>
      <c r="E909" s="4" t="str">
        <f t="shared" si="30"/>
        <v>buy</v>
      </c>
      <c r="F909" s="4" t="str">
        <f t="shared" si="29"/>
        <v/>
      </c>
    </row>
    <row r="910" spans="1:8" x14ac:dyDescent="0.3">
      <c r="A910" s="3">
        <v>41856</v>
      </c>
      <c r="B910">
        <v>3.0350189208984379</v>
      </c>
      <c r="C910">
        <v>2.9938890600204471</v>
      </c>
      <c r="D910">
        <v>2.4602245477112858</v>
      </c>
      <c r="E910" s="4" t="str">
        <f t="shared" si="30"/>
        <v>buy</v>
      </c>
      <c r="F910" s="4" t="str">
        <f t="shared" si="29"/>
        <v/>
      </c>
    </row>
    <row r="911" spans="1:8" x14ac:dyDescent="0.3">
      <c r="A911" s="3">
        <v>41857</v>
      </c>
      <c r="B911">
        <v>3.029821634292603</v>
      </c>
      <c r="C911">
        <v>3.0003831386566162</v>
      </c>
      <c r="D911">
        <v>2.4657842966643249</v>
      </c>
      <c r="E911" s="4" t="str">
        <f t="shared" si="30"/>
        <v>buy</v>
      </c>
      <c r="F911" s="4" t="str">
        <f t="shared" si="29"/>
        <v/>
      </c>
    </row>
    <row r="912" spans="1:8" x14ac:dyDescent="0.3">
      <c r="A912" s="3">
        <v>41858</v>
      </c>
      <c r="B912">
        <v>3.000634908676147</v>
      </c>
      <c r="C912">
        <v>3.006805152893067</v>
      </c>
      <c r="D912">
        <v>2.4712577142498708</v>
      </c>
      <c r="E912" s="4" t="str">
        <f t="shared" si="30"/>
        <v>sell</v>
      </c>
      <c r="F912" s="4" t="str">
        <f t="shared" si="29"/>
        <v>sell</v>
      </c>
      <c r="G912" s="8">
        <f>IF(F912="sell", G856*(B912/B856-G$1))</f>
        <v>1520067.9658389618</v>
      </c>
      <c r="H912" s="10">
        <f>G912/G853-1</f>
        <v>0.20925658187901353</v>
      </c>
    </row>
    <row r="913" spans="1:7" x14ac:dyDescent="0.3">
      <c r="A913" s="3">
        <v>41859</v>
      </c>
      <c r="B913">
        <v>3.0646059513092041</v>
      </c>
      <c r="C913">
        <v>3.0134192752838129</v>
      </c>
      <c r="D913">
        <v>2.4770200902765449</v>
      </c>
      <c r="E913" s="4" t="str">
        <f t="shared" si="30"/>
        <v>buy</v>
      </c>
      <c r="F913" s="4" t="str">
        <f t="shared" si="29"/>
        <v>buy</v>
      </c>
      <c r="G913" s="6">
        <f>G912*(1-G$1)</f>
        <v>1518547.8978731227</v>
      </c>
    </row>
    <row r="914" spans="1:7" x14ac:dyDescent="0.3">
      <c r="A914" s="3">
        <v>41862</v>
      </c>
      <c r="B914">
        <v>3.1201813220977779</v>
      </c>
      <c r="C914">
        <v>3.0211928653717042</v>
      </c>
      <c r="D914">
        <v>2.4831123102794992</v>
      </c>
      <c r="E914" s="4" t="str">
        <f t="shared" si="30"/>
        <v>buy</v>
      </c>
      <c r="F914" s="4" t="str">
        <f t="shared" si="29"/>
        <v/>
      </c>
    </row>
    <row r="915" spans="1:7" x14ac:dyDescent="0.3">
      <c r="A915" s="3">
        <v>41863</v>
      </c>
      <c r="B915">
        <v>3.112984180450439</v>
      </c>
      <c r="C915">
        <v>3.0289584302902219</v>
      </c>
      <c r="D915">
        <v>2.4889864759011702</v>
      </c>
      <c r="E915" s="4" t="str">
        <f t="shared" si="30"/>
        <v>buy</v>
      </c>
      <c r="F915" s="4" t="str">
        <f t="shared" si="29"/>
        <v/>
      </c>
    </row>
    <row r="916" spans="1:7" x14ac:dyDescent="0.3">
      <c r="A916" s="3">
        <v>41864</v>
      </c>
      <c r="B916">
        <v>3.2141375541687012</v>
      </c>
      <c r="C916">
        <v>3.038827018737793</v>
      </c>
      <c r="D916">
        <v>2.4953594960949639</v>
      </c>
      <c r="E916" s="4" t="str">
        <f t="shared" si="30"/>
        <v>buy</v>
      </c>
      <c r="F916" s="4" t="str">
        <f t="shared" si="29"/>
        <v/>
      </c>
    </row>
    <row r="917" spans="1:7" x14ac:dyDescent="0.3">
      <c r="A917" s="3">
        <v>41865</v>
      </c>
      <c r="B917">
        <v>3.263715267181396</v>
      </c>
      <c r="C917">
        <v>3.049111518859863</v>
      </c>
      <c r="D917">
        <v>2.5020096540451049</v>
      </c>
      <c r="E917" s="4" t="str">
        <f t="shared" si="30"/>
        <v>buy</v>
      </c>
      <c r="F917" s="4" t="str">
        <f t="shared" si="29"/>
        <v/>
      </c>
    </row>
    <row r="918" spans="1:7" x14ac:dyDescent="0.3">
      <c r="A918" s="3">
        <v>41866</v>
      </c>
      <c r="B918">
        <v>3.30809473991394</v>
      </c>
      <c r="C918">
        <v>3.0588524961471562</v>
      </c>
      <c r="D918">
        <v>2.5086162344975911</v>
      </c>
      <c r="E918" s="4" t="str">
        <f t="shared" si="30"/>
        <v>buy</v>
      </c>
      <c r="F918" s="4" t="str">
        <f t="shared" si="29"/>
        <v/>
      </c>
    </row>
    <row r="919" spans="1:7" x14ac:dyDescent="0.3">
      <c r="A919" s="3">
        <v>41869</v>
      </c>
      <c r="B919">
        <v>3.3880584239959721</v>
      </c>
      <c r="C919">
        <v>3.069281306266785</v>
      </c>
      <c r="D919">
        <v>2.515601734139703</v>
      </c>
      <c r="E919" s="4" t="str">
        <f t="shared" si="30"/>
        <v>buy</v>
      </c>
      <c r="F919" s="4" t="str">
        <f t="shared" si="29"/>
        <v/>
      </c>
    </row>
    <row r="920" spans="1:7" x14ac:dyDescent="0.3">
      <c r="A920" s="3">
        <v>41870</v>
      </c>
      <c r="B920">
        <v>3.4464321136474609</v>
      </c>
      <c r="C920">
        <v>3.080981526374817</v>
      </c>
      <c r="D920">
        <v>2.5231451115824961</v>
      </c>
      <c r="E920" s="4" t="str">
        <f t="shared" si="30"/>
        <v>buy</v>
      </c>
      <c r="F920" s="4" t="str">
        <f t="shared" si="29"/>
        <v/>
      </c>
    </row>
    <row r="921" spans="1:7" x14ac:dyDescent="0.3">
      <c r="A921" s="3">
        <v>41871</v>
      </c>
      <c r="B921">
        <v>3.4464321136474609</v>
      </c>
      <c r="C921">
        <v>3.0923539543151861</v>
      </c>
      <c r="D921">
        <v>2.530479528145356</v>
      </c>
      <c r="E921" s="4" t="str">
        <f t="shared" si="30"/>
        <v>buy</v>
      </c>
      <c r="F921" s="4" t="str">
        <f t="shared" si="29"/>
        <v/>
      </c>
    </row>
    <row r="922" spans="1:7" x14ac:dyDescent="0.3">
      <c r="A922" s="3">
        <v>41872</v>
      </c>
      <c r="B922">
        <v>3.4660229682922359</v>
      </c>
      <c r="C922">
        <v>3.1042061424255372</v>
      </c>
      <c r="D922">
        <v>2.5381092288277372</v>
      </c>
      <c r="E922" s="4" t="str">
        <f t="shared" si="30"/>
        <v>buy</v>
      </c>
      <c r="F922" s="4" t="str">
        <f t="shared" si="29"/>
        <v/>
      </c>
    </row>
    <row r="923" spans="1:7" x14ac:dyDescent="0.3">
      <c r="A923" s="3">
        <v>41873</v>
      </c>
      <c r="B923">
        <v>3.4796173572540279</v>
      </c>
      <c r="C923">
        <v>3.1178332757949829</v>
      </c>
      <c r="D923">
        <v>2.5462604387239982</v>
      </c>
      <c r="E923" s="4" t="str">
        <f t="shared" si="30"/>
        <v>buy</v>
      </c>
      <c r="F923" s="4" t="str">
        <f t="shared" si="29"/>
        <v/>
      </c>
    </row>
    <row r="924" spans="1:7" x14ac:dyDescent="0.3">
      <c r="A924" s="3">
        <v>41876</v>
      </c>
      <c r="B924">
        <v>3.5183992385864258</v>
      </c>
      <c r="C924">
        <v>3.1318522930145258</v>
      </c>
      <c r="D924">
        <v>2.5546724232760338</v>
      </c>
      <c r="E924" s="4" t="str">
        <f t="shared" si="30"/>
        <v>buy</v>
      </c>
      <c r="F924" s="4" t="str">
        <f t="shared" si="29"/>
        <v/>
      </c>
    </row>
    <row r="925" spans="1:7" x14ac:dyDescent="0.3">
      <c r="A925" s="3">
        <v>41877</v>
      </c>
      <c r="B925">
        <v>3.5303940773010249</v>
      </c>
      <c r="C925">
        <v>3.145903344154358</v>
      </c>
      <c r="D925">
        <v>2.5626574077389459</v>
      </c>
      <c r="E925" s="4" t="str">
        <f t="shared" si="30"/>
        <v>buy</v>
      </c>
      <c r="F925" s="4" t="str">
        <f t="shared" si="29"/>
        <v/>
      </c>
    </row>
    <row r="926" spans="1:7" x14ac:dyDescent="0.3">
      <c r="A926" s="3">
        <v>41878</v>
      </c>
      <c r="B926">
        <v>3.5307939052581792</v>
      </c>
      <c r="C926">
        <v>3.1598824357986448</v>
      </c>
      <c r="D926">
        <v>2.5704625043002038</v>
      </c>
      <c r="E926" s="4" t="str">
        <f t="shared" si="30"/>
        <v>buy</v>
      </c>
      <c r="F926" s="4" t="str">
        <f t="shared" si="29"/>
        <v/>
      </c>
    </row>
    <row r="927" spans="1:7" x14ac:dyDescent="0.3">
      <c r="A927" s="3">
        <v>41879</v>
      </c>
      <c r="B927">
        <v>3.5164000988006592</v>
      </c>
      <c r="C927">
        <v>3.1725422906875611</v>
      </c>
      <c r="D927">
        <v>2.5780313751914279</v>
      </c>
      <c r="E927" s="4" t="str">
        <f t="shared" si="30"/>
        <v>buy</v>
      </c>
      <c r="F927" s="4" t="str">
        <f t="shared" si="29"/>
        <v/>
      </c>
    </row>
    <row r="928" spans="1:7" x14ac:dyDescent="0.3">
      <c r="A928" s="3">
        <v>41880</v>
      </c>
      <c r="B928">
        <v>3.5575814247131352</v>
      </c>
      <c r="C928">
        <v>3.1862496328353882</v>
      </c>
      <c r="D928">
        <v>2.585877377878536</v>
      </c>
      <c r="E928" s="4" t="str">
        <f t="shared" si="30"/>
        <v>buy</v>
      </c>
      <c r="F928" s="4" t="str">
        <f t="shared" si="29"/>
        <v/>
      </c>
    </row>
    <row r="929" spans="1:6" x14ac:dyDescent="0.3">
      <c r="A929" s="3">
        <v>41884</v>
      </c>
      <c r="B929">
        <v>3.5871677398681641</v>
      </c>
      <c r="C929">
        <v>3.2003408479690552</v>
      </c>
      <c r="D929">
        <v>2.5935734916817061</v>
      </c>
      <c r="E929" s="4" t="str">
        <f t="shared" si="30"/>
        <v>buy</v>
      </c>
      <c r="F929" s="4" t="str">
        <f t="shared" si="29"/>
        <v/>
      </c>
    </row>
    <row r="930" spans="1:6" x14ac:dyDescent="0.3">
      <c r="A930" s="3">
        <v>41885</v>
      </c>
      <c r="B930">
        <v>3.5255963802337651</v>
      </c>
      <c r="C930">
        <v>3.2131366634368899</v>
      </c>
      <c r="D930">
        <v>2.600850731676275</v>
      </c>
      <c r="E930" s="4" t="str">
        <f t="shared" si="30"/>
        <v>buy</v>
      </c>
      <c r="F930" s="4" t="str">
        <f t="shared" si="29"/>
        <v/>
      </c>
    </row>
    <row r="931" spans="1:6" x14ac:dyDescent="0.3">
      <c r="A931" s="3">
        <v>41886</v>
      </c>
      <c r="B931">
        <v>3.5144011974334721</v>
      </c>
      <c r="C931">
        <v>3.2258684730529779</v>
      </c>
      <c r="D931">
        <v>2.6076446283947341</v>
      </c>
      <c r="E931" s="4" t="str">
        <f t="shared" si="30"/>
        <v>buy</v>
      </c>
      <c r="F931" s="4" t="str">
        <f t="shared" si="29"/>
        <v/>
      </c>
    </row>
    <row r="932" spans="1:6" x14ac:dyDescent="0.3">
      <c r="A932" s="3">
        <v>41887</v>
      </c>
      <c r="B932">
        <v>3.5687768459320068</v>
      </c>
      <c r="C932">
        <v>3.2386306619644158</v>
      </c>
      <c r="D932">
        <v>2.6146329923109581</v>
      </c>
      <c r="E932" s="4" t="str">
        <f t="shared" si="30"/>
        <v>buy</v>
      </c>
      <c r="F932" s="4" t="str">
        <f t="shared" si="29"/>
        <v/>
      </c>
    </row>
    <row r="933" spans="1:6" x14ac:dyDescent="0.3">
      <c r="A933" s="3">
        <v>41890</v>
      </c>
      <c r="B933">
        <v>3.5867683887481689</v>
      </c>
      <c r="C933">
        <v>3.2515927648544309</v>
      </c>
      <c r="D933">
        <v>2.6216713385148478</v>
      </c>
      <c r="E933" s="4" t="str">
        <f t="shared" si="30"/>
        <v>buy</v>
      </c>
      <c r="F933" s="4" t="str">
        <f t="shared" si="29"/>
        <v/>
      </c>
    </row>
    <row r="934" spans="1:6" x14ac:dyDescent="0.3">
      <c r="A934" s="3">
        <v>41891</v>
      </c>
      <c r="B934">
        <v>3.4996073246002202</v>
      </c>
      <c r="C934">
        <v>3.2622279024124139</v>
      </c>
      <c r="D934">
        <v>2.628462495587089</v>
      </c>
      <c r="E934" s="4" t="str">
        <f t="shared" si="30"/>
        <v>buy</v>
      </c>
      <c r="F934" s="4" t="str">
        <f t="shared" si="29"/>
        <v/>
      </c>
    </row>
    <row r="935" spans="1:6" x14ac:dyDescent="0.3">
      <c r="A935" s="3">
        <v>41892</v>
      </c>
      <c r="B935">
        <v>3.5807712078094478</v>
      </c>
      <c r="C935">
        <v>3.274046530723572</v>
      </c>
      <c r="D935">
        <v>2.635509013045918</v>
      </c>
      <c r="E935" s="4" t="str">
        <f t="shared" si="30"/>
        <v>buy</v>
      </c>
      <c r="F935" s="4" t="str">
        <f t="shared" si="29"/>
        <v/>
      </c>
    </row>
    <row r="936" spans="1:6" x14ac:dyDescent="0.3">
      <c r="A936" s="3">
        <v>41893</v>
      </c>
      <c r="B936">
        <v>3.577972412109375</v>
      </c>
      <c r="C936">
        <v>3.2838020849227911</v>
      </c>
      <c r="D936">
        <v>2.6423583756793629</v>
      </c>
      <c r="E936" s="4" t="str">
        <f t="shared" si="30"/>
        <v>buy</v>
      </c>
      <c r="F936" s="4" t="str">
        <f t="shared" si="29"/>
        <v/>
      </c>
    </row>
    <row r="937" spans="1:6" x14ac:dyDescent="0.3">
      <c r="A937" s="3">
        <v>41894</v>
      </c>
      <c r="B937">
        <v>3.5215973854064941</v>
      </c>
      <c r="C937">
        <v>3.2921902561187739</v>
      </c>
      <c r="D937">
        <v>2.6489324103702199</v>
      </c>
      <c r="E937" s="4" t="str">
        <f t="shared" si="30"/>
        <v>buy</v>
      </c>
      <c r="F937" s="4" t="str">
        <f t="shared" si="29"/>
        <v/>
      </c>
    </row>
    <row r="938" spans="1:6" x14ac:dyDescent="0.3">
      <c r="A938" s="3">
        <v>41897</v>
      </c>
      <c r="B938">
        <v>3.415645837783813</v>
      </c>
      <c r="C938">
        <v>3.2972679376602172</v>
      </c>
      <c r="D938">
        <v>2.654979418624531</v>
      </c>
      <c r="E938" s="4" t="str">
        <f t="shared" si="30"/>
        <v>buy</v>
      </c>
      <c r="F938" s="4" t="str">
        <f t="shared" si="29"/>
        <v/>
      </c>
    </row>
    <row r="939" spans="1:6" x14ac:dyDescent="0.3">
      <c r="A939" s="3">
        <v>41898</v>
      </c>
      <c r="B939">
        <v>3.508003950119019</v>
      </c>
      <c r="C939">
        <v>3.3048005199432371</v>
      </c>
      <c r="D939">
        <v>2.6614762176166882</v>
      </c>
      <c r="E939" s="4" t="str">
        <f t="shared" si="30"/>
        <v>buy</v>
      </c>
      <c r="F939" s="4" t="str">
        <f t="shared" si="29"/>
        <v/>
      </c>
    </row>
    <row r="940" spans="1:6" x14ac:dyDescent="0.3">
      <c r="A940" s="3">
        <v>41899</v>
      </c>
      <c r="B940">
        <v>3.5251963138580318</v>
      </c>
      <c r="C940">
        <v>3.3148599481582641</v>
      </c>
      <c r="D940">
        <v>2.6681120373985978</v>
      </c>
      <c r="E940" s="4" t="str">
        <f t="shared" si="30"/>
        <v>buy</v>
      </c>
      <c r="F940" s="4" t="str">
        <f t="shared" si="29"/>
        <v/>
      </c>
    </row>
    <row r="941" spans="1:6" x14ac:dyDescent="0.3">
      <c r="A941" s="3">
        <v>41900</v>
      </c>
      <c r="B941">
        <v>3.6011617183685298</v>
      </c>
      <c r="C941">
        <v>3.3250713157653808</v>
      </c>
      <c r="D941">
        <v>2.6750976952639491</v>
      </c>
      <c r="E941" s="4" t="str">
        <f t="shared" si="30"/>
        <v>buy</v>
      </c>
      <c r="F941" s="4" t="str">
        <f t="shared" si="29"/>
        <v/>
      </c>
    </row>
    <row r="942" spans="1:6" x14ac:dyDescent="0.3">
      <c r="A942" s="3">
        <v>41901</v>
      </c>
      <c r="B942">
        <v>3.5931651592254639</v>
      </c>
      <c r="C942">
        <v>3.3357064676284791</v>
      </c>
      <c r="D942">
        <v>2.6820015820589931</v>
      </c>
      <c r="E942" s="4" t="str">
        <f t="shared" si="30"/>
        <v>buy</v>
      </c>
      <c r="F942" s="4" t="str">
        <f t="shared" si="29"/>
        <v/>
      </c>
    </row>
    <row r="943" spans="1:6" x14ac:dyDescent="0.3">
      <c r="A943" s="3">
        <v>41904</v>
      </c>
      <c r="B943">
        <v>3.4956095218658452</v>
      </c>
      <c r="C943">
        <v>3.3433270072937011</v>
      </c>
      <c r="D943">
        <v>2.688422056761655</v>
      </c>
      <c r="E943" s="4" t="str">
        <f t="shared" si="30"/>
        <v>buy</v>
      </c>
      <c r="F943" s="4" t="str">
        <f t="shared" si="29"/>
        <v/>
      </c>
    </row>
    <row r="944" spans="1:6" x14ac:dyDescent="0.3">
      <c r="A944" s="3">
        <v>41905</v>
      </c>
      <c r="B944">
        <v>3.4652237892150879</v>
      </c>
      <c r="C944">
        <v>3.349148349761963</v>
      </c>
      <c r="D944">
        <v>2.6947207678448071</v>
      </c>
      <c r="E944" s="4" t="str">
        <f t="shared" si="30"/>
        <v>buy</v>
      </c>
      <c r="F944" s="4" t="str">
        <f t="shared" si="29"/>
        <v/>
      </c>
    </row>
    <row r="945" spans="1:8" x14ac:dyDescent="0.3">
      <c r="A945" s="3">
        <v>41906</v>
      </c>
      <c r="B945">
        <v>3.577572107315063</v>
      </c>
      <c r="C945">
        <v>3.3578803777694701</v>
      </c>
      <c r="D945">
        <v>2.7020543737844989</v>
      </c>
      <c r="E945" s="4" t="str">
        <f t="shared" si="30"/>
        <v>buy</v>
      </c>
      <c r="F945" s="4" t="str">
        <f t="shared" si="29"/>
        <v/>
      </c>
    </row>
    <row r="946" spans="1:8" x14ac:dyDescent="0.3">
      <c r="A946" s="3">
        <v>41907</v>
      </c>
      <c r="B946">
        <v>3.3504762649536128</v>
      </c>
      <c r="C946">
        <v>3.3613588047027592</v>
      </c>
      <c r="D946">
        <v>2.7080032186074692</v>
      </c>
      <c r="E946" s="4" t="str">
        <f t="shared" si="30"/>
        <v>sell</v>
      </c>
      <c r="F946" s="4" t="str">
        <f t="shared" si="29"/>
        <v>sell</v>
      </c>
      <c r="G946" s="8">
        <f>IF(F946="sell", G913*(B946/B913-G$1))</f>
        <v>1658681.415769743</v>
      </c>
      <c r="H946" s="10">
        <f>G946/G912-1</f>
        <v>9.1188981707325922E-2</v>
      </c>
    </row>
    <row r="947" spans="1:8" x14ac:dyDescent="0.3">
      <c r="A947" s="3">
        <v>41908</v>
      </c>
      <c r="B947">
        <v>3.4576270580291748</v>
      </c>
      <c r="C947">
        <v>3.3695151090621951</v>
      </c>
      <c r="D947">
        <v>2.7144836274060342</v>
      </c>
      <c r="E947" s="4" t="str">
        <f t="shared" si="30"/>
        <v>buy</v>
      </c>
      <c r="F947" s="4" t="str">
        <f t="shared" si="29"/>
        <v>buy</v>
      </c>
      <c r="G947" s="6">
        <f>G946*(1-G$1)</f>
        <v>1657022.7343539733</v>
      </c>
    </row>
    <row r="948" spans="1:8" x14ac:dyDescent="0.3">
      <c r="A948" s="3">
        <v>41911</v>
      </c>
      <c r="B948">
        <v>3.4460322856903081</v>
      </c>
      <c r="C948">
        <v>3.3745528125762938</v>
      </c>
      <c r="D948">
        <v>2.7208659107034858</v>
      </c>
      <c r="E948" s="4" t="str">
        <f t="shared" si="30"/>
        <v>buy</v>
      </c>
      <c r="F948" s="4" t="str">
        <f t="shared" si="29"/>
        <v/>
      </c>
    </row>
    <row r="949" spans="1:8" x14ac:dyDescent="0.3">
      <c r="A949" s="3">
        <v>41912</v>
      </c>
      <c r="B949">
        <v>3.4588263034820561</v>
      </c>
      <c r="C949">
        <v>3.3800782823562621</v>
      </c>
      <c r="D949">
        <v>2.7269738294861532</v>
      </c>
      <c r="E949" s="4" t="str">
        <f t="shared" si="30"/>
        <v>buy</v>
      </c>
      <c r="F949" s="4" t="str">
        <f t="shared" si="29"/>
        <v/>
      </c>
    </row>
    <row r="950" spans="1:8" x14ac:dyDescent="0.3">
      <c r="A950" s="3">
        <v>41913</v>
      </c>
      <c r="B950">
        <v>3.293301105499268</v>
      </c>
      <c r="C950">
        <v>3.3810298347473151</v>
      </c>
      <c r="D950">
        <v>2.732254856283014</v>
      </c>
      <c r="E950" s="4" t="str">
        <f t="shared" si="30"/>
        <v>sell</v>
      </c>
      <c r="F950" s="4" t="str">
        <f t="shared" ref="F950:F1013" si="31">IF(E950=E949, "", IF(E950="buy", "buy","sell"))</f>
        <v>sell</v>
      </c>
      <c r="G950" s="8">
        <f>IF(F950="sell", G947*(B950/B947-G$1))</f>
        <v>1576614.6391018007</v>
      </c>
      <c r="H950" s="10">
        <f>G950/G946-1</f>
        <v>-4.9477118322844182E-2</v>
      </c>
    </row>
    <row r="951" spans="1:8" x14ac:dyDescent="0.3">
      <c r="A951" s="3">
        <v>41914</v>
      </c>
      <c r="B951">
        <v>3.291702508926392</v>
      </c>
      <c r="C951">
        <v>3.380733976364136</v>
      </c>
      <c r="D951">
        <v>2.737461391362277</v>
      </c>
      <c r="E951" s="4" t="str">
        <f t="shared" si="30"/>
        <v>sell</v>
      </c>
      <c r="F951" s="4" t="str">
        <f t="shared" si="31"/>
        <v/>
      </c>
    </row>
    <row r="952" spans="1:8" x14ac:dyDescent="0.3">
      <c r="A952" s="3">
        <v>41915</v>
      </c>
      <c r="B952">
        <v>3.3908576965332031</v>
      </c>
      <c r="C952">
        <v>3.3826531124114991</v>
      </c>
      <c r="D952">
        <v>2.7433884631503709</v>
      </c>
      <c r="E952" s="4" t="str">
        <f t="shared" si="30"/>
        <v>buy</v>
      </c>
      <c r="F952" s="4" t="str">
        <f t="shared" si="31"/>
        <v>buy</v>
      </c>
      <c r="G952" s="6">
        <f>G950*(1-G$1)</f>
        <v>1575038.024462699</v>
      </c>
    </row>
    <row r="953" spans="1:8" x14ac:dyDescent="0.3">
      <c r="A953" s="3">
        <v>41918</v>
      </c>
      <c r="B953">
        <v>3.367667675018311</v>
      </c>
      <c r="C953">
        <v>3.384916076660156</v>
      </c>
      <c r="D953">
        <v>2.7493036974560132</v>
      </c>
      <c r="E953" s="4" t="str">
        <f t="shared" si="30"/>
        <v>sell</v>
      </c>
      <c r="F953" s="4" t="str">
        <f t="shared" si="31"/>
        <v>sell</v>
      </c>
      <c r="G953" s="8">
        <f>IF(F953="sell", G952*(B953/B952-G$1))</f>
        <v>1562691.3265978938</v>
      </c>
      <c r="H953" s="10">
        <f>G953/G950-1</f>
        <v>-8.8311450107041445E-3</v>
      </c>
    </row>
    <row r="954" spans="1:8" x14ac:dyDescent="0.3">
      <c r="A954" s="3">
        <v>41919</v>
      </c>
      <c r="B954">
        <v>3.225332498550415</v>
      </c>
      <c r="C954">
        <v>3.3842523765563959</v>
      </c>
      <c r="D954">
        <v>2.754637371410023</v>
      </c>
      <c r="E954" s="4" t="str">
        <f t="shared" si="30"/>
        <v>sell</v>
      </c>
      <c r="F954" s="4" t="str">
        <f t="shared" si="31"/>
        <v/>
      </c>
    </row>
    <row r="955" spans="1:8" x14ac:dyDescent="0.3">
      <c r="A955" s="3">
        <v>41920</v>
      </c>
      <c r="B955">
        <v>3.4116487503051758</v>
      </c>
      <c r="C955">
        <v>3.3876428461074828</v>
      </c>
      <c r="D955">
        <v>2.76053265875036</v>
      </c>
      <c r="E955" s="4" t="str">
        <f t="shared" si="30"/>
        <v>buy</v>
      </c>
      <c r="F955" s="4" t="str">
        <f t="shared" si="31"/>
        <v>buy</v>
      </c>
      <c r="G955" s="6">
        <f>G953*(1-G$1)</f>
        <v>1561128.6352712959</v>
      </c>
    </row>
    <row r="956" spans="1:8" x14ac:dyDescent="0.3">
      <c r="A956" s="3">
        <v>41921</v>
      </c>
      <c r="B956">
        <v>3.241724967956543</v>
      </c>
      <c r="C956">
        <v>3.3868591880798342</v>
      </c>
      <c r="D956">
        <v>2.7655038454315881</v>
      </c>
      <c r="E956" s="4" t="str">
        <f t="shared" si="30"/>
        <v>sell</v>
      </c>
      <c r="F956" s="4" t="str">
        <f t="shared" si="31"/>
        <v>sell</v>
      </c>
      <c r="G956" s="8">
        <f>IF(F956="sell", G955*(B956/B955-G$1))</f>
        <v>1481812.4674004265</v>
      </c>
      <c r="H956" s="10">
        <f>G956/G953-1</f>
        <v>-5.1756132398550592E-2</v>
      </c>
    </row>
    <row r="957" spans="1:8" x14ac:dyDescent="0.3">
      <c r="A957" s="3">
        <v>41922</v>
      </c>
      <c r="B957">
        <v>2.999036312103271</v>
      </c>
      <c r="C957">
        <v>3.3852199554443358</v>
      </c>
      <c r="D957">
        <v>2.7693073933774781</v>
      </c>
      <c r="E957" s="4" t="str">
        <f t="shared" si="30"/>
        <v>sell</v>
      </c>
      <c r="F957" s="4" t="str">
        <f t="shared" si="31"/>
        <v/>
      </c>
    </row>
    <row r="958" spans="1:8" x14ac:dyDescent="0.3">
      <c r="A958" s="3">
        <v>41925</v>
      </c>
      <c r="B958">
        <v>2.8586995601654048</v>
      </c>
      <c r="C958">
        <v>3.3814856529235842</v>
      </c>
      <c r="D958">
        <v>2.772310420599851</v>
      </c>
      <c r="E958" s="4" t="str">
        <f t="shared" si="30"/>
        <v>sell</v>
      </c>
      <c r="F958" s="4" t="str">
        <f t="shared" si="31"/>
        <v/>
      </c>
    </row>
    <row r="959" spans="1:8" x14ac:dyDescent="0.3">
      <c r="A959" s="3">
        <v>41926</v>
      </c>
      <c r="B959">
        <v>2.863896369934082</v>
      </c>
      <c r="C959">
        <v>3.3766078567504878</v>
      </c>
      <c r="D959">
        <v>2.7751371947201822</v>
      </c>
      <c r="E959" s="4" t="str">
        <f t="shared" si="30"/>
        <v>sell</v>
      </c>
      <c r="F959" s="4" t="str">
        <f t="shared" si="31"/>
        <v/>
      </c>
    </row>
    <row r="960" spans="1:8" x14ac:dyDescent="0.3">
      <c r="A960" s="3">
        <v>41927</v>
      </c>
      <c r="B960">
        <v>2.8027248382568359</v>
      </c>
      <c r="C960">
        <v>3.3719619750976562</v>
      </c>
      <c r="D960">
        <v>2.777518749237061</v>
      </c>
      <c r="E960" s="4" t="str">
        <f t="shared" si="30"/>
        <v>sell</v>
      </c>
      <c r="F960" s="4" t="str">
        <f t="shared" si="31"/>
        <v/>
      </c>
    </row>
    <row r="961" spans="1:7" x14ac:dyDescent="0.3">
      <c r="A961" s="3">
        <v>41928</v>
      </c>
      <c r="B961">
        <v>2.75914478302002</v>
      </c>
      <c r="C961">
        <v>3.3665484380722051</v>
      </c>
      <c r="D961">
        <v>2.7797667156566268</v>
      </c>
      <c r="E961" s="4" t="str">
        <f t="shared" si="30"/>
        <v>sell</v>
      </c>
      <c r="F961" s="4" t="str">
        <f t="shared" si="31"/>
        <v/>
      </c>
    </row>
    <row r="962" spans="1:7" x14ac:dyDescent="0.3">
      <c r="A962" s="3">
        <v>41929</v>
      </c>
      <c r="B962">
        <v>2.867095947265625</v>
      </c>
      <c r="C962">
        <v>3.363877658843994</v>
      </c>
      <c r="D962">
        <v>2.7825353524901648</v>
      </c>
      <c r="E962" s="4" t="str">
        <f t="shared" si="30"/>
        <v>sell</v>
      </c>
      <c r="F962" s="4" t="str">
        <f t="shared" si="31"/>
        <v/>
      </c>
    </row>
    <row r="963" spans="1:7" x14ac:dyDescent="0.3">
      <c r="A963" s="3">
        <v>41932</v>
      </c>
      <c r="B963">
        <v>2.99064040184021</v>
      </c>
      <c r="C963">
        <v>3.3623983478546138</v>
      </c>
      <c r="D963">
        <v>2.785839207605882</v>
      </c>
      <c r="E963" s="4" t="str">
        <f t="shared" ref="E963:E1026" si="32">IF(B963&gt;=C963, IF(B963&gt;=D963, "buy", "sell"),"sell")</f>
        <v>sell</v>
      </c>
      <c r="F963" s="4" t="str">
        <f t="shared" si="31"/>
        <v/>
      </c>
    </row>
    <row r="964" spans="1:7" x14ac:dyDescent="0.3">
      <c r="A964" s="3">
        <v>41933</v>
      </c>
      <c r="B964">
        <v>3.2245326042175289</v>
      </c>
      <c r="C964">
        <v>3.364485373497009</v>
      </c>
      <c r="D964">
        <v>2.7902380054647269</v>
      </c>
      <c r="E964" s="4" t="str">
        <f t="shared" si="32"/>
        <v>sell</v>
      </c>
      <c r="F964" s="4" t="str">
        <f t="shared" si="31"/>
        <v/>
      </c>
    </row>
    <row r="965" spans="1:7" x14ac:dyDescent="0.3">
      <c r="A965" s="3">
        <v>41934</v>
      </c>
      <c r="B965">
        <v>3.1745555400848389</v>
      </c>
      <c r="C965">
        <v>3.3657168006896971</v>
      </c>
      <c r="D965">
        <v>2.7941979505799028</v>
      </c>
      <c r="E965" s="4" t="str">
        <f t="shared" si="32"/>
        <v>sell</v>
      </c>
      <c r="F965" s="4" t="str">
        <f t="shared" si="31"/>
        <v/>
      </c>
    </row>
    <row r="966" spans="1:7" x14ac:dyDescent="0.3">
      <c r="A966" s="3">
        <v>41935</v>
      </c>
      <c r="B966">
        <v>3.3196897506713872</v>
      </c>
      <c r="C966">
        <v>3.3678278446197512</v>
      </c>
      <c r="D966">
        <v>2.7986922209913079</v>
      </c>
      <c r="E966" s="4" t="str">
        <f t="shared" si="32"/>
        <v>sell</v>
      </c>
      <c r="F966" s="4" t="str">
        <f t="shared" si="31"/>
        <v/>
      </c>
    </row>
    <row r="967" spans="1:7" x14ac:dyDescent="0.3">
      <c r="A967" s="3">
        <v>41936</v>
      </c>
      <c r="B967">
        <v>3.3960554599761958</v>
      </c>
      <c r="C967">
        <v>3.3704746484756472</v>
      </c>
      <c r="D967">
        <v>2.8035526871681209</v>
      </c>
      <c r="E967" s="4" t="str">
        <f t="shared" si="32"/>
        <v>buy</v>
      </c>
      <c r="F967" s="4" t="str">
        <f t="shared" si="31"/>
        <v>buy</v>
      </c>
      <c r="G967" s="6">
        <f>G956*(1-G$1)</f>
        <v>1480330.6549330261</v>
      </c>
    </row>
    <row r="968" spans="1:7" x14ac:dyDescent="0.3">
      <c r="A968" s="3">
        <v>41939</v>
      </c>
      <c r="B968">
        <v>3.4088490009307861</v>
      </c>
      <c r="C968">
        <v>3.3724897336959838</v>
      </c>
      <c r="D968">
        <v>2.8088665116917002</v>
      </c>
      <c r="E968" s="4" t="str">
        <f t="shared" si="32"/>
        <v>buy</v>
      </c>
      <c r="F968" s="4" t="str">
        <f t="shared" si="31"/>
        <v/>
      </c>
    </row>
    <row r="969" spans="1:7" x14ac:dyDescent="0.3">
      <c r="A969" s="3">
        <v>41940</v>
      </c>
      <c r="B969">
        <v>3.561179637908936</v>
      </c>
      <c r="C969">
        <v>3.3759521579742429</v>
      </c>
      <c r="D969">
        <v>2.8149554252624509</v>
      </c>
      <c r="E969" s="4" t="str">
        <f t="shared" si="32"/>
        <v>buy</v>
      </c>
      <c r="F969" s="4" t="str">
        <f t="shared" si="31"/>
        <v/>
      </c>
    </row>
    <row r="970" spans="1:7" x14ac:dyDescent="0.3">
      <c r="A970" s="3">
        <v>41941</v>
      </c>
      <c r="B970">
        <v>3.5183992385864258</v>
      </c>
      <c r="C970">
        <v>3.3773915004730219</v>
      </c>
      <c r="D970">
        <v>2.8208980365232992</v>
      </c>
      <c r="E970" s="4" t="str">
        <f t="shared" si="32"/>
        <v>buy</v>
      </c>
      <c r="F970" s="4" t="str">
        <f t="shared" si="31"/>
        <v/>
      </c>
    </row>
    <row r="971" spans="1:7" x14ac:dyDescent="0.3">
      <c r="A971" s="3">
        <v>41942</v>
      </c>
      <c r="B971">
        <v>3.5403890609741211</v>
      </c>
      <c r="C971">
        <v>3.379270639419556</v>
      </c>
      <c r="D971">
        <v>2.8267679778012358</v>
      </c>
      <c r="E971" s="4" t="str">
        <f t="shared" si="32"/>
        <v>buy</v>
      </c>
      <c r="F971" s="4" t="str">
        <f t="shared" si="31"/>
        <v/>
      </c>
    </row>
    <row r="972" spans="1:7" x14ac:dyDescent="0.3">
      <c r="A972" s="3">
        <v>41943</v>
      </c>
      <c r="B972">
        <v>3.6863231658935551</v>
      </c>
      <c r="C972">
        <v>3.3836766433715821</v>
      </c>
      <c r="D972">
        <v>2.833365762233734</v>
      </c>
      <c r="E972" s="4" t="str">
        <f t="shared" si="32"/>
        <v>buy</v>
      </c>
      <c r="F972" s="4" t="str">
        <f t="shared" si="31"/>
        <v/>
      </c>
    </row>
    <row r="973" spans="1:7" x14ac:dyDescent="0.3">
      <c r="A973" s="3">
        <v>41946</v>
      </c>
      <c r="B973">
        <v>3.724305391311646</v>
      </c>
      <c r="C973">
        <v>3.388570404052734</v>
      </c>
      <c r="D973">
        <v>2.8397855000062422</v>
      </c>
      <c r="E973" s="4" t="str">
        <f t="shared" si="32"/>
        <v>buy</v>
      </c>
      <c r="F973" s="4" t="str">
        <f t="shared" si="31"/>
        <v/>
      </c>
    </row>
    <row r="974" spans="1:7" x14ac:dyDescent="0.3">
      <c r="A974" s="3">
        <v>41947</v>
      </c>
      <c r="B974">
        <v>3.6847236156463619</v>
      </c>
      <c r="C974">
        <v>3.3918968915939329</v>
      </c>
      <c r="D974">
        <v>2.8461198102344172</v>
      </c>
      <c r="E974" s="4" t="str">
        <f t="shared" si="32"/>
        <v>buy</v>
      </c>
      <c r="F974" s="4" t="str">
        <f t="shared" si="31"/>
        <v/>
      </c>
    </row>
    <row r="975" spans="1:7" x14ac:dyDescent="0.3">
      <c r="A975" s="3">
        <v>41948</v>
      </c>
      <c r="B975">
        <v>3.6843235492706299</v>
      </c>
      <c r="C975">
        <v>3.3949754810333248</v>
      </c>
      <c r="D975">
        <v>2.8521388595754451</v>
      </c>
      <c r="E975" s="4" t="str">
        <f t="shared" si="32"/>
        <v>buy</v>
      </c>
      <c r="F975" s="4" t="str">
        <f t="shared" si="31"/>
        <v/>
      </c>
    </row>
    <row r="976" spans="1:7" x14ac:dyDescent="0.3">
      <c r="A976" s="3">
        <v>41949</v>
      </c>
      <c r="B976">
        <v>3.7159090042114258</v>
      </c>
      <c r="C976">
        <v>3.3986777830123902</v>
      </c>
      <c r="D976">
        <v>2.8579544251615352</v>
      </c>
      <c r="E976" s="4" t="str">
        <f t="shared" si="32"/>
        <v>buy</v>
      </c>
      <c r="F976" s="4" t="str">
        <f t="shared" si="31"/>
        <v/>
      </c>
    </row>
    <row r="977" spans="1:6" x14ac:dyDescent="0.3">
      <c r="A977" s="3">
        <v>41950</v>
      </c>
      <c r="B977">
        <v>3.7067139148712158</v>
      </c>
      <c r="C977">
        <v>3.4024840593338008</v>
      </c>
      <c r="D977">
        <v>2.863712745363062</v>
      </c>
      <c r="E977" s="4" t="str">
        <f t="shared" si="32"/>
        <v>buy</v>
      </c>
      <c r="F977" s="4" t="str">
        <f t="shared" si="31"/>
        <v/>
      </c>
    </row>
    <row r="978" spans="1:6" x14ac:dyDescent="0.3">
      <c r="A978" s="3">
        <v>41953</v>
      </c>
      <c r="B978">
        <v>3.7446966171264648</v>
      </c>
      <c r="C978">
        <v>3.4062263631820682</v>
      </c>
      <c r="D978">
        <v>2.8695356011390691</v>
      </c>
      <c r="E978" s="4" t="str">
        <f t="shared" si="32"/>
        <v>buy</v>
      </c>
      <c r="F978" s="4" t="str">
        <f t="shared" si="31"/>
        <v/>
      </c>
    </row>
    <row r="979" spans="1:6" x14ac:dyDescent="0.3">
      <c r="A979" s="3">
        <v>41954</v>
      </c>
      <c r="B979">
        <v>3.780279397964478</v>
      </c>
      <c r="C979">
        <v>3.4100885963439942</v>
      </c>
      <c r="D979">
        <v>2.8756019624796778</v>
      </c>
      <c r="E979" s="4" t="str">
        <f t="shared" si="32"/>
        <v>buy</v>
      </c>
      <c r="F979" s="4" t="str">
        <f t="shared" si="31"/>
        <v/>
      </c>
    </row>
    <row r="980" spans="1:6" x14ac:dyDescent="0.3">
      <c r="A980" s="3">
        <v>41955</v>
      </c>
      <c r="B980">
        <v>3.8010706901550289</v>
      </c>
      <c r="C980">
        <v>3.4155980825424188</v>
      </c>
      <c r="D980">
        <v>2.8818209799853238</v>
      </c>
      <c r="E980" s="4" t="str">
        <f t="shared" si="32"/>
        <v>buy</v>
      </c>
      <c r="F980" s="4" t="str">
        <f t="shared" si="31"/>
        <v/>
      </c>
    </row>
    <row r="981" spans="1:6" x14ac:dyDescent="0.3">
      <c r="A981" s="3">
        <v>41956</v>
      </c>
      <c r="B981">
        <v>3.8498482704162602</v>
      </c>
      <c r="C981">
        <v>3.422307024002075</v>
      </c>
      <c r="D981">
        <v>2.8880445740439669</v>
      </c>
      <c r="E981" s="4" t="str">
        <f t="shared" si="32"/>
        <v>buy</v>
      </c>
      <c r="F981" s="4" t="str">
        <f t="shared" si="31"/>
        <v/>
      </c>
    </row>
    <row r="982" spans="1:6" x14ac:dyDescent="0.3">
      <c r="A982" s="3">
        <v>41957</v>
      </c>
      <c r="B982">
        <v>3.8854324817657471</v>
      </c>
      <c r="C982">
        <v>3.4286401367187498</v>
      </c>
      <c r="D982">
        <v>2.8946933898058811</v>
      </c>
      <c r="E982" s="4" t="str">
        <f t="shared" si="32"/>
        <v>buy</v>
      </c>
      <c r="F982" s="4" t="str">
        <f t="shared" si="31"/>
        <v/>
      </c>
    </row>
    <row r="983" spans="1:6" x14ac:dyDescent="0.3">
      <c r="A983" s="3">
        <v>41960</v>
      </c>
      <c r="B983">
        <v>3.8490486145019531</v>
      </c>
      <c r="C983">
        <v>3.433885741233826</v>
      </c>
      <c r="D983">
        <v>2.9014166745272552</v>
      </c>
      <c r="E983" s="4" t="str">
        <f t="shared" si="32"/>
        <v>buy</v>
      </c>
      <c r="F983" s="4" t="str">
        <f t="shared" si="31"/>
        <v/>
      </c>
    </row>
    <row r="984" spans="1:6" x14ac:dyDescent="0.3">
      <c r="A984" s="3">
        <v>41961</v>
      </c>
      <c r="B984">
        <v>3.9354104995727539</v>
      </c>
      <c r="C984">
        <v>3.4426018047332758</v>
      </c>
      <c r="D984">
        <v>2.908646987784993</v>
      </c>
      <c r="E984" s="4" t="str">
        <f t="shared" si="32"/>
        <v>buy</v>
      </c>
      <c r="F984" s="4" t="str">
        <f t="shared" si="31"/>
        <v/>
      </c>
    </row>
    <row r="985" spans="1:6" x14ac:dyDescent="0.3">
      <c r="A985" s="3">
        <v>41962</v>
      </c>
      <c r="B985">
        <v>3.8854324817657471</v>
      </c>
      <c r="C985">
        <v>3.4486950302124022</v>
      </c>
      <c r="D985">
        <v>2.9153739300641148</v>
      </c>
      <c r="E985" s="4" t="str">
        <f t="shared" si="32"/>
        <v>buy</v>
      </c>
      <c r="F985" s="4" t="str">
        <f t="shared" si="31"/>
        <v/>
      </c>
    </row>
    <row r="986" spans="1:6" x14ac:dyDescent="0.3">
      <c r="A986" s="3">
        <v>41963</v>
      </c>
      <c r="B986">
        <v>3.9370090961456299</v>
      </c>
      <c r="C986">
        <v>3.4558757638931268</v>
      </c>
      <c r="D986">
        <v>2.9222535469315272</v>
      </c>
      <c r="E986" s="4" t="str">
        <f t="shared" si="32"/>
        <v>buy</v>
      </c>
      <c r="F986" s="4" t="str">
        <f t="shared" si="31"/>
        <v/>
      </c>
    </row>
    <row r="987" spans="1:6" x14ac:dyDescent="0.3">
      <c r="A987" s="3">
        <v>41964</v>
      </c>
      <c r="B987">
        <v>3.9653961658477779</v>
      </c>
      <c r="C987">
        <v>3.4647517395019531</v>
      </c>
      <c r="D987">
        <v>2.9293757612054998</v>
      </c>
      <c r="E987" s="4" t="str">
        <f t="shared" si="32"/>
        <v>buy</v>
      </c>
      <c r="F987" s="4" t="str">
        <f t="shared" si="31"/>
        <v/>
      </c>
    </row>
    <row r="988" spans="1:6" x14ac:dyDescent="0.3">
      <c r="A988" s="3">
        <v>41967</v>
      </c>
      <c r="B988">
        <v>4.0549545288085938</v>
      </c>
      <c r="C988">
        <v>3.4775379133224491</v>
      </c>
      <c r="D988">
        <v>2.936796039884741</v>
      </c>
      <c r="E988" s="4" t="str">
        <f t="shared" si="32"/>
        <v>buy</v>
      </c>
      <c r="F988" s="4" t="str">
        <f t="shared" si="31"/>
        <v/>
      </c>
    </row>
    <row r="989" spans="1:6" x14ac:dyDescent="0.3">
      <c r="A989" s="3">
        <v>41968</v>
      </c>
      <c r="B989">
        <v>4.0681486129760742</v>
      </c>
      <c r="C989">
        <v>3.4887408065795902</v>
      </c>
      <c r="D989">
        <v>2.9447659860957751</v>
      </c>
      <c r="E989" s="4" t="str">
        <f t="shared" si="32"/>
        <v>buy</v>
      </c>
      <c r="F989" s="4" t="str">
        <f t="shared" si="31"/>
        <v/>
      </c>
    </row>
    <row r="990" spans="1:6" x14ac:dyDescent="0.3">
      <c r="A990" s="3">
        <v>41969</v>
      </c>
      <c r="B990">
        <v>4.1513113975524902</v>
      </c>
      <c r="C990">
        <v>3.5012631082534789</v>
      </c>
      <c r="D990">
        <v>2.952511594512246</v>
      </c>
      <c r="E990" s="4" t="str">
        <f t="shared" si="32"/>
        <v>buy</v>
      </c>
      <c r="F990" s="4" t="str">
        <f t="shared" si="31"/>
        <v/>
      </c>
    </row>
    <row r="991" spans="1:6" x14ac:dyDescent="0.3">
      <c r="A991" s="3">
        <v>41971</v>
      </c>
      <c r="B991">
        <v>4.2132830619812012</v>
      </c>
      <c r="C991">
        <v>3.513505535125732</v>
      </c>
      <c r="D991">
        <v>2.960279049656608</v>
      </c>
      <c r="E991" s="4" t="str">
        <f t="shared" si="32"/>
        <v>buy</v>
      </c>
      <c r="F991" s="4" t="str">
        <f t="shared" si="31"/>
        <v/>
      </c>
    </row>
    <row r="992" spans="1:6" x14ac:dyDescent="0.3">
      <c r="A992" s="3">
        <v>41974</v>
      </c>
      <c r="B992">
        <v>4.0577540397644043</v>
      </c>
      <c r="C992">
        <v>3.5227973127365111</v>
      </c>
      <c r="D992">
        <v>2.967315932837399</v>
      </c>
      <c r="E992" s="4" t="str">
        <f t="shared" si="32"/>
        <v>buy</v>
      </c>
      <c r="F992" s="4" t="str">
        <f t="shared" si="31"/>
        <v/>
      </c>
    </row>
    <row r="993" spans="1:8" x14ac:dyDescent="0.3">
      <c r="A993" s="3">
        <v>41975</v>
      </c>
      <c r="B993">
        <v>4.1013350486755371</v>
      </c>
      <c r="C993">
        <v>3.5349118232727048</v>
      </c>
      <c r="D993">
        <v>2.9747535131194369</v>
      </c>
      <c r="E993" s="4" t="str">
        <f t="shared" si="32"/>
        <v>buy</v>
      </c>
      <c r="F993" s="4" t="str">
        <f t="shared" si="31"/>
        <v/>
      </c>
    </row>
    <row r="994" spans="1:8" x14ac:dyDescent="0.3">
      <c r="A994" s="3">
        <v>41976</v>
      </c>
      <c r="B994">
        <v>4.1385178565979004</v>
      </c>
      <c r="C994">
        <v>3.5483777046203619</v>
      </c>
      <c r="D994">
        <v>2.982109352675351</v>
      </c>
      <c r="E994" s="4" t="str">
        <f t="shared" si="32"/>
        <v>buy</v>
      </c>
      <c r="F994" s="4" t="str">
        <f t="shared" si="31"/>
        <v/>
      </c>
    </row>
    <row r="995" spans="1:8" x14ac:dyDescent="0.3">
      <c r="A995" s="3">
        <v>41977</v>
      </c>
      <c r="B995">
        <v>4.1261234283447266</v>
      </c>
      <c r="C995">
        <v>3.559348731040954</v>
      </c>
      <c r="D995">
        <v>2.9893025560812521</v>
      </c>
      <c r="E995" s="4" t="str">
        <f t="shared" si="32"/>
        <v>buy</v>
      </c>
      <c r="F995" s="4" t="str">
        <f t="shared" si="31"/>
        <v/>
      </c>
    </row>
    <row r="996" spans="1:8" x14ac:dyDescent="0.3">
      <c r="A996" s="3">
        <v>41978</v>
      </c>
      <c r="B996">
        <v>4.1289215087890616</v>
      </c>
      <c r="C996">
        <v>3.574917635917664</v>
      </c>
      <c r="D996">
        <v>2.9966474836522878</v>
      </c>
      <c r="E996" s="4" t="str">
        <f t="shared" si="32"/>
        <v>buy</v>
      </c>
      <c r="F996" s="4" t="str">
        <f t="shared" si="31"/>
        <v/>
      </c>
    </row>
    <row r="997" spans="1:8" x14ac:dyDescent="0.3">
      <c r="A997" s="3">
        <v>41981</v>
      </c>
      <c r="B997">
        <v>4.039762020111084</v>
      </c>
      <c r="C997">
        <v>3.5865603351593021</v>
      </c>
      <c r="D997">
        <v>3.004263993826779</v>
      </c>
      <c r="E997" s="4" t="str">
        <f t="shared" si="32"/>
        <v>buy</v>
      </c>
      <c r="F997" s="4" t="str">
        <f t="shared" si="31"/>
        <v/>
      </c>
    </row>
    <row r="998" spans="1:8" x14ac:dyDescent="0.3">
      <c r="A998" s="3">
        <v>41982</v>
      </c>
      <c r="B998">
        <v>4.078944206237793</v>
      </c>
      <c r="C998">
        <v>3.5992185735702509</v>
      </c>
      <c r="D998">
        <v>3.0123711369254371</v>
      </c>
      <c r="E998" s="4" t="str">
        <f t="shared" si="32"/>
        <v>buy</v>
      </c>
      <c r="F998" s="4" t="str">
        <f t="shared" si="31"/>
        <v/>
      </c>
    </row>
    <row r="999" spans="1:8" x14ac:dyDescent="0.3">
      <c r="A999" s="3">
        <v>41983</v>
      </c>
      <c r="B999">
        <v>3.8814339637756352</v>
      </c>
      <c r="C999">
        <v>3.607670726776123</v>
      </c>
      <c r="D999">
        <v>3.0195841377431698</v>
      </c>
      <c r="E999" s="4" t="str">
        <f t="shared" si="32"/>
        <v>buy</v>
      </c>
      <c r="F999" s="4" t="str">
        <f t="shared" si="31"/>
        <v/>
      </c>
    </row>
    <row r="1000" spans="1:8" x14ac:dyDescent="0.3">
      <c r="A1000" s="3">
        <v>41984</v>
      </c>
      <c r="B1000">
        <v>3.9422059059143071</v>
      </c>
      <c r="C1000">
        <v>3.6206488227844238</v>
      </c>
      <c r="D1000">
        <v>3.027402263337915</v>
      </c>
      <c r="E1000" s="4" t="str">
        <f t="shared" si="32"/>
        <v>buy</v>
      </c>
      <c r="F1000" s="4" t="str">
        <f t="shared" si="31"/>
        <v/>
      </c>
    </row>
    <row r="1001" spans="1:8" x14ac:dyDescent="0.3">
      <c r="A1001" s="3">
        <v>41985</v>
      </c>
      <c r="B1001">
        <v>3.8118655681610112</v>
      </c>
      <c r="C1001">
        <v>3.6310520839691161</v>
      </c>
      <c r="D1001">
        <v>3.0340955354950641</v>
      </c>
      <c r="E1001" s="4" t="str">
        <f t="shared" si="32"/>
        <v>buy</v>
      </c>
      <c r="F1001" s="4" t="str">
        <f t="shared" si="31"/>
        <v/>
      </c>
    </row>
    <row r="1002" spans="1:8" x14ac:dyDescent="0.3">
      <c r="A1002" s="3">
        <v>41988</v>
      </c>
      <c r="B1002">
        <v>3.6975173950195308</v>
      </c>
      <c r="C1002">
        <v>3.6371852779388432</v>
      </c>
      <c r="D1002">
        <v>3.0403435414487672</v>
      </c>
      <c r="E1002" s="4" t="str">
        <f t="shared" si="32"/>
        <v>buy</v>
      </c>
      <c r="F1002" s="4" t="str">
        <f t="shared" si="31"/>
        <v/>
      </c>
    </row>
    <row r="1003" spans="1:8" x14ac:dyDescent="0.3">
      <c r="A1003" s="3">
        <v>41989</v>
      </c>
      <c r="B1003">
        <v>3.5140006542205811</v>
      </c>
      <c r="C1003">
        <v>3.6401119375228879</v>
      </c>
      <c r="D1003">
        <v>3.0464569492773581</v>
      </c>
      <c r="E1003" s="4" t="str">
        <f t="shared" si="32"/>
        <v>sell</v>
      </c>
      <c r="F1003" s="4" t="str">
        <f t="shared" si="31"/>
        <v>sell</v>
      </c>
      <c r="G1003" s="8">
        <f>IF(F1003="sell", G967*(B1003/B967-G$1))</f>
        <v>1530262.2899246195</v>
      </c>
      <c r="H1003" s="10">
        <f>G1003/G956-1</f>
        <v>3.2696325338110732E-2</v>
      </c>
    </row>
    <row r="1004" spans="1:8" x14ac:dyDescent="0.3">
      <c r="A1004" s="3">
        <v>41990</v>
      </c>
      <c r="B1004">
        <v>3.7027156352996831</v>
      </c>
      <c r="C1004">
        <v>3.6496596002578729</v>
      </c>
      <c r="D1004">
        <v>3.0532355438579208</v>
      </c>
      <c r="E1004" s="4" t="str">
        <f t="shared" si="32"/>
        <v>buy</v>
      </c>
      <c r="F1004" s="4" t="str">
        <f t="shared" si="31"/>
        <v>buy</v>
      </c>
      <c r="G1004" s="6">
        <f>G1003*(1-G$1)</f>
        <v>1528732.0276346949</v>
      </c>
    </row>
    <row r="1005" spans="1:8" x14ac:dyDescent="0.3">
      <c r="A1005" s="3">
        <v>41991</v>
      </c>
      <c r="B1005">
        <v>3.9741916656494141</v>
      </c>
      <c r="C1005">
        <v>3.6609104585647581</v>
      </c>
      <c r="D1005">
        <v>3.0613407904451542</v>
      </c>
      <c r="E1005" s="4" t="str">
        <f t="shared" si="32"/>
        <v>buy</v>
      </c>
      <c r="F1005" s="4" t="str">
        <f t="shared" si="31"/>
        <v/>
      </c>
    </row>
    <row r="1006" spans="1:8" x14ac:dyDescent="0.3">
      <c r="A1006" s="3">
        <v>41992</v>
      </c>
      <c r="B1006">
        <v>4.0185718536376953</v>
      </c>
      <c r="C1006">
        <v>3.6764473962783808</v>
      </c>
      <c r="D1006">
        <v>3.069266183809801</v>
      </c>
      <c r="E1006" s="4" t="str">
        <f t="shared" si="32"/>
        <v>buy</v>
      </c>
      <c r="F1006" s="4" t="str">
        <f t="shared" si="31"/>
        <v/>
      </c>
    </row>
    <row r="1007" spans="1:8" x14ac:dyDescent="0.3">
      <c r="A1007" s="3">
        <v>41995</v>
      </c>
      <c r="B1007">
        <v>4.0556411743164063</v>
      </c>
      <c r="C1007">
        <v>3.6975794935226438</v>
      </c>
      <c r="D1007">
        <v>3.07681132555008</v>
      </c>
      <c r="E1007" s="4" t="str">
        <f t="shared" si="32"/>
        <v>buy</v>
      </c>
      <c r="F1007" s="4" t="str">
        <f t="shared" si="31"/>
        <v/>
      </c>
    </row>
    <row r="1008" spans="1:8" x14ac:dyDescent="0.3">
      <c r="A1008" s="3">
        <v>41996</v>
      </c>
      <c r="B1008">
        <v>4.0168523788452148</v>
      </c>
      <c r="C1008">
        <v>3.7207425498962401</v>
      </c>
      <c r="D1008">
        <v>3.0839802752841599</v>
      </c>
      <c r="E1008" s="4" t="str">
        <f t="shared" si="32"/>
        <v>buy</v>
      </c>
      <c r="F1008" s="4" t="str">
        <f t="shared" si="31"/>
        <v/>
      </c>
    </row>
    <row r="1009" spans="1:8" x14ac:dyDescent="0.3">
      <c r="A1009" s="3">
        <v>41997</v>
      </c>
      <c r="B1009">
        <v>4.0252490043640137</v>
      </c>
      <c r="C1009">
        <v>3.7439696025848388</v>
      </c>
      <c r="D1009">
        <v>3.0908076297153131</v>
      </c>
      <c r="E1009" s="4" t="str">
        <f t="shared" si="32"/>
        <v>buy</v>
      </c>
      <c r="F1009" s="4" t="str">
        <f t="shared" si="31"/>
        <v/>
      </c>
    </row>
    <row r="1010" spans="1:8" x14ac:dyDescent="0.3">
      <c r="A1010" s="3">
        <v>41999</v>
      </c>
      <c r="B1010">
        <v>4.1068277359008789</v>
      </c>
      <c r="C1010">
        <v>3.7700516605377201</v>
      </c>
      <c r="D1010">
        <v>3.0979512864893128</v>
      </c>
      <c r="E1010" s="4" t="str">
        <f t="shared" si="32"/>
        <v>buy</v>
      </c>
      <c r="F1010" s="4" t="str">
        <f t="shared" si="31"/>
        <v/>
      </c>
    </row>
    <row r="1011" spans="1:8" x14ac:dyDescent="0.3">
      <c r="A1011" s="3">
        <v>42002</v>
      </c>
      <c r="B1011">
        <v>4.1076264381408691</v>
      </c>
      <c r="C1011">
        <v>3.7970212936401371</v>
      </c>
      <c r="D1011">
        <v>3.1048023917458281</v>
      </c>
      <c r="E1011" s="4" t="str">
        <f t="shared" si="32"/>
        <v>buy</v>
      </c>
      <c r="F1011" s="4" t="str">
        <f t="shared" si="31"/>
        <v/>
      </c>
    </row>
    <row r="1012" spans="1:8" x14ac:dyDescent="0.3">
      <c r="A1012" s="3">
        <v>42003</v>
      </c>
      <c r="B1012">
        <v>4.0228509902954102</v>
      </c>
      <c r="C1012">
        <v>3.8201363945007318</v>
      </c>
      <c r="D1012">
        <v>3.111233633214777</v>
      </c>
      <c r="E1012" s="4" t="str">
        <f t="shared" si="32"/>
        <v>buy</v>
      </c>
      <c r="F1012" s="4" t="str">
        <f t="shared" si="31"/>
        <v/>
      </c>
    </row>
    <row r="1013" spans="1:8" x14ac:dyDescent="0.3">
      <c r="A1013" s="3">
        <v>42004</v>
      </c>
      <c r="B1013">
        <v>3.8968865871429439</v>
      </c>
      <c r="C1013">
        <v>3.8382613182067868</v>
      </c>
      <c r="D1013">
        <v>3.1169069669463418</v>
      </c>
      <c r="E1013" s="4" t="str">
        <f t="shared" si="32"/>
        <v>buy</v>
      </c>
      <c r="F1013" s="4" t="str">
        <f t="shared" si="31"/>
        <v/>
      </c>
    </row>
    <row r="1014" spans="1:8" x14ac:dyDescent="0.3">
      <c r="A1014" s="3">
        <v>42006</v>
      </c>
      <c r="B1014">
        <v>3.8648946285247798</v>
      </c>
      <c r="C1014">
        <v>3.8510685586929321</v>
      </c>
      <c r="D1014">
        <v>3.122698353637348</v>
      </c>
      <c r="E1014" s="4" t="str">
        <f t="shared" si="32"/>
        <v>buy</v>
      </c>
      <c r="F1014" s="4" t="str">
        <f t="shared" ref="F1014:F1077" si="33">IF(E1014=E1013, "", IF(E1014="buy", "buy","sell"))</f>
        <v/>
      </c>
    </row>
    <row r="1015" spans="1:8" x14ac:dyDescent="0.3">
      <c r="A1015" s="3">
        <v>42009</v>
      </c>
      <c r="B1015">
        <v>3.6909446716308589</v>
      </c>
      <c r="C1015">
        <v>3.8613963413238519</v>
      </c>
      <c r="D1015">
        <v>3.1275282578034829</v>
      </c>
      <c r="E1015" s="4" t="str">
        <f t="shared" si="32"/>
        <v>sell</v>
      </c>
      <c r="F1015" s="4" t="str">
        <f t="shared" si="33"/>
        <v>sell</v>
      </c>
      <c r="G1015" s="8">
        <f>IF(F1015="sell", G1004*(B1015/B1004-G$1))</f>
        <v>1522343.4438309465</v>
      </c>
      <c r="H1015" s="10">
        <f>G1015/G1003-1</f>
        <v>-5.1748292732634038E-3</v>
      </c>
    </row>
    <row r="1016" spans="1:8" x14ac:dyDescent="0.3">
      <c r="A1016" s="3">
        <v>42010</v>
      </c>
      <c r="B1016">
        <v>3.5445866584777832</v>
      </c>
      <c r="C1016">
        <v>3.86589427947998</v>
      </c>
      <c r="D1016">
        <v>3.131754676862196</v>
      </c>
      <c r="E1016" s="4" t="str">
        <f t="shared" si="32"/>
        <v>sell</v>
      </c>
      <c r="F1016" s="4" t="str">
        <f t="shared" si="33"/>
        <v/>
      </c>
    </row>
    <row r="1017" spans="1:8" x14ac:dyDescent="0.3">
      <c r="A1017" s="3">
        <v>42011</v>
      </c>
      <c r="B1017">
        <v>3.68094801902771</v>
      </c>
      <c r="C1017">
        <v>3.871592130661011</v>
      </c>
      <c r="D1017">
        <v>3.136391962658275</v>
      </c>
      <c r="E1017" s="4" t="str">
        <f t="shared" si="32"/>
        <v>sell</v>
      </c>
      <c r="F1017" s="4" t="str">
        <f t="shared" si="33"/>
        <v/>
      </c>
    </row>
    <row r="1018" spans="1:8" x14ac:dyDescent="0.3">
      <c r="A1018" s="3">
        <v>42012</v>
      </c>
      <c r="B1018">
        <v>3.8908884525299068</v>
      </c>
      <c r="C1018">
        <v>3.8812329196929931</v>
      </c>
      <c r="D1018">
        <v>3.1420271288264878</v>
      </c>
      <c r="E1018" s="4" t="str">
        <f t="shared" si="32"/>
        <v>buy</v>
      </c>
      <c r="F1018" s="4" t="str">
        <f t="shared" si="33"/>
        <v>buy</v>
      </c>
      <c r="G1018" s="6">
        <f>G1015*(1-G$1)</f>
        <v>1520821.1003871155</v>
      </c>
    </row>
    <row r="1019" spans="1:8" x14ac:dyDescent="0.3">
      <c r="A1019" s="3">
        <v>42013</v>
      </c>
      <c r="B1019">
        <v>3.8121099472045898</v>
      </c>
      <c r="C1019">
        <v>3.8862515258789059</v>
      </c>
      <c r="D1019">
        <v>3.147344186089255</v>
      </c>
      <c r="E1019" s="4" t="str">
        <f t="shared" si="32"/>
        <v>sell</v>
      </c>
      <c r="F1019" s="4" t="str">
        <f t="shared" si="33"/>
        <v>sell</v>
      </c>
      <c r="G1019" s="8">
        <f>IF(F1019="sell", G1018*(B1019/B1018-G$1))</f>
        <v>1488508.3368763004</v>
      </c>
      <c r="H1019" s="10">
        <f>G1019/G1015-1</f>
        <v>-2.2225672591659529E-2</v>
      </c>
    </row>
    <row r="1020" spans="1:8" x14ac:dyDescent="0.3">
      <c r="A1020" s="3">
        <v>42016</v>
      </c>
      <c r="B1020">
        <v>3.694943904876709</v>
      </c>
      <c r="C1020">
        <v>3.8897824192047121</v>
      </c>
      <c r="D1020">
        <v>3.1518924572251059</v>
      </c>
      <c r="E1020" s="4" t="str">
        <f t="shared" si="32"/>
        <v>sell</v>
      </c>
      <c r="F1020" s="4" t="str">
        <f t="shared" si="33"/>
        <v/>
      </c>
    </row>
    <row r="1021" spans="1:8" x14ac:dyDescent="0.3">
      <c r="A1021" s="3">
        <v>42017</v>
      </c>
      <c r="B1021">
        <v>3.691745519638062</v>
      </c>
      <c r="C1021">
        <v>3.8928095483779912</v>
      </c>
      <c r="D1021">
        <v>3.1564879655838012</v>
      </c>
      <c r="E1021" s="4" t="str">
        <f t="shared" si="32"/>
        <v>sell</v>
      </c>
      <c r="F1021" s="4" t="str">
        <f t="shared" si="33"/>
        <v/>
      </c>
    </row>
    <row r="1022" spans="1:8" x14ac:dyDescent="0.3">
      <c r="A1022" s="3">
        <v>42018</v>
      </c>
      <c r="B1022">
        <v>3.6349613666534419</v>
      </c>
      <c r="C1022">
        <v>3.8917823123931878</v>
      </c>
      <c r="D1022">
        <v>3.161092469908974</v>
      </c>
      <c r="E1022" s="4" t="str">
        <f t="shared" si="32"/>
        <v>sell</v>
      </c>
      <c r="F1022" s="4" t="str">
        <f t="shared" si="33"/>
        <v/>
      </c>
    </row>
    <row r="1023" spans="1:8" x14ac:dyDescent="0.3">
      <c r="A1023" s="3">
        <v>42019</v>
      </c>
      <c r="B1023">
        <v>3.4906022548675542</v>
      </c>
      <c r="C1023">
        <v>3.887108249664307</v>
      </c>
      <c r="D1023">
        <v>3.1645610950209879</v>
      </c>
      <c r="E1023" s="4" t="str">
        <f t="shared" si="32"/>
        <v>sell</v>
      </c>
      <c r="F1023" s="4" t="str">
        <f t="shared" si="33"/>
        <v/>
      </c>
    </row>
    <row r="1024" spans="1:8" x14ac:dyDescent="0.3">
      <c r="A1024" s="3">
        <v>42020</v>
      </c>
      <c r="B1024">
        <v>3.6149671077728271</v>
      </c>
      <c r="C1024">
        <v>3.885713119506836</v>
      </c>
      <c r="D1024">
        <v>3.1684932632879779</v>
      </c>
      <c r="E1024" s="4" t="str">
        <f t="shared" si="32"/>
        <v>sell</v>
      </c>
      <c r="F1024" s="4" t="str">
        <f t="shared" si="33"/>
        <v/>
      </c>
    </row>
    <row r="1025" spans="1:8" x14ac:dyDescent="0.3">
      <c r="A1025" s="3">
        <v>42024</v>
      </c>
      <c r="B1025">
        <v>3.694943904876709</v>
      </c>
      <c r="C1025">
        <v>3.8859255266189581</v>
      </c>
      <c r="D1025">
        <v>3.1728362040086231</v>
      </c>
      <c r="E1025" s="4" t="str">
        <f t="shared" si="32"/>
        <v>sell</v>
      </c>
      <c r="F1025" s="4" t="str">
        <f t="shared" si="33"/>
        <v/>
      </c>
    </row>
    <row r="1026" spans="1:8" x14ac:dyDescent="0.3">
      <c r="A1026" s="3">
        <v>42025</v>
      </c>
      <c r="B1026">
        <v>3.7517282962799068</v>
      </c>
      <c r="C1026">
        <v>3.8866419124603269</v>
      </c>
      <c r="D1026">
        <v>3.1776153304360131</v>
      </c>
      <c r="E1026" s="4" t="str">
        <f t="shared" si="32"/>
        <v>sell</v>
      </c>
      <c r="F1026" s="4" t="str">
        <f t="shared" si="33"/>
        <v/>
      </c>
    </row>
    <row r="1027" spans="1:8" x14ac:dyDescent="0.3">
      <c r="A1027" s="3">
        <v>42026</v>
      </c>
      <c r="B1027">
        <v>3.9604685306549068</v>
      </c>
      <c r="C1027">
        <v>3.8917170047760008</v>
      </c>
      <c r="D1027">
        <v>3.18331783468073</v>
      </c>
      <c r="E1027" s="4" t="str">
        <f t="shared" ref="E1027:E1090" si="34">IF(B1027&gt;=C1027, IF(B1027&gt;=D1027, "buy", "sell"),"sell")</f>
        <v>buy</v>
      </c>
      <c r="F1027" s="4" t="str">
        <f t="shared" si="33"/>
        <v>buy</v>
      </c>
      <c r="G1027" s="6">
        <f>G1019*(1-G$1)</f>
        <v>1487019.8285394241</v>
      </c>
    </row>
    <row r="1028" spans="1:8" x14ac:dyDescent="0.3">
      <c r="A1028" s="3">
        <v>42027</v>
      </c>
      <c r="B1028">
        <v>3.9868614673614502</v>
      </c>
      <c r="C1028">
        <v>3.8965603017807009</v>
      </c>
      <c r="D1028">
        <v>3.1892929402264678</v>
      </c>
      <c r="E1028" s="4" t="str">
        <f t="shared" si="34"/>
        <v>buy</v>
      </c>
      <c r="F1028" s="4" t="str">
        <f t="shared" si="33"/>
        <v/>
      </c>
    </row>
    <row r="1029" spans="1:8" x14ac:dyDescent="0.3">
      <c r="A1029" s="3">
        <v>42030</v>
      </c>
      <c r="B1029">
        <v>3.978063583374023</v>
      </c>
      <c r="C1029">
        <v>3.9005159854888918</v>
      </c>
      <c r="D1029">
        <v>3.1950917742469089</v>
      </c>
      <c r="E1029" s="4" t="str">
        <f t="shared" si="34"/>
        <v>buy</v>
      </c>
      <c r="F1029" s="4" t="str">
        <f t="shared" si="33"/>
        <v/>
      </c>
    </row>
    <row r="1030" spans="1:8" x14ac:dyDescent="0.3">
      <c r="A1030" s="3">
        <v>42031</v>
      </c>
      <c r="B1030">
        <v>3.6701514720916748</v>
      </c>
      <c r="C1030">
        <v>3.897897601127625</v>
      </c>
      <c r="D1030">
        <v>3.2000125050544739</v>
      </c>
      <c r="E1030" s="4" t="str">
        <f t="shared" si="34"/>
        <v>sell</v>
      </c>
      <c r="F1030" s="4" t="str">
        <f t="shared" si="33"/>
        <v>sell</v>
      </c>
      <c r="G1030" s="8">
        <f>IF(F1030="sell", G1027*(B1030/B1027-G$1))</f>
        <v>1376528.7302021787</v>
      </c>
      <c r="H1030" s="10">
        <f>G1030/G1019-1</f>
        <v>-7.5229411821176484E-2</v>
      </c>
    </row>
    <row r="1031" spans="1:8" x14ac:dyDescent="0.3">
      <c r="A1031" s="3">
        <v>42032</v>
      </c>
      <c r="B1031">
        <v>3.606968879699707</v>
      </c>
      <c r="C1031">
        <v>3.8930400133132941</v>
      </c>
      <c r="D1031">
        <v>3.2048877076669169</v>
      </c>
      <c r="E1031" s="4" t="str">
        <f t="shared" si="34"/>
        <v>sell</v>
      </c>
      <c r="F1031" s="4" t="str">
        <f t="shared" si="33"/>
        <v/>
      </c>
    </row>
    <row r="1032" spans="1:8" x14ac:dyDescent="0.3">
      <c r="A1032" s="3">
        <v>42033</v>
      </c>
      <c r="B1032">
        <v>3.7113392353057861</v>
      </c>
      <c r="C1032">
        <v>3.889558148384094</v>
      </c>
      <c r="D1032">
        <v>3.2099302421916609</v>
      </c>
      <c r="E1032" s="4" t="str">
        <f t="shared" si="34"/>
        <v>sell</v>
      </c>
      <c r="F1032" s="4" t="str">
        <f t="shared" si="33"/>
        <v/>
      </c>
    </row>
    <row r="1033" spans="1:8" x14ac:dyDescent="0.3">
      <c r="A1033" s="3">
        <v>42034</v>
      </c>
      <c r="B1033">
        <v>3.626163005828857</v>
      </c>
      <c r="C1033">
        <v>3.8851004362106329</v>
      </c>
      <c r="D1033">
        <v>3.214160420677878</v>
      </c>
      <c r="E1033" s="4" t="str">
        <f t="shared" si="34"/>
        <v>sell</v>
      </c>
      <c r="F1033" s="4" t="str">
        <f t="shared" si="33"/>
        <v/>
      </c>
    </row>
    <row r="1034" spans="1:8" x14ac:dyDescent="0.3">
      <c r="A1034" s="3">
        <v>42037</v>
      </c>
      <c r="B1034">
        <v>3.7213366031646729</v>
      </c>
      <c r="C1034">
        <v>3.8808189582824708</v>
      </c>
      <c r="D1034">
        <v>3.2190248966217041</v>
      </c>
      <c r="E1034" s="4" t="str">
        <f t="shared" si="34"/>
        <v>sell</v>
      </c>
      <c r="F1034" s="4" t="str">
        <f t="shared" si="33"/>
        <v/>
      </c>
    </row>
    <row r="1035" spans="1:8" x14ac:dyDescent="0.3">
      <c r="A1035" s="3">
        <v>42038</v>
      </c>
      <c r="B1035">
        <v>3.822907447814941</v>
      </c>
      <c r="C1035">
        <v>3.879568457603455</v>
      </c>
      <c r="D1035">
        <v>3.2242565740238538</v>
      </c>
      <c r="E1035" s="4" t="str">
        <f t="shared" si="34"/>
        <v>sell</v>
      </c>
      <c r="F1035" s="4" t="str">
        <f t="shared" si="33"/>
        <v/>
      </c>
    </row>
    <row r="1036" spans="1:8" x14ac:dyDescent="0.3">
      <c r="A1036" s="3">
        <v>42039</v>
      </c>
      <c r="B1036">
        <v>3.812910795211792</v>
      </c>
      <c r="C1036">
        <v>3.877086491584778</v>
      </c>
      <c r="D1036">
        <v>3.2298879883506082</v>
      </c>
      <c r="E1036" s="4" t="str">
        <f t="shared" si="34"/>
        <v>sell</v>
      </c>
      <c r="F1036" s="4" t="str">
        <f t="shared" si="33"/>
        <v/>
      </c>
    </row>
    <row r="1037" spans="1:8" x14ac:dyDescent="0.3">
      <c r="A1037" s="3">
        <v>42040</v>
      </c>
      <c r="B1037">
        <v>3.9140815734863281</v>
      </c>
      <c r="C1037">
        <v>3.876060199737549</v>
      </c>
      <c r="D1037">
        <v>3.2362736311825842</v>
      </c>
      <c r="E1037" s="4" t="str">
        <f t="shared" si="34"/>
        <v>buy</v>
      </c>
      <c r="F1037" s="4" t="str">
        <f t="shared" si="33"/>
        <v>buy</v>
      </c>
      <c r="G1037" s="6">
        <f>G1030*(1-G$1)</f>
        <v>1375152.2014719765</v>
      </c>
    </row>
    <row r="1038" spans="1:8" x14ac:dyDescent="0.3">
      <c r="A1038" s="3">
        <v>42041</v>
      </c>
      <c r="B1038">
        <v>3.8429019451141362</v>
      </c>
      <c r="C1038">
        <v>3.871819148063659</v>
      </c>
      <c r="D1038">
        <v>3.2422303438186639</v>
      </c>
      <c r="E1038" s="4" t="str">
        <f t="shared" si="34"/>
        <v>sell</v>
      </c>
      <c r="F1038" s="4" t="str">
        <f t="shared" si="33"/>
        <v>sell</v>
      </c>
      <c r="G1038" s="8">
        <f>IF(F1038="sell", G1037*(B1038/B1037-G$1))</f>
        <v>1348769.1845088124</v>
      </c>
      <c r="H1038" s="10">
        <f>G1038/G1030-1</f>
        <v>-2.0166339491722085E-2</v>
      </c>
    </row>
    <row r="1039" spans="1:8" x14ac:dyDescent="0.3">
      <c r="A1039" s="3">
        <v>42044</v>
      </c>
      <c r="B1039">
        <v>3.800513744354248</v>
      </c>
      <c r="C1039">
        <v>3.866466450691223</v>
      </c>
      <c r="D1039">
        <v>3.2484322905540468</v>
      </c>
      <c r="E1039" s="4" t="str">
        <f t="shared" si="34"/>
        <v>sell</v>
      </c>
      <c r="F1039" s="4" t="str">
        <f t="shared" si="33"/>
        <v/>
      </c>
    </row>
    <row r="1040" spans="1:8" x14ac:dyDescent="0.3">
      <c r="A1040" s="3">
        <v>42045</v>
      </c>
      <c r="B1040">
        <v>3.9824619293212891</v>
      </c>
      <c r="C1040">
        <v>3.8630894613265991</v>
      </c>
      <c r="D1040">
        <v>3.2556575146588411</v>
      </c>
      <c r="E1040" s="4" t="str">
        <f t="shared" si="34"/>
        <v>buy</v>
      </c>
      <c r="F1040" s="4" t="str">
        <f t="shared" si="33"/>
        <v>buy</v>
      </c>
      <c r="G1040" s="6">
        <f>G1038*(1-G$1)</f>
        <v>1347420.4153243036</v>
      </c>
    </row>
    <row r="1041" spans="1:6" x14ac:dyDescent="0.3">
      <c r="A1041" s="3">
        <v>42046</v>
      </c>
      <c r="B1041">
        <v>4.0272493362426758</v>
      </c>
      <c r="C1041">
        <v>3.859368786811828</v>
      </c>
      <c r="D1041">
        <v>3.2630154522982511</v>
      </c>
      <c r="E1041" s="4" t="str">
        <f t="shared" si="34"/>
        <v>buy</v>
      </c>
      <c r="F1041" s="4" t="str">
        <f t="shared" si="33"/>
        <v/>
      </c>
    </row>
    <row r="1042" spans="1:6" x14ac:dyDescent="0.3">
      <c r="A1042" s="3">
        <v>42047</v>
      </c>
      <c r="B1042">
        <v>4.1680092811584473</v>
      </c>
      <c r="C1042">
        <v>3.86157389163971</v>
      </c>
      <c r="D1042">
        <v>3.2707951632413002</v>
      </c>
      <c r="E1042" s="4" t="str">
        <f t="shared" si="34"/>
        <v>buy</v>
      </c>
      <c r="F1042" s="4" t="str">
        <f t="shared" si="33"/>
        <v/>
      </c>
    </row>
    <row r="1043" spans="1:6" x14ac:dyDescent="0.3">
      <c r="A1043" s="3">
        <v>42048</v>
      </c>
      <c r="B1043">
        <v>4.2731785774230957</v>
      </c>
      <c r="C1043">
        <v>3.865010762214661</v>
      </c>
      <c r="D1043">
        <v>3.278447838263078</v>
      </c>
      <c r="E1043" s="4" t="str">
        <f t="shared" si="34"/>
        <v>buy</v>
      </c>
      <c r="F1043" s="4" t="str">
        <f t="shared" si="33"/>
        <v/>
      </c>
    </row>
    <row r="1044" spans="1:6" x14ac:dyDescent="0.3">
      <c r="A1044" s="3">
        <v>42052</v>
      </c>
      <c r="B1044">
        <v>4.2847743034362793</v>
      </c>
      <c r="C1044">
        <v>3.8679358911514279</v>
      </c>
      <c r="D1044">
        <v>3.2860605499961162</v>
      </c>
      <c r="E1044" s="4" t="str">
        <f t="shared" si="34"/>
        <v>buy</v>
      </c>
      <c r="F1044" s="4" t="str">
        <f t="shared" si="33"/>
        <v/>
      </c>
    </row>
    <row r="1045" spans="1:6" x14ac:dyDescent="0.3">
      <c r="A1045" s="3">
        <v>42053</v>
      </c>
      <c r="B1045">
        <v>4.3031697273254386</v>
      </c>
      <c r="C1045">
        <v>3.8714768171310419</v>
      </c>
      <c r="D1045">
        <v>3.2940367059274149</v>
      </c>
      <c r="E1045" s="4" t="str">
        <f t="shared" si="34"/>
        <v>buy</v>
      </c>
      <c r="F1045" s="4" t="str">
        <f t="shared" si="33"/>
        <v/>
      </c>
    </row>
    <row r="1046" spans="1:6" x14ac:dyDescent="0.3">
      <c r="A1046" s="3">
        <v>42054</v>
      </c>
      <c r="B1046">
        <v>4.3679518699645996</v>
      </c>
      <c r="C1046">
        <v>3.8762574243545531</v>
      </c>
      <c r="D1046">
        <v>3.3032267527146768</v>
      </c>
      <c r="E1046" s="4" t="str">
        <f t="shared" si="34"/>
        <v>buy</v>
      </c>
      <c r="F1046" s="4" t="str">
        <f t="shared" si="33"/>
        <v/>
      </c>
    </row>
    <row r="1047" spans="1:6" x14ac:dyDescent="0.3">
      <c r="A1047" s="3">
        <v>42055</v>
      </c>
      <c r="B1047">
        <v>4.4519281387329102</v>
      </c>
      <c r="C1047">
        <v>3.8845007467269901</v>
      </c>
      <c r="D1047">
        <v>3.313118313659321</v>
      </c>
      <c r="E1047" s="4" t="str">
        <f t="shared" si="34"/>
        <v>buy</v>
      </c>
      <c r="F1047" s="4" t="str">
        <f t="shared" si="33"/>
        <v/>
      </c>
    </row>
    <row r="1048" spans="1:6" x14ac:dyDescent="0.3">
      <c r="A1048" s="3">
        <v>42058</v>
      </c>
      <c r="B1048">
        <v>4.4695224761962891</v>
      </c>
      <c r="C1048">
        <v>3.89231231212616</v>
      </c>
      <c r="D1048">
        <v>3.322800935398448</v>
      </c>
      <c r="E1048" s="4" t="str">
        <f t="shared" si="34"/>
        <v>buy</v>
      </c>
      <c r="F1048" s="4" t="str">
        <f t="shared" si="33"/>
        <v/>
      </c>
    </row>
    <row r="1049" spans="1:6" x14ac:dyDescent="0.3">
      <c r="A1049" s="3">
        <v>42059</v>
      </c>
      <c r="B1049">
        <v>4.4787206649780273</v>
      </c>
      <c r="C1049">
        <v>3.9042580461502081</v>
      </c>
      <c r="D1049">
        <v>3.331980255517093</v>
      </c>
      <c r="E1049" s="4" t="str">
        <f t="shared" si="34"/>
        <v>buy</v>
      </c>
      <c r="F1049" s="4" t="str">
        <f t="shared" si="33"/>
        <v/>
      </c>
    </row>
    <row r="1050" spans="1:6" x14ac:dyDescent="0.3">
      <c r="A1050" s="3">
        <v>42060</v>
      </c>
      <c r="B1050">
        <v>4.4427299499511719</v>
      </c>
      <c r="C1050">
        <v>3.914268527030945</v>
      </c>
      <c r="D1050">
        <v>3.342028061910109</v>
      </c>
      <c r="E1050" s="4" t="str">
        <f t="shared" si="34"/>
        <v>buy</v>
      </c>
      <c r="F1050" s="4" t="str">
        <f t="shared" si="33"/>
        <v/>
      </c>
    </row>
    <row r="1051" spans="1:6" x14ac:dyDescent="0.3">
      <c r="A1051" s="3">
        <v>42061</v>
      </c>
      <c r="B1051">
        <v>4.5103096961975098</v>
      </c>
      <c r="C1051">
        <v>3.928237409591675</v>
      </c>
      <c r="D1051">
        <v>3.3527373736554931</v>
      </c>
      <c r="E1051" s="4" t="str">
        <f t="shared" si="34"/>
        <v>buy</v>
      </c>
      <c r="F1051" s="4" t="str">
        <f t="shared" si="33"/>
        <v/>
      </c>
    </row>
    <row r="1052" spans="1:6" x14ac:dyDescent="0.3">
      <c r="A1052" s="3">
        <v>42062</v>
      </c>
      <c r="B1052">
        <v>4.4507284164428711</v>
      </c>
      <c r="C1052">
        <v>3.9433016300201418</v>
      </c>
      <c r="D1052">
        <v>3.3629559993743898</v>
      </c>
      <c r="E1052" s="4" t="str">
        <f t="shared" si="34"/>
        <v>buy</v>
      </c>
      <c r="F1052" s="4" t="str">
        <f t="shared" si="33"/>
        <v/>
      </c>
    </row>
    <row r="1053" spans="1:6" x14ac:dyDescent="0.3">
      <c r="A1053" s="3">
        <v>42065</v>
      </c>
      <c r="B1053">
        <v>4.5706934928894043</v>
      </c>
      <c r="C1053">
        <v>3.9644354867935179</v>
      </c>
      <c r="D1053">
        <v>3.3736199823292821</v>
      </c>
      <c r="E1053" s="4" t="str">
        <f t="shared" si="34"/>
        <v>buy</v>
      </c>
      <c r="F1053" s="4" t="str">
        <f t="shared" si="33"/>
        <v/>
      </c>
    </row>
    <row r="1054" spans="1:6" x14ac:dyDescent="0.3">
      <c r="A1054" s="3">
        <v>42066</v>
      </c>
      <c r="B1054">
        <v>4.5051116943359384</v>
      </c>
      <c r="C1054">
        <v>3.9804834079742428</v>
      </c>
      <c r="D1054">
        <v>3.3835933826186442</v>
      </c>
      <c r="E1054" s="4" t="str">
        <f t="shared" si="34"/>
        <v>buy</v>
      </c>
      <c r="F1054" s="4" t="str">
        <f t="shared" si="33"/>
        <v/>
      </c>
    </row>
    <row r="1055" spans="1:6" x14ac:dyDescent="0.3">
      <c r="A1055" s="3">
        <v>42067</v>
      </c>
      <c r="B1055">
        <v>4.4551262855529794</v>
      </c>
      <c r="C1055">
        <v>3.9901021003723138</v>
      </c>
      <c r="D1055">
        <v>3.3933341275561939</v>
      </c>
      <c r="E1055" s="4" t="str">
        <f t="shared" si="34"/>
        <v>buy</v>
      </c>
      <c r="F1055" s="4" t="str">
        <f t="shared" si="33"/>
        <v/>
      </c>
    </row>
    <row r="1056" spans="1:6" x14ac:dyDescent="0.3">
      <c r="A1056" s="3">
        <v>42068</v>
      </c>
      <c r="B1056">
        <v>4.4747209548950204</v>
      </c>
      <c r="C1056">
        <v>3.9992250823974609</v>
      </c>
      <c r="D1056">
        <v>3.4029259053143588</v>
      </c>
      <c r="E1056" s="4" t="str">
        <f t="shared" si="34"/>
        <v>buy</v>
      </c>
      <c r="F1056" s="4" t="str">
        <f t="shared" si="33"/>
        <v/>
      </c>
    </row>
    <row r="1057" spans="1:8" x14ac:dyDescent="0.3">
      <c r="A1057" s="3">
        <v>42069</v>
      </c>
      <c r="B1057">
        <v>4.320765495300293</v>
      </c>
      <c r="C1057">
        <v>4.0045275688171387</v>
      </c>
      <c r="D1057">
        <v>3.411554415659471</v>
      </c>
      <c r="E1057" s="4" t="str">
        <f t="shared" si="34"/>
        <v>buy</v>
      </c>
      <c r="F1057" s="4" t="str">
        <f t="shared" si="33"/>
        <v/>
      </c>
    </row>
    <row r="1058" spans="1:8" x14ac:dyDescent="0.3">
      <c r="A1058" s="3">
        <v>42072</v>
      </c>
      <c r="B1058">
        <v>4.3623528480529794</v>
      </c>
      <c r="C1058">
        <v>4.0114375782012939</v>
      </c>
      <c r="D1058">
        <v>3.420671770789407</v>
      </c>
      <c r="E1058" s="4" t="str">
        <f t="shared" si="34"/>
        <v>buy</v>
      </c>
      <c r="F1058" s="4" t="str">
        <f t="shared" si="33"/>
        <v/>
      </c>
    </row>
    <row r="1059" spans="1:8" x14ac:dyDescent="0.3">
      <c r="A1059" s="3">
        <v>42073</v>
      </c>
      <c r="B1059">
        <v>4.120821475982666</v>
      </c>
      <c r="C1059">
        <v>4.0133490276336667</v>
      </c>
      <c r="D1059">
        <v>3.4283750880848278</v>
      </c>
      <c r="E1059" s="4" t="str">
        <f t="shared" si="34"/>
        <v>buy</v>
      </c>
      <c r="F1059" s="4" t="str">
        <f t="shared" si="33"/>
        <v/>
      </c>
    </row>
    <row r="1060" spans="1:8" x14ac:dyDescent="0.3">
      <c r="A1060" s="3">
        <v>42074</v>
      </c>
      <c r="B1060">
        <v>4.0484418869018546</v>
      </c>
      <c r="C1060">
        <v>4.0121813106536868</v>
      </c>
      <c r="D1060">
        <v>3.4362818013538008</v>
      </c>
      <c r="E1060" s="4" t="str">
        <f t="shared" si="34"/>
        <v>buy</v>
      </c>
      <c r="F1060" s="4" t="str">
        <f t="shared" si="33"/>
        <v/>
      </c>
    </row>
    <row r="1061" spans="1:8" x14ac:dyDescent="0.3">
      <c r="A1061" s="3">
        <v>42075</v>
      </c>
      <c r="B1061">
        <v>4.1260209083557129</v>
      </c>
      <c r="C1061">
        <v>4.0125492000579834</v>
      </c>
      <c r="D1061">
        <v>3.4444284948435691</v>
      </c>
      <c r="E1061" s="4" t="str">
        <f t="shared" si="34"/>
        <v>buy</v>
      </c>
      <c r="F1061" s="4" t="str">
        <f t="shared" si="33"/>
        <v/>
      </c>
    </row>
    <row r="1062" spans="1:8" x14ac:dyDescent="0.3">
      <c r="A1062" s="3">
        <v>42076</v>
      </c>
      <c r="B1062">
        <v>4.0728363990783691</v>
      </c>
      <c r="C1062">
        <v>4.0135489082336422</v>
      </c>
      <c r="D1062">
        <v>3.4520990360866892</v>
      </c>
      <c r="E1062" s="4" t="str">
        <f t="shared" si="34"/>
        <v>buy</v>
      </c>
      <c r="F1062" s="4" t="str">
        <f t="shared" si="33"/>
        <v/>
      </c>
    </row>
    <row r="1063" spans="1:8" x14ac:dyDescent="0.3">
      <c r="A1063" s="3">
        <v>42079</v>
      </c>
      <c r="B1063">
        <v>4.2287907600402832</v>
      </c>
      <c r="C1063">
        <v>4.0201869916915891</v>
      </c>
      <c r="D1063">
        <v>3.460382159189745</v>
      </c>
      <c r="E1063" s="4" t="str">
        <f t="shared" si="34"/>
        <v>buy</v>
      </c>
      <c r="F1063" s="4" t="str">
        <f t="shared" si="33"/>
        <v/>
      </c>
    </row>
    <row r="1064" spans="1:8" x14ac:dyDescent="0.3">
      <c r="A1064" s="3">
        <v>42080</v>
      </c>
      <c r="B1064">
        <v>4.2523846626281738</v>
      </c>
      <c r="C1064">
        <v>4.0279367923736569</v>
      </c>
      <c r="D1064">
        <v>3.468674408305775</v>
      </c>
      <c r="E1064" s="4" t="str">
        <f t="shared" si="34"/>
        <v>buy</v>
      </c>
      <c r="F1064" s="4" t="str">
        <f t="shared" si="33"/>
        <v/>
      </c>
    </row>
    <row r="1065" spans="1:8" x14ac:dyDescent="0.3">
      <c r="A1065" s="3">
        <v>42081</v>
      </c>
      <c r="B1065">
        <v>4.3747491836547852</v>
      </c>
      <c r="C1065">
        <v>4.0416128826141353</v>
      </c>
      <c r="D1065">
        <v>3.4775773687796159</v>
      </c>
      <c r="E1065" s="4" t="str">
        <f t="shared" si="34"/>
        <v>buy</v>
      </c>
      <c r="F1065" s="4" t="str">
        <f t="shared" si="33"/>
        <v/>
      </c>
    </row>
    <row r="1066" spans="1:8" x14ac:dyDescent="0.3">
      <c r="A1066" s="3">
        <v>42082</v>
      </c>
      <c r="B1066">
        <v>4.3959441184997559</v>
      </c>
      <c r="C1066">
        <v>4.0586400318145754</v>
      </c>
      <c r="D1066">
        <v>3.486420401659879</v>
      </c>
      <c r="E1066" s="4" t="str">
        <f t="shared" si="34"/>
        <v>buy</v>
      </c>
      <c r="F1066" s="4" t="str">
        <f t="shared" si="33"/>
        <v/>
      </c>
    </row>
    <row r="1067" spans="1:8" x14ac:dyDescent="0.3">
      <c r="A1067" s="3">
        <v>42083</v>
      </c>
      <c r="B1067">
        <v>4.4871172904968262</v>
      </c>
      <c r="C1067">
        <v>4.0747634172439584</v>
      </c>
      <c r="D1067">
        <v>3.496108501607722</v>
      </c>
      <c r="E1067" s="4" t="str">
        <f t="shared" si="34"/>
        <v>buy</v>
      </c>
      <c r="F1067" s="4" t="str">
        <f t="shared" si="33"/>
        <v/>
      </c>
    </row>
    <row r="1068" spans="1:8" x14ac:dyDescent="0.3">
      <c r="A1068" s="3">
        <v>42086</v>
      </c>
      <c r="B1068">
        <v>4.4495282173156738</v>
      </c>
      <c r="C1068">
        <v>4.0859362125396732</v>
      </c>
      <c r="D1068">
        <v>3.5057220469821582</v>
      </c>
      <c r="E1068" s="4" t="str">
        <f t="shared" si="34"/>
        <v>buy</v>
      </c>
      <c r="F1068" s="4" t="str">
        <f t="shared" si="33"/>
        <v/>
      </c>
    </row>
    <row r="1069" spans="1:8" x14ac:dyDescent="0.3">
      <c r="A1069" s="3">
        <v>42087</v>
      </c>
      <c r="B1069">
        <v>4.4043421745300293</v>
      </c>
      <c r="C1069">
        <v>4.0977808570861818</v>
      </c>
      <c r="D1069">
        <v>3.5151665427468042</v>
      </c>
      <c r="E1069" s="4" t="str">
        <f t="shared" si="34"/>
        <v>buy</v>
      </c>
      <c r="F1069" s="4" t="str">
        <f t="shared" si="33"/>
        <v/>
      </c>
    </row>
    <row r="1070" spans="1:8" x14ac:dyDescent="0.3">
      <c r="A1070" s="3">
        <v>42088</v>
      </c>
      <c r="B1070">
        <v>4.0972385406494141</v>
      </c>
      <c r="C1070">
        <v>4.1058267498016354</v>
      </c>
      <c r="D1070">
        <v>3.5230915557254439</v>
      </c>
      <c r="E1070" s="4" t="str">
        <f t="shared" si="34"/>
        <v>sell</v>
      </c>
      <c r="F1070" s="4" t="str">
        <f t="shared" si="33"/>
        <v>sell</v>
      </c>
      <c r="G1070" s="8">
        <f>IF(F1070="sell", G1040*(B1070/B1040-G$1))</f>
        <v>1384906.3477570291</v>
      </c>
      <c r="H1070" s="10">
        <f>G1070/G1038-1</f>
        <v>2.6792696380720571E-2</v>
      </c>
    </row>
    <row r="1071" spans="1:8" x14ac:dyDescent="0.3">
      <c r="A1071" s="3">
        <v>42089</v>
      </c>
      <c r="B1071">
        <v>4.0636439323425293</v>
      </c>
      <c r="C1071">
        <v>4.1132647180557251</v>
      </c>
      <c r="D1071">
        <v>3.53034236647866</v>
      </c>
      <c r="E1071" s="4" t="str">
        <f t="shared" si="34"/>
        <v>sell</v>
      </c>
      <c r="F1071" s="4" t="str">
        <f t="shared" si="33"/>
        <v/>
      </c>
    </row>
    <row r="1072" spans="1:8" x14ac:dyDescent="0.3">
      <c r="A1072" s="3">
        <v>42090</v>
      </c>
      <c r="B1072">
        <v>4.1028356552124023</v>
      </c>
      <c r="C1072">
        <v>4.1226222038269036</v>
      </c>
      <c r="D1072">
        <v>3.5377477028153161</v>
      </c>
      <c r="E1072" s="4" t="str">
        <f t="shared" si="34"/>
        <v>sell</v>
      </c>
      <c r="F1072" s="4" t="str">
        <f t="shared" si="33"/>
        <v/>
      </c>
    </row>
    <row r="1073" spans="1:6" x14ac:dyDescent="0.3">
      <c r="A1073" s="3">
        <v>42093</v>
      </c>
      <c r="B1073">
        <v>4.2504091262817383</v>
      </c>
      <c r="C1073">
        <v>4.1378183412551879</v>
      </c>
      <c r="D1073">
        <v>3.5459909948435691</v>
      </c>
      <c r="E1073" s="4" t="str">
        <f t="shared" si="34"/>
        <v>buy</v>
      </c>
      <c r="F1073" s="4" t="str">
        <f t="shared" si="33"/>
        <v>buy</v>
      </c>
    </row>
    <row r="1074" spans="1:6" x14ac:dyDescent="0.3">
      <c r="A1074" s="3">
        <v>42094</v>
      </c>
      <c r="B1074">
        <v>4.1188340187072754</v>
      </c>
      <c r="C1074">
        <v>4.1478956794738773</v>
      </c>
      <c r="D1074">
        <v>3.5538924217224119</v>
      </c>
      <c r="E1074" s="4" t="str">
        <f t="shared" si="34"/>
        <v>sell</v>
      </c>
      <c r="F1074" s="4" t="str">
        <f t="shared" si="33"/>
        <v>sell</v>
      </c>
    </row>
    <row r="1075" spans="1:6" x14ac:dyDescent="0.3">
      <c r="A1075" s="3">
        <v>42095</v>
      </c>
      <c r="B1075">
        <v>4.0492472648620614</v>
      </c>
      <c r="C1075">
        <v>4.1549817466735837</v>
      </c>
      <c r="D1075">
        <v>3.5612758538939731</v>
      </c>
      <c r="E1075" s="4" t="str">
        <f t="shared" si="34"/>
        <v>sell</v>
      </c>
      <c r="F1075" s="4" t="str">
        <f t="shared" si="33"/>
        <v/>
      </c>
    </row>
    <row r="1076" spans="1:6" x14ac:dyDescent="0.3">
      <c r="A1076" s="3">
        <v>42096</v>
      </c>
      <c r="B1076">
        <v>4.0560450553894043</v>
      </c>
      <c r="C1076">
        <v>4.1610680818557739</v>
      </c>
      <c r="D1076">
        <v>3.5684539654038172</v>
      </c>
      <c r="E1076" s="4" t="str">
        <f t="shared" si="34"/>
        <v>sell</v>
      </c>
      <c r="F1076" s="4" t="str">
        <f t="shared" si="33"/>
        <v/>
      </c>
    </row>
    <row r="1077" spans="1:6" x14ac:dyDescent="0.3">
      <c r="A1077" s="3">
        <v>42100</v>
      </c>
      <c r="B1077">
        <v>4.1536273956298828</v>
      </c>
      <c r="C1077">
        <v>4.1649312591552734</v>
      </c>
      <c r="D1077">
        <v>3.5761991956017241</v>
      </c>
      <c r="E1077" s="4" t="str">
        <f t="shared" si="34"/>
        <v>sell</v>
      </c>
      <c r="F1077" s="4" t="str">
        <f t="shared" si="33"/>
        <v/>
      </c>
    </row>
    <row r="1078" spans="1:6" x14ac:dyDescent="0.3">
      <c r="A1078" s="3">
        <v>42101</v>
      </c>
      <c r="B1078">
        <v>4.1344304084777832</v>
      </c>
      <c r="C1078">
        <v>4.1678826379776002</v>
      </c>
      <c r="D1078">
        <v>3.5835428151217368</v>
      </c>
      <c r="E1078" s="4" t="str">
        <f t="shared" si="34"/>
        <v>sell</v>
      </c>
      <c r="F1078" s="4" t="str">
        <f t="shared" ref="F1078:F1141" si="35">IF(E1078=E1077, "", IF(E1078="buy", "buy","sell"))</f>
        <v/>
      </c>
    </row>
    <row r="1079" spans="1:6" x14ac:dyDescent="0.3">
      <c r="A1079" s="3">
        <v>42102</v>
      </c>
      <c r="B1079">
        <v>4.2328124046325684</v>
      </c>
      <c r="C1079">
        <v>4.1729776144027708</v>
      </c>
      <c r="D1079">
        <v>3.5911918943578551</v>
      </c>
      <c r="E1079" s="4" t="str">
        <f t="shared" si="34"/>
        <v>buy</v>
      </c>
      <c r="F1079" s="4" t="str">
        <f t="shared" si="35"/>
        <v>buy</v>
      </c>
    </row>
    <row r="1080" spans="1:6" x14ac:dyDescent="0.3">
      <c r="A1080" s="3">
        <v>42103</v>
      </c>
      <c r="B1080">
        <v>4.3115983009338379</v>
      </c>
      <c r="C1080">
        <v>4.1858065509796143</v>
      </c>
      <c r="D1080">
        <v>3.5989392551508819</v>
      </c>
      <c r="E1080" s="4" t="str">
        <f t="shared" si="34"/>
        <v>buy</v>
      </c>
      <c r="F1080" s="4" t="str">
        <f t="shared" si="35"/>
        <v/>
      </c>
    </row>
    <row r="1081" spans="1:6" x14ac:dyDescent="0.3">
      <c r="A1081" s="3">
        <v>42104</v>
      </c>
      <c r="B1081">
        <v>4.3631882667541504</v>
      </c>
      <c r="C1081">
        <v>4.2009309387207026</v>
      </c>
      <c r="D1081">
        <v>3.6064759395339272</v>
      </c>
      <c r="E1081" s="4" t="str">
        <f t="shared" si="34"/>
        <v>buy</v>
      </c>
      <c r="F1081" s="4" t="str">
        <f t="shared" si="35"/>
        <v/>
      </c>
    </row>
    <row r="1082" spans="1:6" x14ac:dyDescent="0.3">
      <c r="A1082" s="3">
        <v>42107</v>
      </c>
      <c r="B1082">
        <v>4.3307948112487793</v>
      </c>
      <c r="C1082">
        <v>4.2133200502395631</v>
      </c>
      <c r="D1082">
        <v>3.6139816695993598</v>
      </c>
      <c r="E1082" s="4" t="str">
        <f t="shared" si="34"/>
        <v>buy</v>
      </c>
      <c r="F1082" s="4" t="str">
        <f t="shared" si="35"/>
        <v/>
      </c>
    </row>
    <row r="1083" spans="1:6" x14ac:dyDescent="0.3">
      <c r="A1083" s="3">
        <v>42108</v>
      </c>
      <c r="B1083">
        <v>4.2936005592346191</v>
      </c>
      <c r="C1083">
        <v>4.2266688013076781</v>
      </c>
      <c r="D1083">
        <v>3.6210712183605538</v>
      </c>
      <c r="E1083" s="4" t="str">
        <f t="shared" si="34"/>
        <v>buy</v>
      </c>
      <c r="F1083" s="4" t="str">
        <f t="shared" si="35"/>
        <v/>
      </c>
    </row>
    <row r="1084" spans="1:6" x14ac:dyDescent="0.3">
      <c r="A1084" s="3">
        <v>42109</v>
      </c>
      <c r="B1084">
        <v>4.3695864677429199</v>
      </c>
      <c r="C1084">
        <v>4.2396337985992432</v>
      </c>
      <c r="D1084">
        <v>3.6285170576789159</v>
      </c>
      <c r="E1084" s="4" t="str">
        <f t="shared" si="34"/>
        <v>buy</v>
      </c>
      <c r="F1084" s="4" t="str">
        <f t="shared" si="35"/>
        <v/>
      </c>
    </row>
    <row r="1085" spans="1:6" x14ac:dyDescent="0.3">
      <c r="A1085" s="3">
        <v>42110</v>
      </c>
      <c r="B1085">
        <v>4.3543906211853027</v>
      </c>
      <c r="C1085">
        <v>4.2502634620666502</v>
      </c>
      <c r="D1085">
        <v>3.6359247153455558</v>
      </c>
      <c r="E1085" s="4" t="str">
        <f t="shared" si="34"/>
        <v>buy</v>
      </c>
      <c r="F1085" s="4" t="str">
        <f t="shared" si="35"/>
        <v/>
      </c>
    </row>
    <row r="1086" spans="1:6" x14ac:dyDescent="0.3">
      <c r="A1086" s="3">
        <v>42111</v>
      </c>
      <c r="B1086">
        <v>4.1508283615112296</v>
      </c>
      <c r="C1086">
        <v>4.2570218133926394</v>
      </c>
      <c r="D1086">
        <v>3.6424252618442878</v>
      </c>
      <c r="E1086" s="4" t="str">
        <f t="shared" si="34"/>
        <v>sell</v>
      </c>
      <c r="F1086" s="4" t="str">
        <f t="shared" si="35"/>
        <v>sell</v>
      </c>
    </row>
    <row r="1087" spans="1:6" x14ac:dyDescent="0.3">
      <c r="A1087" s="3">
        <v>42114</v>
      </c>
      <c r="B1087">
        <v>4.336392879486084</v>
      </c>
      <c r="C1087">
        <v>4.2654680395126343</v>
      </c>
      <c r="D1087">
        <v>3.6496384555643249</v>
      </c>
      <c r="E1087" s="4" t="str">
        <f t="shared" si="34"/>
        <v>buy</v>
      </c>
      <c r="F1087" s="4" t="str">
        <f t="shared" si="35"/>
        <v>buy</v>
      </c>
    </row>
    <row r="1088" spans="1:6" x14ac:dyDescent="0.3">
      <c r="A1088" s="3">
        <v>42115</v>
      </c>
      <c r="B1088">
        <v>4.3919825553894043</v>
      </c>
      <c r="C1088">
        <v>4.2764496517181394</v>
      </c>
      <c r="D1088">
        <v>3.656779076836326</v>
      </c>
      <c r="E1088" s="4" t="str">
        <f t="shared" si="34"/>
        <v>buy</v>
      </c>
      <c r="F1088" s="4" t="str">
        <f t="shared" si="35"/>
        <v/>
      </c>
    </row>
    <row r="1089" spans="1:6" x14ac:dyDescent="0.3">
      <c r="A1089" s="3">
        <v>42116</v>
      </c>
      <c r="B1089">
        <v>4.463170051574707</v>
      </c>
      <c r="C1089">
        <v>4.2897027778625487</v>
      </c>
      <c r="D1089">
        <v>3.6640361319888721</v>
      </c>
      <c r="E1089" s="4" t="str">
        <f t="shared" si="34"/>
        <v>buy</v>
      </c>
      <c r="F1089" s="4" t="str">
        <f t="shared" si="35"/>
        <v/>
      </c>
    </row>
    <row r="1090" spans="1:6" x14ac:dyDescent="0.3">
      <c r="A1090" s="3">
        <v>42117</v>
      </c>
      <c r="B1090">
        <v>4.516758918762207</v>
      </c>
      <c r="C1090">
        <v>4.3003887176513684</v>
      </c>
      <c r="D1090">
        <v>3.6715603947639459</v>
      </c>
      <c r="E1090" s="4" t="str">
        <f t="shared" si="34"/>
        <v>buy</v>
      </c>
      <c r="F1090" s="4" t="str">
        <f t="shared" si="35"/>
        <v/>
      </c>
    </row>
    <row r="1091" spans="1:6" x14ac:dyDescent="0.3">
      <c r="A1091" s="3">
        <v>42118</v>
      </c>
      <c r="B1091">
        <v>4.6935272216796884</v>
      </c>
      <c r="C1091">
        <v>4.3137142753601072</v>
      </c>
      <c r="D1091">
        <v>3.6798136516050861</v>
      </c>
      <c r="E1091" s="4" t="str">
        <f t="shared" ref="E1091:E1154" si="36">IF(B1091&gt;=C1091, IF(B1091&gt;=D1091, "buy", "sell"),"sell")</f>
        <v>buy</v>
      </c>
      <c r="F1091" s="4" t="str">
        <f t="shared" si="35"/>
        <v/>
      </c>
    </row>
    <row r="1092" spans="1:6" x14ac:dyDescent="0.3">
      <c r="A1092" s="3">
        <v>42121</v>
      </c>
      <c r="B1092">
        <v>4.6635322570800781</v>
      </c>
      <c r="C1092">
        <v>4.3236247348785399</v>
      </c>
      <c r="D1092">
        <v>3.6879505547610201</v>
      </c>
      <c r="E1092" s="4" t="str">
        <f t="shared" si="36"/>
        <v>buy</v>
      </c>
      <c r="F1092" s="4" t="str">
        <f t="shared" si="35"/>
        <v/>
      </c>
    </row>
    <row r="1093" spans="1:6" x14ac:dyDescent="0.3">
      <c r="A1093" s="3">
        <v>42122</v>
      </c>
      <c r="B1093">
        <v>4.6331377029418954</v>
      </c>
      <c r="C1093">
        <v>4.3308239173889156</v>
      </c>
      <c r="D1093">
        <v>3.6962909048253838</v>
      </c>
      <c r="E1093" s="4" t="str">
        <f t="shared" si="36"/>
        <v>buy</v>
      </c>
      <c r="F1093" s="4" t="str">
        <f t="shared" si="35"/>
        <v/>
      </c>
    </row>
    <row r="1094" spans="1:6" x14ac:dyDescent="0.3">
      <c r="A1094" s="3">
        <v>42123</v>
      </c>
      <c r="B1094">
        <v>4.5447549819946289</v>
      </c>
      <c r="C1094">
        <v>4.336023530960083</v>
      </c>
      <c r="D1094">
        <v>3.7041422984816812</v>
      </c>
      <c r="E1094" s="4" t="str">
        <f t="shared" si="36"/>
        <v>buy</v>
      </c>
      <c r="F1094" s="4" t="str">
        <f t="shared" si="35"/>
        <v/>
      </c>
    </row>
    <row r="1095" spans="1:6" x14ac:dyDescent="0.3">
      <c r="A1095" s="3">
        <v>42124</v>
      </c>
      <c r="B1095">
        <v>4.3311934471130371</v>
      </c>
      <c r="C1095">
        <v>4.3365840053558351</v>
      </c>
      <c r="D1095">
        <v>3.7109757163307879</v>
      </c>
      <c r="E1095" s="4" t="str">
        <f t="shared" si="36"/>
        <v>sell</v>
      </c>
      <c r="F1095" s="4" t="str">
        <f t="shared" si="35"/>
        <v>sell</v>
      </c>
    </row>
    <row r="1096" spans="1:6" x14ac:dyDescent="0.3">
      <c r="A1096" s="3">
        <v>42125</v>
      </c>
      <c r="B1096">
        <v>4.5063619613647461</v>
      </c>
      <c r="C1096">
        <v>4.339352207183838</v>
      </c>
      <c r="D1096">
        <v>3.7185871828686108</v>
      </c>
      <c r="E1096" s="4" t="str">
        <f t="shared" si="36"/>
        <v>buy</v>
      </c>
      <c r="F1096" s="4" t="str">
        <f t="shared" si="35"/>
        <v>buy</v>
      </c>
    </row>
    <row r="1097" spans="1:6" x14ac:dyDescent="0.3">
      <c r="A1097" s="3">
        <v>42128</v>
      </c>
      <c r="B1097">
        <v>4.5223588943481454</v>
      </c>
      <c r="C1097">
        <v>4.3407608222961427</v>
      </c>
      <c r="D1097">
        <v>3.7260369625958529</v>
      </c>
      <c r="E1097" s="4" t="str">
        <f t="shared" si="36"/>
        <v>buy</v>
      </c>
      <c r="F1097" s="4" t="str">
        <f t="shared" si="35"/>
        <v/>
      </c>
    </row>
    <row r="1098" spans="1:6" x14ac:dyDescent="0.3">
      <c r="A1098" s="3">
        <v>42129</v>
      </c>
      <c r="B1098">
        <v>4.3079986572265616</v>
      </c>
      <c r="C1098">
        <v>4.3375303459167478</v>
      </c>
      <c r="D1098">
        <v>3.732563255049965</v>
      </c>
      <c r="E1098" s="4" t="str">
        <f t="shared" si="36"/>
        <v>sell</v>
      </c>
      <c r="F1098" s="4" t="str">
        <f t="shared" si="35"/>
        <v>sell</v>
      </c>
    </row>
    <row r="1099" spans="1:6" x14ac:dyDescent="0.3">
      <c r="A1099" s="3">
        <v>42130</v>
      </c>
      <c r="B1099">
        <v>4.2160158157348633</v>
      </c>
      <c r="C1099">
        <v>4.3322762489318851</v>
      </c>
      <c r="D1099">
        <v>3.73862420428883</v>
      </c>
      <c r="E1099" s="4" t="str">
        <f t="shared" si="36"/>
        <v>sell</v>
      </c>
      <c r="F1099" s="4" t="str">
        <f t="shared" si="35"/>
        <v/>
      </c>
    </row>
    <row r="1100" spans="1:6" x14ac:dyDescent="0.3">
      <c r="A1100" s="3">
        <v>42131</v>
      </c>
      <c r="B1100">
        <v>4.2884020805358887</v>
      </c>
      <c r="C1100">
        <v>4.3291896915435792</v>
      </c>
      <c r="D1100">
        <v>3.7449996428056198</v>
      </c>
      <c r="E1100" s="4" t="str">
        <f t="shared" si="36"/>
        <v>sell</v>
      </c>
      <c r="F1100" s="4" t="str">
        <f t="shared" si="35"/>
        <v/>
      </c>
    </row>
    <row r="1101" spans="1:6" x14ac:dyDescent="0.3">
      <c r="A1101" s="3">
        <v>42132</v>
      </c>
      <c r="B1101">
        <v>4.4455733299255371</v>
      </c>
      <c r="C1101">
        <v>4.3278949642181397</v>
      </c>
      <c r="D1101">
        <v>3.7521258365024219</v>
      </c>
      <c r="E1101" s="4" t="str">
        <f t="shared" si="36"/>
        <v>buy</v>
      </c>
      <c r="F1101" s="4" t="str">
        <f t="shared" si="35"/>
        <v>buy</v>
      </c>
    </row>
    <row r="1102" spans="1:6" x14ac:dyDescent="0.3">
      <c r="A1102" s="3">
        <v>42135</v>
      </c>
      <c r="B1102">
        <v>4.3967814445495614</v>
      </c>
      <c r="C1102">
        <v>4.3268160247802738</v>
      </c>
      <c r="D1102">
        <v>3.758789991248737</v>
      </c>
      <c r="E1102" s="4" t="str">
        <f t="shared" si="36"/>
        <v>buy</v>
      </c>
      <c r="F1102" s="4" t="str">
        <f t="shared" si="35"/>
        <v/>
      </c>
    </row>
    <row r="1103" spans="1:6" x14ac:dyDescent="0.3">
      <c r="A1103" s="3">
        <v>42136</v>
      </c>
      <c r="B1103">
        <v>4.3399930000305176</v>
      </c>
      <c r="C1103">
        <v>4.3222020149230964</v>
      </c>
      <c r="D1103">
        <v>3.7651596719568432</v>
      </c>
      <c r="E1103" s="4" t="str">
        <f t="shared" si="36"/>
        <v>buy</v>
      </c>
      <c r="F1103" s="4" t="str">
        <f t="shared" si="35"/>
        <v/>
      </c>
    </row>
    <row r="1104" spans="1:6" x14ac:dyDescent="0.3">
      <c r="A1104" s="3">
        <v>42137</v>
      </c>
      <c r="B1104">
        <v>4.3623881340026864</v>
      </c>
      <c r="C1104">
        <v>4.3193475437164306</v>
      </c>
      <c r="D1104">
        <v>3.7714984796263948</v>
      </c>
      <c r="E1104" s="4" t="str">
        <f t="shared" si="36"/>
        <v>buy</v>
      </c>
      <c r="F1104" s="4" t="str">
        <f t="shared" si="35"/>
        <v/>
      </c>
    </row>
    <row r="1105" spans="1:6" x14ac:dyDescent="0.3">
      <c r="A1105" s="3">
        <v>42138</v>
      </c>
      <c r="B1105">
        <v>4.5555524826049796</v>
      </c>
      <c r="C1105">
        <v>4.3213560676574696</v>
      </c>
      <c r="D1105">
        <v>3.7786153554916382</v>
      </c>
      <c r="E1105" s="4" t="str">
        <f t="shared" si="36"/>
        <v>buy</v>
      </c>
      <c r="F1105" s="4" t="str">
        <f t="shared" si="35"/>
        <v/>
      </c>
    </row>
    <row r="1106" spans="1:6" x14ac:dyDescent="0.3">
      <c r="A1106" s="3">
        <v>42139</v>
      </c>
      <c r="B1106">
        <v>4.555152416229248</v>
      </c>
      <c r="C1106">
        <v>4.3229646968841564</v>
      </c>
      <c r="D1106">
        <v>3.785274254192005</v>
      </c>
      <c r="E1106" s="4" t="str">
        <f t="shared" si="36"/>
        <v>buy</v>
      </c>
      <c r="F1106" s="4" t="str">
        <f t="shared" si="35"/>
        <v/>
      </c>
    </row>
    <row r="1107" spans="1:6" x14ac:dyDescent="0.3">
      <c r="A1107" s="3">
        <v>42142</v>
      </c>
      <c r="B1107">
        <v>4.6111421585083008</v>
      </c>
      <c r="C1107">
        <v>4.3287722301483154</v>
      </c>
      <c r="D1107">
        <v>3.7921331329779191</v>
      </c>
      <c r="E1107" s="4" t="str">
        <f t="shared" si="36"/>
        <v>buy</v>
      </c>
      <c r="F1107" s="4" t="str">
        <f t="shared" si="35"/>
        <v/>
      </c>
    </row>
    <row r="1108" spans="1:6" x14ac:dyDescent="0.3">
      <c r="A1108" s="3">
        <v>42143</v>
      </c>
      <c r="B1108">
        <v>4.5979461669921884</v>
      </c>
      <c r="C1108">
        <v>4.3334840965271004</v>
      </c>
      <c r="D1108">
        <v>3.798661243915558</v>
      </c>
      <c r="E1108" s="4" t="str">
        <f t="shared" si="36"/>
        <v>buy</v>
      </c>
      <c r="F1108" s="4" t="str">
        <f t="shared" si="35"/>
        <v/>
      </c>
    </row>
    <row r="1109" spans="1:6" x14ac:dyDescent="0.3">
      <c r="A1109" s="3">
        <v>42144</v>
      </c>
      <c r="B1109">
        <v>4.6055440902709961</v>
      </c>
      <c r="C1109">
        <v>4.3431785488128662</v>
      </c>
      <c r="D1109">
        <v>3.805362013253299</v>
      </c>
      <c r="E1109" s="4" t="str">
        <f t="shared" si="36"/>
        <v>buy</v>
      </c>
      <c r="F1109" s="4" t="str">
        <f t="shared" si="35"/>
        <v/>
      </c>
    </row>
    <row r="1110" spans="1:6" x14ac:dyDescent="0.3">
      <c r="A1110" s="3">
        <v>42145</v>
      </c>
      <c r="B1110">
        <v>4.6779298782348633</v>
      </c>
      <c r="C1110">
        <v>4.3557683086395267</v>
      </c>
      <c r="D1110">
        <v>3.812887944958427</v>
      </c>
      <c r="E1110" s="4" t="str">
        <f t="shared" si="36"/>
        <v>buy</v>
      </c>
      <c r="F1110" s="4" t="str">
        <f t="shared" si="35"/>
        <v/>
      </c>
    </row>
    <row r="1111" spans="1:6" x14ac:dyDescent="0.3">
      <c r="A1111" s="3">
        <v>42146</v>
      </c>
      <c r="B1111">
        <v>4.6651315689086914</v>
      </c>
      <c r="C1111">
        <v>4.366550521850586</v>
      </c>
      <c r="D1111">
        <v>3.8200449369170451</v>
      </c>
      <c r="E1111" s="4" t="str">
        <f t="shared" si="36"/>
        <v>buy</v>
      </c>
      <c r="F1111" s="4" t="str">
        <f t="shared" si="35"/>
        <v/>
      </c>
    </row>
    <row r="1112" spans="1:6" x14ac:dyDescent="0.3">
      <c r="A1112" s="3">
        <v>42150</v>
      </c>
      <c r="B1112">
        <v>4.5035624504089364</v>
      </c>
      <c r="C1112">
        <v>4.3751650428771969</v>
      </c>
      <c r="D1112">
        <v>3.8266001863913099</v>
      </c>
      <c r="E1112" s="4" t="str">
        <f t="shared" si="36"/>
        <v>buy</v>
      </c>
      <c r="F1112" s="4" t="str">
        <f t="shared" si="35"/>
        <v/>
      </c>
    </row>
    <row r="1113" spans="1:6" x14ac:dyDescent="0.3">
      <c r="A1113" s="3">
        <v>42151</v>
      </c>
      <c r="B1113">
        <v>4.7203226089477539</v>
      </c>
      <c r="C1113">
        <v>4.3849956798553471</v>
      </c>
      <c r="D1113">
        <v>3.8338990048928689</v>
      </c>
      <c r="E1113" s="4" t="str">
        <f t="shared" si="36"/>
        <v>buy</v>
      </c>
      <c r="F1113" s="4" t="str">
        <f t="shared" si="35"/>
        <v/>
      </c>
    </row>
    <row r="1114" spans="1:6" x14ac:dyDescent="0.3">
      <c r="A1114" s="3">
        <v>42152</v>
      </c>
      <c r="B1114">
        <v>4.6855292320251456</v>
      </c>
      <c r="C1114">
        <v>4.3936585712432858</v>
      </c>
      <c r="D1114">
        <v>3.8407688801938842</v>
      </c>
      <c r="E1114" s="4" t="str">
        <f t="shared" si="36"/>
        <v>buy</v>
      </c>
      <c r="F1114" s="4" t="str">
        <f t="shared" si="35"/>
        <v/>
      </c>
    </row>
    <row r="1115" spans="1:6" x14ac:dyDescent="0.3">
      <c r="A1115" s="3">
        <v>42153</v>
      </c>
      <c r="B1115">
        <v>4.6063442230224609</v>
      </c>
      <c r="C1115">
        <v>4.3982904720306397</v>
      </c>
      <c r="D1115">
        <v>3.8474296689033509</v>
      </c>
      <c r="E1115" s="4" t="str">
        <f t="shared" si="36"/>
        <v>buy</v>
      </c>
      <c r="F1115" s="4" t="str">
        <f t="shared" si="35"/>
        <v/>
      </c>
    </row>
    <row r="1116" spans="1:6" x14ac:dyDescent="0.3">
      <c r="A1116" s="3">
        <v>42156</v>
      </c>
      <c r="B1116">
        <v>4.6467361450195313</v>
      </c>
      <c r="C1116">
        <v>4.4033063125610354</v>
      </c>
      <c r="D1116">
        <v>3.8541123108430342</v>
      </c>
      <c r="E1116" s="4" t="str">
        <f t="shared" si="36"/>
        <v>buy</v>
      </c>
      <c r="F1116" s="4" t="str">
        <f t="shared" si="35"/>
        <v/>
      </c>
    </row>
    <row r="1117" spans="1:6" x14ac:dyDescent="0.3">
      <c r="A1117" s="3">
        <v>42157</v>
      </c>
      <c r="B1117">
        <v>4.6043434143066406</v>
      </c>
      <c r="C1117">
        <v>4.4056508350372319</v>
      </c>
      <c r="D1117">
        <v>3.8611783634532579</v>
      </c>
      <c r="E1117" s="4" t="str">
        <f t="shared" si="36"/>
        <v>buy</v>
      </c>
      <c r="F1117" s="4" t="str">
        <f t="shared" si="35"/>
        <v/>
      </c>
    </row>
    <row r="1118" spans="1:6" x14ac:dyDescent="0.3">
      <c r="A1118" s="3">
        <v>42158</v>
      </c>
      <c r="B1118">
        <v>4.6447367668151864</v>
      </c>
      <c r="C1118">
        <v>4.4095550060272224</v>
      </c>
      <c r="D1118">
        <v>3.8677719528024852</v>
      </c>
      <c r="E1118" s="4" t="str">
        <f t="shared" si="36"/>
        <v>buy</v>
      </c>
      <c r="F1118" s="4" t="str">
        <f t="shared" si="35"/>
        <v/>
      </c>
    </row>
    <row r="1119" spans="1:6" x14ac:dyDescent="0.3">
      <c r="A1119" s="3">
        <v>42159</v>
      </c>
      <c r="B1119">
        <v>4.5435547828674316</v>
      </c>
      <c r="C1119">
        <v>4.4123392581939704</v>
      </c>
      <c r="D1119">
        <v>3.873958325386047</v>
      </c>
      <c r="E1119" s="4" t="str">
        <f t="shared" si="36"/>
        <v>buy</v>
      </c>
      <c r="F1119" s="4" t="str">
        <f t="shared" si="35"/>
        <v/>
      </c>
    </row>
    <row r="1120" spans="1:6" x14ac:dyDescent="0.3">
      <c r="A1120" s="3">
        <v>42160</v>
      </c>
      <c r="B1120">
        <v>4.5091614723205566</v>
      </c>
      <c r="C1120">
        <v>4.4205777168273928</v>
      </c>
      <c r="D1120">
        <v>3.8797012253241112</v>
      </c>
      <c r="E1120" s="4" t="str">
        <f t="shared" si="36"/>
        <v>buy</v>
      </c>
      <c r="F1120" s="4" t="str">
        <f t="shared" si="35"/>
        <v/>
      </c>
    </row>
    <row r="1121" spans="1:6" x14ac:dyDescent="0.3">
      <c r="A1121" s="3">
        <v>42163</v>
      </c>
      <c r="B1121">
        <v>4.3711867332458496</v>
      </c>
      <c r="C1121">
        <v>4.4267285728454588</v>
      </c>
      <c r="D1121">
        <v>3.8845407312566582</v>
      </c>
      <c r="E1121" s="4" t="str">
        <f t="shared" si="36"/>
        <v>sell</v>
      </c>
      <c r="F1121" s="4" t="str">
        <f t="shared" si="35"/>
        <v>sell</v>
      </c>
    </row>
    <row r="1122" spans="1:6" x14ac:dyDescent="0.3">
      <c r="A1122" s="3">
        <v>42164</v>
      </c>
      <c r="B1122">
        <v>4.3495912551879883</v>
      </c>
      <c r="C1122">
        <v>4.4316636848449704</v>
      </c>
      <c r="D1122">
        <v>3.8893347783522172</v>
      </c>
      <c r="E1122" s="4" t="str">
        <f t="shared" si="36"/>
        <v>sell</v>
      </c>
      <c r="F1122" s="4" t="str">
        <f t="shared" si="35"/>
        <v/>
      </c>
    </row>
    <row r="1123" spans="1:6" x14ac:dyDescent="0.3">
      <c r="A1123" s="3">
        <v>42165</v>
      </c>
      <c r="B1123">
        <v>4.5219588279724121</v>
      </c>
      <c r="C1123">
        <v>4.4370946788787844</v>
      </c>
      <c r="D1123">
        <v>3.8950958663767028</v>
      </c>
      <c r="E1123" s="4" t="str">
        <f t="shared" si="36"/>
        <v>buy</v>
      </c>
      <c r="F1123" s="4" t="str">
        <f t="shared" si="35"/>
        <v>buy</v>
      </c>
    </row>
    <row r="1124" spans="1:6" x14ac:dyDescent="0.3">
      <c r="A1124" s="3">
        <v>42166</v>
      </c>
      <c r="B1124">
        <v>4.5467538833618164</v>
      </c>
      <c r="C1124">
        <v>4.4456530761718751</v>
      </c>
      <c r="D1124">
        <v>3.9009514862840819</v>
      </c>
      <c r="E1124" s="4" t="str">
        <f t="shared" si="36"/>
        <v>buy</v>
      </c>
      <c r="F1124" s="4" t="str">
        <f t="shared" si="35"/>
        <v/>
      </c>
    </row>
    <row r="1125" spans="1:6" x14ac:dyDescent="0.3">
      <c r="A1125" s="3">
        <v>42167</v>
      </c>
      <c r="B1125">
        <v>4.4311747550964364</v>
      </c>
      <c r="C1125">
        <v>4.4532916259765623</v>
      </c>
      <c r="D1125">
        <v>3.90635625665838</v>
      </c>
      <c r="E1125" s="4" t="str">
        <f t="shared" si="36"/>
        <v>sell</v>
      </c>
      <c r="F1125" s="4" t="str">
        <f t="shared" si="35"/>
        <v>sell</v>
      </c>
    </row>
    <row r="1126" spans="1:6" x14ac:dyDescent="0.3">
      <c r="A1126" s="3">
        <v>42170</v>
      </c>
      <c r="B1126">
        <v>4.3699874877929688</v>
      </c>
      <c r="C1126">
        <v>4.4595704746246341</v>
      </c>
      <c r="D1126">
        <v>3.9113066185604439</v>
      </c>
      <c r="E1126" s="4" t="str">
        <f t="shared" si="36"/>
        <v>sell</v>
      </c>
      <c r="F1126" s="4" t="str">
        <f t="shared" si="35"/>
        <v/>
      </c>
    </row>
    <row r="1127" spans="1:6" x14ac:dyDescent="0.3">
      <c r="A1127" s="3">
        <v>42171</v>
      </c>
      <c r="B1127">
        <v>4.4367742538452148</v>
      </c>
      <c r="C1127">
        <v>4.4652334117889403</v>
      </c>
      <c r="D1127">
        <v>3.9174692381512028</v>
      </c>
      <c r="E1127" s="4" t="str">
        <f t="shared" si="36"/>
        <v>sell</v>
      </c>
      <c r="F1127" s="4" t="str">
        <f t="shared" si="35"/>
        <v/>
      </c>
    </row>
    <row r="1128" spans="1:6" x14ac:dyDescent="0.3">
      <c r="A1128" s="3">
        <v>42172</v>
      </c>
      <c r="B1128">
        <v>4.4739675521850586</v>
      </c>
      <c r="C1128">
        <v>4.4720241546630861</v>
      </c>
      <c r="D1128">
        <v>3.9239626602693041</v>
      </c>
      <c r="E1128" s="4" t="str">
        <f t="shared" si="36"/>
        <v>buy</v>
      </c>
      <c r="F1128" s="4" t="str">
        <f t="shared" si="35"/>
        <v>buy</v>
      </c>
    </row>
    <row r="1129" spans="1:6" x14ac:dyDescent="0.3">
      <c r="A1129" s="3">
        <v>42173</v>
      </c>
      <c r="B1129">
        <v>4.6631326675415039</v>
      </c>
      <c r="C1129">
        <v>4.4806305599212646</v>
      </c>
      <c r="D1129">
        <v>3.9310324170372701</v>
      </c>
      <c r="E1129" s="4" t="str">
        <f t="shared" si="36"/>
        <v>buy</v>
      </c>
      <c r="F1129" s="4" t="str">
        <f t="shared" si="35"/>
        <v/>
      </c>
    </row>
    <row r="1130" spans="1:6" x14ac:dyDescent="0.3">
      <c r="A1130" s="3">
        <v>42174</v>
      </c>
      <c r="B1130">
        <v>4.5919466018676758</v>
      </c>
      <c r="C1130">
        <v>4.4862375259399414</v>
      </c>
      <c r="D1130">
        <v>3.938109361041676</v>
      </c>
      <c r="E1130" s="4" t="str">
        <f t="shared" si="36"/>
        <v>buy</v>
      </c>
      <c r="F1130" s="4" t="str">
        <f t="shared" si="35"/>
        <v/>
      </c>
    </row>
    <row r="1131" spans="1:6" x14ac:dyDescent="0.3">
      <c r="A1131" s="3">
        <v>42177</v>
      </c>
      <c r="B1131">
        <v>4.7027244567871094</v>
      </c>
      <c r="C1131">
        <v>4.4930282497406004</v>
      </c>
      <c r="D1131">
        <v>3.9457134647802872</v>
      </c>
      <c r="E1131" s="4" t="str">
        <f t="shared" si="36"/>
        <v>buy</v>
      </c>
      <c r="F1131" s="4" t="str">
        <f t="shared" si="35"/>
        <v/>
      </c>
    </row>
    <row r="1132" spans="1:6" x14ac:dyDescent="0.3">
      <c r="A1132" s="3">
        <v>42178</v>
      </c>
      <c r="B1132">
        <v>4.7143235206604004</v>
      </c>
      <c r="C1132">
        <v>4.5006988239288326</v>
      </c>
      <c r="D1132">
        <v>3.953502958471125</v>
      </c>
      <c r="E1132" s="4" t="str">
        <f t="shared" si="36"/>
        <v>buy</v>
      </c>
      <c r="F1132" s="4" t="str">
        <f t="shared" si="35"/>
        <v/>
      </c>
    </row>
    <row r="1133" spans="1:6" x14ac:dyDescent="0.3">
      <c r="A1133" s="3">
        <v>42179</v>
      </c>
      <c r="B1133">
        <v>4.641934871673584</v>
      </c>
      <c r="C1133">
        <v>4.5076655101776124</v>
      </c>
      <c r="D1133">
        <v>3.9606726353818722</v>
      </c>
      <c r="E1133" s="4" t="str">
        <f t="shared" si="36"/>
        <v>buy</v>
      </c>
      <c r="F1133" s="4" t="str">
        <f t="shared" si="35"/>
        <v/>
      </c>
    </row>
    <row r="1134" spans="1:6" x14ac:dyDescent="0.3">
      <c r="A1134" s="3">
        <v>42180</v>
      </c>
      <c r="B1134">
        <v>4.6115422248840332</v>
      </c>
      <c r="C1134">
        <v>4.5125046253204344</v>
      </c>
      <c r="D1134">
        <v>3.9674515485763551</v>
      </c>
      <c r="E1134" s="4" t="str">
        <f t="shared" si="36"/>
        <v>buy</v>
      </c>
      <c r="F1134" s="4" t="str">
        <f t="shared" si="35"/>
        <v/>
      </c>
    </row>
    <row r="1135" spans="1:6" x14ac:dyDescent="0.3">
      <c r="A1135" s="3">
        <v>42181</v>
      </c>
      <c r="B1135">
        <v>4.5259590148925781</v>
      </c>
      <c r="C1135">
        <v>4.5159359931945797</v>
      </c>
      <c r="D1135">
        <v>3.9738741614601829</v>
      </c>
      <c r="E1135" s="4" t="str">
        <f t="shared" si="36"/>
        <v>buy</v>
      </c>
      <c r="F1135" s="4" t="str">
        <f t="shared" si="35"/>
        <v/>
      </c>
    </row>
    <row r="1136" spans="1:6" x14ac:dyDescent="0.3">
      <c r="A1136" s="3">
        <v>42184</v>
      </c>
      <c r="B1136">
        <v>4.2060179710388184</v>
      </c>
      <c r="C1136">
        <v>4.5170397853851316</v>
      </c>
      <c r="D1136">
        <v>3.9783827088095931</v>
      </c>
      <c r="E1136" s="4" t="str">
        <f t="shared" si="36"/>
        <v>sell</v>
      </c>
      <c r="F1136" s="4" t="str">
        <f t="shared" si="35"/>
        <v>sell</v>
      </c>
    </row>
    <row r="1137" spans="1:6" x14ac:dyDescent="0.3">
      <c r="A1137" s="3">
        <v>42185</v>
      </c>
      <c r="B1137">
        <v>4.2540087699890137</v>
      </c>
      <c r="C1137">
        <v>4.5153921031951896</v>
      </c>
      <c r="D1137">
        <v>3.982884042913263</v>
      </c>
      <c r="E1137" s="4" t="str">
        <f t="shared" si="36"/>
        <v>sell</v>
      </c>
      <c r="F1137" s="4" t="str">
        <f t="shared" si="35"/>
        <v/>
      </c>
    </row>
    <row r="1138" spans="1:6" x14ac:dyDescent="0.3">
      <c r="A1138" s="3">
        <v>42186</v>
      </c>
      <c r="B1138">
        <v>4.3411931991577148</v>
      </c>
      <c r="C1138">
        <v>4.5143763160705568</v>
      </c>
      <c r="D1138">
        <v>3.9875799450007352</v>
      </c>
      <c r="E1138" s="4" t="str">
        <f t="shared" si="36"/>
        <v>sell</v>
      </c>
      <c r="F1138" s="4" t="str">
        <f t="shared" si="35"/>
        <v/>
      </c>
    </row>
    <row r="1139" spans="1:6" x14ac:dyDescent="0.3">
      <c r="A1139" s="3">
        <v>42187</v>
      </c>
      <c r="B1139">
        <v>4.3575892448425293</v>
      </c>
      <c r="C1139">
        <v>4.5122646999359128</v>
      </c>
      <c r="D1139">
        <v>3.991986903277311</v>
      </c>
      <c r="E1139" s="4" t="str">
        <f t="shared" si="36"/>
        <v>sell</v>
      </c>
      <c r="F1139" s="4" t="str">
        <f t="shared" si="35"/>
        <v/>
      </c>
    </row>
    <row r="1140" spans="1:6" x14ac:dyDescent="0.3">
      <c r="A1140" s="3">
        <v>42191</v>
      </c>
      <c r="B1140">
        <v>4.320796012878418</v>
      </c>
      <c r="C1140">
        <v>4.5083454418182374</v>
      </c>
      <c r="D1140">
        <v>3.9959612846374508</v>
      </c>
      <c r="E1140" s="4" t="str">
        <f t="shared" si="36"/>
        <v>sell</v>
      </c>
      <c r="F1140" s="4" t="str">
        <f t="shared" si="35"/>
        <v/>
      </c>
    </row>
    <row r="1141" spans="1:6" x14ac:dyDescent="0.3">
      <c r="A1141" s="3">
        <v>42192</v>
      </c>
      <c r="B1141">
        <v>4.3427915573120117</v>
      </c>
      <c r="C1141">
        <v>4.5013307285308839</v>
      </c>
      <c r="D1141">
        <v>4.000035645745017</v>
      </c>
      <c r="E1141" s="4" t="str">
        <f t="shared" si="36"/>
        <v>sell</v>
      </c>
      <c r="F1141" s="4" t="str">
        <f t="shared" si="35"/>
        <v/>
      </c>
    </row>
    <row r="1142" spans="1:6" x14ac:dyDescent="0.3">
      <c r="A1142" s="3">
        <v>42193</v>
      </c>
      <c r="B1142">
        <v>4.1252326965332031</v>
      </c>
      <c r="C1142">
        <v>4.4905647373199464</v>
      </c>
      <c r="D1142">
        <v>4.0030320536006583</v>
      </c>
      <c r="E1142" s="4" t="str">
        <f t="shared" si="36"/>
        <v>sell</v>
      </c>
      <c r="F1142" s="4" t="str">
        <f t="shared" ref="F1142:F1205" si="37">IF(E1142=E1141, "", IF(E1142="buy", "buy","sell"))</f>
        <v/>
      </c>
    </row>
    <row r="1143" spans="1:6" x14ac:dyDescent="0.3">
      <c r="A1143" s="3">
        <v>42194</v>
      </c>
      <c r="B1143">
        <v>4.1132349967956543</v>
      </c>
      <c r="C1143">
        <v>4.4801666831970213</v>
      </c>
      <c r="D1143">
        <v>4.0059121337803916</v>
      </c>
      <c r="E1143" s="4" t="str">
        <f t="shared" si="36"/>
        <v>sell</v>
      </c>
      <c r="F1143" s="4" t="str">
        <f t="shared" si="37"/>
        <v/>
      </c>
    </row>
    <row r="1144" spans="1:6" x14ac:dyDescent="0.3">
      <c r="A1144" s="3">
        <v>42195</v>
      </c>
      <c r="B1144">
        <v>4.3043990135192871</v>
      </c>
      <c r="C1144">
        <v>4.4753595638275154</v>
      </c>
      <c r="D1144">
        <v>4.0094848600300876</v>
      </c>
      <c r="E1144" s="4" t="str">
        <f t="shared" si="36"/>
        <v>sell</v>
      </c>
      <c r="F1144" s="4" t="str">
        <f t="shared" si="37"/>
        <v/>
      </c>
    </row>
    <row r="1145" spans="1:6" x14ac:dyDescent="0.3">
      <c r="A1145" s="3">
        <v>42198</v>
      </c>
      <c r="B1145">
        <v>4.5243587493896484</v>
      </c>
      <c r="C1145">
        <v>4.4792228698730474</v>
      </c>
      <c r="D1145">
        <v>4.0140028812668538</v>
      </c>
      <c r="E1145" s="4" t="str">
        <f t="shared" si="36"/>
        <v>buy</v>
      </c>
      <c r="F1145" s="4" t="str">
        <f t="shared" si="37"/>
        <v>buy</v>
      </c>
    </row>
    <row r="1146" spans="1:6" x14ac:dyDescent="0.3">
      <c r="A1146" s="3">
        <v>42199</v>
      </c>
      <c r="B1146">
        <v>4.6151409149169922</v>
      </c>
      <c r="C1146">
        <v>4.4813984489440921</v>
      </c>
      <c r="D1146">
        <v>4.018931731310758</v>
      </c>
      <c r="E1146" s="4" t="str">
        <f t="shared" si="36"/>
        <v>buy</v>
      </c>
      <c r="F1146" s="4" t="str">
        <f t="shared" si="37"/>
        <v/>
      </c>
    </row>
    <row r="1147" spans="1:6" x14ac:dyDescent="0.3">
      <c r="A1147" s="3">
        <v>42200</v>
      </c>
      <c r="B1147">
        <v>4.6371374130249023</v>
      </c>
      <c r="C1147">
        <v>4.4836940193176273</v>
      </c>
      <c r="D1147">
        <v>4.0240259918299586</v>
      </c>
      <c r="E1147" s="4" t="str">
        <f t="shared" si="36"/>
        <v>buy</v>
      </c>
      <c r="F1147" s="4" t="str">
        <f t="shared" si="37"/>
        <v/>
      </c>
    </row>
    <row r="1148" spans="1:6" x14ac:dyDescent="0.3">
      <c r="A1148" s="3">
        <v>42201</v>
      </c>
      <c r="B1148">
        <v>4.8183035850524902</v>
      </c>
      <c r="C1148">
        <v>4.4939001178741451</v>
      </c>
      <c r="D1148">
        <v>4.0297565471042276</v>
      </c>
      <c r="E1148" s="4" t="str">
        <f t="shared" si="36"/>
        <v>buy</v>
      </c>
      <c r="F1148" s="4" t="str">
        <f t="shared" si="37"/>
        <v/>
      </c>
    </row>
    <row r="1149" spans="1:6" x14ac:dyDescent="0.3">
      <c r="A1149" s="3">
        <v>42202</v>
      </c>
      <c r="B1149">
        <v>5.0386624336242676</v>
      </c>
      <c r="C1149">
        <v>4.5103530502319336</v>
      </c>
      <c r="D1149">
        <v>4.0363542502576646</v>
      </c>
      <c r="E1149" s="4" t="str">
        <f t="shared" si="36"/>
        <v>buy</v>
      </c>
      <c r="F1149" s="4" t="str">
        <f t="shared" si="37"/>
        <v/>
      </c>
    </row>
    <row r="1150" spans="1:6" x14ac:dyDescent="0.3">
      <c r="A1150" s="3">
        <v>42205</v>
      </c>
      <c r="B1150">
        <v>5.0950522422790527</v>
      </c>
      <c r="C1150">
        <v>4.5264860534667974</v>
      </c>
      <c r="D1150">
        <v>4.0434881405396892</v>
      </c>
      <c r="E1150" s="4" t="str">
        <f t="shared" si="36"/>
        <v>buy</v>
      </c>
      <c r="F1150" s="4" t="str">
        <f t="shared" si="37"/>
        <v/>
      </c>
    </row>
    <row r="1151" spans="1:6" x14ac:dyDescent="0.3">
      <c r="A1151" s="3">
        <v>42206</v>
      </c>
      <c r="B1151">
        <v>5.0810542106628418</v>
      </c>
      <c r="C1151">
        <v>4.5391956710815426</v>
      </c>
      <c r="D1151">
        <v>4.050609290599823</v>
      </c>
      <c r="E1151" s="4" t="str">
        <f t="shared" si="36"/>
        <v>buy</v>
      </c>
      <c r="F1151" s="4" t="str">
        <f t="shared" si="37"/>
        <v/>
      </c>
    </row>
    <row r="1152" spans="1:6" x14ac:dyDescent="0.3">
      <c r="A1152" s="3">
        <v>42207</v>
      </c>
      <c r="B1152">
        <v>4.9142851829528809</v>
      </c>
      <c r="C1152">
        <v>4.5495457458496098</v>
      </c>
      <c r="D1152">
        <v>4.0567252375862806</v>
      </c>
      <c r="E1152" s="4" t="str">
        <f t="shared" si="36"/>
        <v>buy</v>
      </c>
      <c r="F1152" s="4" t="str">
        <f t="shared" si="37"/>
        <v/>
      </c>
    </row>
    <row r="1153" spans="1:6" x14ac:dyDescent="0.3">
      <c r="A1153" s="3">
        <v>42208</v>
      </c>
      <c r="B1153">
        <v>4.855496883392334</v>
      </c>
      <c r="C1153">
        <v>4.5598558235168456</v>
      </c>
      <c r="D1153">
        <v>4.0624921852892104</v>
      </c>
      <c r="E1153" s="4" t="str">
        <f t="shared" si="36"/>
        <v>buy</v>
      </c>
      <c r="F1153" s="4" t="str">
        <f t="shared" si="37"/>
        <v/>
      </c>
    </row>
    <row r="1154" spans="1:6" x14ac:dyDescent="0.3">
      <c r="A1154" s="3">
        <v>42209</v>
      </c>
      <c r="B1154">
        <v>4.7175235748291016</v>
      </c>
      <c r="C1154">
        <v>4.5669585323333743</v>
      </c>
      <c r="D1154">
        <v>4.068028168244795</v>
      </c>
      <c r="E1154" s="4" t="str">
        <f t="shared" si="36"/>
        <v>buy</v>
      </c>
      <c r="F1154" s="4" t="str">
        <f t="shared" si="37"/>
        <v/>
      </c>
    </row>
    <row r="1155" spans="1:6" x14ac:dyDescent="0.3">
      <c r="A1155" s="3">
        <v>42212</v>
      </c>
      <c r="B1155">
        <v>4.5963444709777832</v>
      </c>
      <c r="C1155">
        <v>4.5677743721008301</v>
      </c>
      <c r="D1155">
        <v>4.0726444103501063</v>
      </c>
      <c r="E1155" s="4" t="str">
        <f t="shared" ref="E1155:E1218" si="38">IF(B1155&gt;=C1155, IF(B1155&gt;=D1155, "buy", "sell"),"sell")</f>
        <v>buy</v>
      </c>
      <c r="F1155" s="4" t="str">
        <f t="shared" si="37"/>
        <v/>
      </c>
    </row>
    <row r="1156" spans="1:6" x14ac:dyDescent="0.3">
      <c r="A1156" s="3">
        <v>42213</v>
      </c>
      <c r="B1156">
        <v>4.7175235748291016</v>
      </c>
      <c r="C1156">
        <v>4.5710217952728271</v>
      </c>
      <c r="D1156">
        <v>4.0778241883624684</v>
      </c>
      <c r="E1156" s="4" t="str">
        <f t="shared" si="38"/>
        <v>buy</v>
      </c>
      <c r="F1156" s="4" t="str">
        <f t="shared" si="37"/>
        <v/>
      </c>
    </row>
    <row r="1157" spans="1:6" x14ac:dyDescent="0.3">
      <c r="A1157" s="3">
        <v>42214</v>
      </c>
      <c r="B1157">
        <v>4.7703123092651367</v>
      </c>
      <c r="C1157">
        <v>4.5742051982879639</v>
      </c>
      <c r="D1157">
        <v>4.0835001652890988</v>
      </c>
      <c r="E1157" s="4" t="str">
        <f t="shared" si="38"/>
        <v>buy</v>
      </c>
      <c r="F1157" s="4" t="str">
        <f t="shared" si="37"/>
        <v/>
      </c>
    </row>
    <row r="1158" spans="1:6" x14ac:dyDescent="0.3">
      <c r="A1158" s="3">
        <v>42215</v>
      </c>
      <c r="B1158">
        <v>4.836700439453125</v>
      </c>
      <c r="C1158">
        <v>4.5789802837371827</v>
      </c>
      <c r="D1158">
        <v>4.0899595043875951</v>
      </c>
      <c r="E1158" s="4" t="str">
        <f t="shared" si="38"/>
        <v>buy</v>
      </c>
      <c r="F1158" s="4" t="str">
        <f t="shared" si="37"/>
        <v/>
      </c>
    </row>
    <row r="1159" spans="1:6" x14ac:dyDescent="0.3">
      <c r="A1159" s="3">
        <v>42216</v>
      </c>
      <c r="B1159">
        <v>4.8219032287597656</v>
      </c>
      <c r="C1159">
        <v>4.583307466506958</v>
      </c>
      <c r="D1159">
        <v>4.0959317738359626</v>
      </c>
      <c r="E1159" s="4" t="str">
        <f t="shared" si="38"/>
        <v>buy</v>
      </c>
      <c r="F1159" s="4" t="str">
        <f t="shared" si="37"/>
        <v/>
      </c>
    </row>
    <row r="1160" spans="1:6" x14ac:dyDescent="0.3">
      <c r="A1160" s="3">
        <v>42219</v>
      </c>
      <c r="B1160">
        <v>4.7775106430053711</v>
      </c>
      <c r="C1160">
        <v>4.5852990818023676</v>
      </c>
      <c r="D1160">
        <v>4.1016241116957231</v>
      </c>
      <c r="E1160" s="4" t="str">
        <f t="shared" si="38"/>
        <v>buy</v>
      </c>
      <c r="F1160" s="4" t="str">
        <f t="shared" si="37"/>
        <v/>
      </c>
    </row>
    <row r="1161" spans="1:6" x14ac:dyDescent="0.3">
      <c r="A1161" s="3">
        <v>42220</v>
      </c>
      <c r="B1161">
        <v>4.7467164993286133</v>
      </c>
      <c r="C1161">
        <v>4.5869307804107669</v>
      </c>
      <c r="D1161">
        <v>4.1068311788819054</v>
      </c>
      <c r="E1161" s="4" t="str">
        <f t="shared" si="38"/>
        <v>buy</v>
      </c>
      <c r="F1161" s="4" t="str">
        <f t="shared" si="37"/>
        <v/>
      </c>
    </row>
    <row r="1162" spans="1:6" x14ac:dyDescent="0.3">
      <c r="A1162" s="3">
        <v>42221</v>
      </c>
      <c r="B1162">
        <v>4.8578963279724121</v>
      </c>
      <c r="C1162">
        <v>4.5940174579620363</v>
      </c>
      <c r="D1162">
        <v>4.1125799569216639</v>
      </c>
      <c r="E1162" s="4" t="str">
        <f t="shared" si="38"/>
        <v>buy</v>
      </c>
      <c r="F1162" s="4" t="str">
        <f t="shared" si="37"/>
        <v/>
      </c>
    </row>
    <row r="1163" spans="1:6" x14ac:dyDescent="0.3">
      <c r="A1163" s="3">
        <v>42222</v>
      </c>
      <c r="B1163">
        <v>4.6247396469116211</v>
      </c>
      <c r="C1163">
        <v>4.5921057987213132</v>
      </c>
      <c r="D1163">
        <v>4.117712366580963</v>
      </c>
      <c r="E1163" s="4" t="str">
        <f t="shared" si="38"/>
        <v>buy</v>
      </c>
      <c r="F1163" s="4" t="str">
        <f t="shared" si="37"/>
        <v/>
      </c>
    </row>
    <row r="1164" spans="1:6" x14ac:dyDescent="0.3">
      <c r="A1164" s="3">
        <v>42223</v>
      </c>
      <c r="B1164">
        <v>4.6063442230224609</v>
      </c>
      <c r="C1164">
        <v>4.5905220985412596</v>
      </c>
      <c r="D1164">
        <v>4.1228992776437243</v>
      </c>
      <c r="E1164" s="4" t="str">
        <f t="shared" si="38"/>
        <v>buy</v>
      </c>
      <c r="F1164" s="4" t="str">
        <f t="shared" si="37"/>
        <v/>
      </c>
    </row>
    <row r="1165" spans="1:6" x14ac:dyDescent="0.3">
      <c r="A1165" s="3">
        <v>42226</v>
      </c>
      <c r="B1165">
        <v>4.7619137763977051</v>
      </c>
      <c r="C1165">
        <v>4.5936334896087647</v>
      </c>
      <c r="D1165">
        <v>4.1282826488668256</v>
      </c>
      <c r="E1165" s="4" t="str">
        <f t="shared" si="38"/>
        <v>buy</v>
      </c>
      <c r="F1165" s="4" t="str">
        <f t="shared" si="37"/>
        <v/>
      </c>
    </row>
    <row r="1166" spans="1:6" x14ac:dyDescent="0.3">
      <c r="A1166" s="3">
        <v>42227</v>
      </c>
      <c r="B1166">
        <v>4.5803465843200684</v>
      </c>
      <c r="C1166">
        <v>4.5923056983947754</v>
      </c>
      <c r="D1166">
        <v>4.1338729685003104</v>
      </c>
      <c r="E1166" s="4" t="str">
        <f t="shared" si="38"/>
        <v>sell</v>
      </c>
      <c r="F1166" s="4" t="str">
        <f t="shared" si="37"/>
        <v>sell</v>
      </c>
    </row>
    <row r="1167" spans="1:6" x14ac:dyDescent="0.3">
      <c r="A1167" s="3">
        <v>42228</v>
      </c>
      <c r="B1167">
        <v>4.6207408905029297</v>
      </c>
      <c r="C1167">
        <v>4.5926336479187011</v>
      </c>
      <c r="D1167">
        <v>4.1391598495570099</v>
      </c>
      <c r="E1167" s="4" t="str">
        <f t="shared" si="38"/>
        <v>buy</v>
      </c>
      <c r="F1167" s="4" t="str">
        <f t="shared" si="37"/>
        <v>buy</v>
      </c>
    </row>
    <row r="1168" spans="1:6" x14ac:dyDescent="0.3">
      <c r="A1168" s="3">
        <v>42229</v>
      </c>
      <c r="B1168">
        <v>4.5999441146850586</v>
      </c>
      <c r="C1168">
        <v>4.5917377948760976</v>
      </c>
      <c r="D1168">
        <v>4.1444049033251673</v>
      </c>
      <c r="E1168" s="4" t="str">
        <f t="shared" si="38"/>
        <v>buy</v>
      </c>
      <c r="F1168" s="4" t="str">
        <f t="shared" si="37"/>
        <v/>
      </c>
    </row>
    <row r="1169" spans="1:6" x14ac:dyDescent="0.3">
      <c r="A1169" s="3">
        <v>42230</v>
      </c>
      <c r="B1169">
        <v>4.6247396469116211</v>
      </c>
      <c r="C1169">
        <v>4.5933614921569834</v>
      </c>
      <c r="D1169">
        <v>4.1497045094316656</v>
      </c>
      <c r="E1169" s="4" t="str">
        <f t="shared" si="38"/>
        <v>buy</v>
      </c>
      <c r="F1169" s="4" t="str">
        <f t="shared" si="37"/>
        <v/>
      </c>
    </row>
    <row r="1170" spans="1:6" x14ac:dyDescent="0.3">
      <c r="A1170" s="3">
        <v>42233</v>
      </c>
      <c r="B1170">
        <v>4.738318920135498</v>
      </c>
      <c r="C1170">
        <v>4.5979446411132816</v>
      </c>
      <c r="D1170">
        <v>4.1562727722254662</v>
      </c>
      <c r="E1170" s="4" t="str">
        <f t="shared" si="38"/>
        <v>buy</v>
      </c>
      <c r="F1170" s="4" t="str">
        <f t="shared" si="37"/>
        <v/>
      </c>
    </row>
    <row r="1171" spans="1:6" x14ac:dyDescent="0.3">
      <c r="A1171" s="3">
        <v>42234</v>
      </c>
      <c r="B1171">
        <v>4.6627335548400879</v>
      </c>
      <c r="C1171">
        <v>4.6037755775451661</v>
      </c>
      <c r="D1171">
        <v>4.1625047315250736</v>
      </c>
      <c r="E1171" s="4" t="str">
        <f t="shared" si="38"/>
        <v>buy</v>
      </c>
      <c r="F1171" s="4" t="str">
        <f t="shared" si="37"/>
        <v/>
      </c>
    </row>
    <row r="1172" spans="1:6" x14ac:dyDescent="0.3">
      <c r="A1172" s="3">
        <v>42235</v>
      </c>
      <c r="B1172">
        <v>4.5751485824584961</v>
      </c>
      <c r="C1172">
        <v>4.6082867240905756</v>
      </c>
      <c r="D1172">
        <v>4.167887871915644</v>
      </c>
      <c r="E1172" s="4" t="str">
        <f t="shared" si="38"/>
        <v>sell</v>
      </c>
      <c r="F1172" s="4" t="str">
        <f t="shared" si="37"/>
        <v>sell</v>
      </c>
    </row>
    <row r="1173" spans="1:6" x14ac:dyDescent="0.3">
      <c r="A1173" s="3">
        <v>42236</v>
      </c>
      <c r="B1173">
        <v>4.1984200477600098</v>
      </c>
      <c r="C1173">
        <v>4.6018159484863279</v>
      </c>
      <c r="D1173">
        <v>4.1716640190644698</v>
      </c>
      <c r="E1173" s="4" t="str">
        <f t="shared" si="38"/>
        <v>sell</v>
      </c>
      <c r="F1173" s="4" t="str">
        <f t="shared" si="37"/>
        <v/>
      </c>
    </row>
    <row r="1174" spans="1:6" x14ac:dyDescent="0.3">
      <c r="A1174" s="3">
        <v>42237</v>
      </c>
      <c r="B1174">
        <v>3.676115751266479</v>
      </c>
      <c r="C1174">
        <v>4.5844031858444216</v>
      </c>
      <c r="D1174">
        <v>4.173713033849543</v>
      </c>
      <c r="E1174" s="4" t="str">
        <f t="shared" si="38"/>
        <v>sell</v>
      </c>
      <c r="F1174" s="4" t="str">
        <f t="shared" si="37"/>
        <v/>
      </c>
    </row>
    <row r="1175" spans="1:6" x14ac:dyDescent="0.3">
      <c r="A1175" s="3">
        <v>42240</v>
      </c>
      <c r="B1175">
        <v>3.2405974864959721</v>
      </c>
      <c r="C1175">
        <v>4.5605916404724134</v>
      </c>
      <c r="D1175">
        <v>4.1729355281049552</v>
      </c>
      <c r="E1175" s="4" t="str">
        <f t="shared" si="38"/>
        <v>sell</v>
      </c>
      <c r="F1175" s="4" t="str">
        <f t="shared" si="37"/>
        <v/>
      </c>
    </row>
    <row r="1176" spans="1:6" x14ac:dyDescent="0.3">
      <c r="A1176" s="3">
        <v>42241</v>
      </c>
      <c r="B1176">
        <v>3.1978054046630859</v>
      </c>
      <c r="C1176">
        <v>4.5371479988098136</v>
      </c>
      <c r="D1176">
        <v>4.1727358937263492</v>
      </c>
      <c r="E1176" s="4" t="str">
        <f t="shared" si="38"/>
        <v>sell</v>
      </c>
      <c r="F1176" s="4" t="str">
        <f t="shared" si="37"/>
        <v/>
      </c>
    </row>
    <row r="1177" spans="1:6" x14ac:dyDescent="0.3">
      <c r="A1177" s="3">
        <v>42242</v>
      </c>
      <c r="B1177">
        <v>3.659319400787354</v>
      </c>
      <c r="C1177">
        <v>4.5215989017486571</v>
      </c>
      <c r="D1177">
        <v>4.1757371804930949</v>
      </c>
      <c r="E1177" s="4" t="str">
        <f t="shared" si="38"/>
        <v>sell</v>
      </c>
      <c r="F1177" s="4" t="str">
        <f t="shared" si="37"/>
        <v/>
      </c>
    </row>
    <row r="1178" spans="1:6" x14ac:dyDescent="0.3">
      <c r="A1178" s="3">
        <v>42243</v>
      </c>
      <c r="B1178">
        <v>3.945266485214233</v>
      </c>
      <c r="C1178">
        <v>4.5110248804092414</v>
      </c>
      <c r="D1178">
        <v>4.1806761210614987</v>
      </c>
      <c r="E1178" s="4" t="str">
        <f t="shared" si="38"/>
        <v>sell</v>
      </c>
      <c r="F1178" s="4" t="str">
        <f t="shared" si="37"/>
        <v/>
      </c>
    </row>
    <row r="1179" spans="1:6" x14ac:dyDescent="0.3">
      <c r="A1179" s="3">
        <v>42244</v>
      </c>
      <c r="B1179">
        <v>3.9420666694641109</v>
      </c>
      <c r="C1179">
        <v>4.496603560447693</v>
      </c>
      <c r="D1179">
        <v>4.1855768951502714</v>
      </c>
      <c r="E1179" s="4" t="str">
        <f t="shared" si="38"/>
        <v>sell</v>
      </c>
      <c r="F1179" s="4" t="str">
        <f t="shared" si="37"/>
        <v/>
      </c>
    </row>
    <row r="1180" spans="1:6" x14ac:dyDescent="0.3">
      <c r="A1180" s="3">
        <v>42247</v>
      </c>
      <c r="B1180">
        <v>3.7956936359405522</v>
      </c>
      <c r="C1180">
        <v>4.4806785011291508</v>
      </c>
      <c r="D1180">
        <v>4.1900903896851984</v>
      </c>
      <c r="E1180" s="4" t="str">
        <f t="shared" si="38"/>
        <v>sell</v>
      </c>
      <c r="F1180" s="4" t="str">
        <f t="shared" si="37"/>
        <v/>
      </c>
    </row>
    <row r="1181" spans="1:6" x14ac:dyDescent="0.3">
      <c r="A1181" s="3">
        <v>42248</v>
      </c>
      <c r="B1181">
        <v>3.4513578414916992</v>
      </c>
      <c r="C1181">
        <v>4.4556511688232421</v>
      </c>
      <c r="D1181">
        <v>4.1932368126782507</v>
      </c>
      <c r="E1181" s="4" t="str">
        <f t="shared" si="38"/>
        <v>sell</v>
      </c>
      <c r="F1181" s="4" t="str">
        <f t="shared" si="37"/>
        <v/>
      </c>
    </row>
    <row r="1182" spans="1:6" x14ac:dyDescent="0.3">
      <c r="A1182" s="3">
        <v>42249</v>
      </c>
      <c r="B1182">
        <v>3.7321054935455318</v>
      </c>
      <c r="C1182">
        <v>4.4360068082809452</v>
      </c>
      <c r="D1182">
        <v>4.19716867425225</v>
      </c>
      <c r="E1182" s="4" t="str">
        <f t="shared" si="38"/>
        <v>sell</v>
      </c>
      <c r="F1182" s="4" t="str">
        <f t="shared" si="37"/>
        <v/>
      </c>
    </row>
    <row r="1183" spans="1:6" x14ac:dyDescent="0.3">
      <c r="A1183" s="3">
        <v>42250</v>
      </c>
      <c r="B1183">
        <v>3.6705176830291748</v>
      </c>
      <c r="C1183">
        <v>4.4165784645080564</v>
      </c>
      <c r="D1183">
        <v>4.2002590255303813</v>
      </c>
      <c r="E1183" s="4" t="str">
        <f t="shared" si="38"/>
        <v>sell</v>
      </c>
      <c r="F1183" s="4" t="str">
        <f t="shared" si="37"/>
        <v/>
      </c>
    </row>
    <row r="1184" spans="1:6" x14ac:dyDescent="0.3">
      <c r="A1184" s="3">
        <v>42251</v>
      </c>
      <c r="B1184">
        <v>3.54774022102356</v>
      </c>
      <c r="C1184">
        <v>4.395302424430847</v>
      </c>
      <c r="D1184">
        <v>4.2017281510613183</v>
      </c>
      <c r="E1184" s="4" t="str">
        <f t="shared" si="38"/>
        <v>sell</v>
      </c>
      <c r="F1184" s="4" t="str">
        <f t="shared" si="37"/>
        <v/>
      </c>
    </row>
    <row r="1185" spans="1:6" x14ac:dyDescent="0.3">
      <c r="A1185" s="3">
        <v>42255</v>
      </c>
      <c r="B1185">
        <v>3.8488838672637939</v>
      </c>
      <c r="C1185">
        <v>4.3817609214782713</v>
      </c>
      <c r="D1185">
        <v>4.2047932798212226</v>
      </c>
      <c r="E1185" s="4" t="str">
        <f t="shared" si="38"/>
        <v>sell</v>
      </c>
      <c r="F1185" s="4" t="str">
        <f t="shared" si="37"/>
        <v/>
      </c>
    </row>
    <row r="1186" spans="1:6" x14ac:dyDescent="0.3">
      <c r="A1186" s="3">
        <v>42256</v>
      </c>
      <c r="B1186">
        <v>3.7149093151092529</v>
      </c>
      <c r="C1186">
        <v>4.3719387483596801</v>
      </c>
      <c r="D1186">
        <v>4.2065897323868491</v>
      </c>
      <c r="E1186" s="4" t="str">
        <f t="shared" si="38"/>
        <v>sell</v>
      </c>
      <c r="F1186" s="4" t="str">
        <f t="shared" si="37"/>
        <v/>
      </c>
    </row>
    <row r="1187" spans="1:6" x14ac:dyDescent="0.3">
      <c r="A1187" s="3">
        <v>42257</v>
      </c>
      <c r="B1187">
        <v>3.833687305450439</v>
      </c>
      <c r="C1187">
        <v>4.3635323190689084</v>
      </c>
      <c r="D1187">
        <v>4.2085789680480961</v>
      </c>
      <c r="E1187" s="4" t="str">
        <f t="shared" si="38"/>
        <v>sell</v>
      </c>
      <c r="F1187" s="4" t="str">
        <f t="shared" si="37"/>
        <v/>
      </c>
    </row>
    <row r="1188" spans="1:6" x14ac:dyDescent="0.3">
      <c r="A1188" s="3">
        <v>42258</v>
      </c>
      <c r="B1188">
        <v>3.8956761360168461</v>
      </c>
      <c r="C1188">
        <v>4.3546219778060911</v>
      </c>
      <c r="D1188">
        <v>4.2107918186621234</v>
      </c>
      <c r="E1188" s="4" t="str">
        <f t="shared" si="38"/>
        <v>sell</v>
      </c>
      <c r="F1188" s="4" t="str">
        <f t="shared" si="37"/>
        <v/>
      </c>
    </row>
    <row r="1189" spans="1:6" x14ac:dyDescent="0.3">
      <c r="A1189" s="3">
        <v>42261</v>
      </c>
      <c r="B1189">
        <v>3.8608822822570801</v>
      </c>
      <c r="C1189">
        <v>4.3446878385543819</v>
      </c>
      <c r="D1189">
        <v>4.2121541034091603</v>
      </c>
      <c r="E1189" s="4" t="str">
        <f t="shared" si="38"/>
        <v>sell</v>
      </c>
      <c r="F1189" s="4" t="str">
        <f t="shared" si="37"/>
        <v/>
      </c>
    </row>
    <row r="1190" spans="1:6" x14ac:dyDescent="0.3">
      <c r="A1190" s="3">
        <v>42262</v>
      </c>
      <c r="B1190">
        <v>3.9956569671630859</v>
      </c>
      <c r="C1190">
        <v>4.338185057640076</v>
      </c>
      <c r="D1190">
        <v>4.2143234567208721</v>
      </c>
      <c r="E1190" s="4" t="str">
        <f t="shared" si="38"/>
        <v>sell</v>
      </c>
      <c r="F1190" s="4" t="str">
        <f t="shared" si="37"/>
        <v/>
      </c>
    </row>
    <row r="1191" spans="1:6" x14ac:dyDescent="0.3">
      <c r="A1191" s="3">
        <v>42263</v>
      </c>
      <c r="B1191">
        <v>4.0624446868896484</v>
      </c>
      <c r="C1191">
        <v>4.332578120231628</v>
      </c>
      <c r="D1191">
        <v>4.2166964368386699</v>
      </c>
      <c r="E1191" s="4" t="str">
        <f t="shared" si="38"/>
        <v>sell</v>
      </c>
      <c r="F1191" s="4" t="str">
        <f t="shared" si="37"/>
        <v/>
      </c>
    </row>
    <row r="1192" spans="1:6" x14ac:dyDescent="0.3">
      <c r="A1192" s="3">
        <v>42264</v>
      </c>
      <c r="B1192">
        <v>4.0736427307128906</v>
      </c>
      <c r="C1192">
        <v>4.3315463209152218</v>
      </c>
      <c r="D1192">
        <v>4.2184569803151222</v>
      </c>
      <c r="E1192" s="4" t="str">
        <f t="shared" si="38"/>
        <v>sell</v>
      </c>
      <c r="F1192" s="4" t="str">
        <f t="shared" si="37"/>
        <v/>
      </c>
    </row>
    <row r="1193" spans="1:6" x14ac:dyDescent="0.3">
      <c r="A1193" s="3">
        <v>42265</v>
      </c>
      <c r="B1193">
        <v>3.9012730121612549</v>
      </c>
      <c r="C1193">
        <v>4.3273070812225338</v>
      </c>
      <c r="D1193">
        <v>4.2192613785917112</v>
      </c>
      <c r="E1193" s="4" t="str">
        <f t="shared" si="38"/>
        <v>sell</v>
      </c>
      <c r="F1193" s="4" t="str">
        <f t="shared" si="37"/>
        <v/>
      </c>
    </row>
    <row r="1194" spans="1:6" x14ac:dyDescent="0.3">
      <c r="A1194" s="3">
        <v>42268</v>
      </c>
      <c r="B1194">
        <v>3.934468030929565</v>
      </c>
      <c r="C1194">
        <v>4.3199084615707397</v>
      </c>
      <c r="D1194">
        <v>4.2203965804793624</v>
      </c>
      <c r="E1194" s="4" t="str">
        <f t="shared" si="38"/>
        <v>sell</v>
      </c>
      <c r="F1194" s="4" t="str">
        <f t="shared" si="37"/>
        <v/>
      </c>
    </row>
    <row r="1195" spans="1:6" x14ac:dyDescent="0.3">
      <c r="A1195" s="3">
        <v>42269</v>
      </c>
      <c r="B1195">
        <v>3.7609000205993648</v>
      </c>
      <c r="C1195">
        <v>4.3046392869949344</v>
      </c>
      <c r="D1195">
        <v>4.220744655349038</v>
      </c>
      <c r="E1195" s="4" t="str">
        <f t="shared" si="38"/>
        <v>sell</v>
      </c>
      <c r="F1195" s="4" t="str">
        <f t="shared" si="37"/>
        <v/>
      </c>
    </row>
    <row r="1196" spans="1:6" x14ac:dyDescent="0.3">
      <c r="A1196" s="3">
        <v>42270</v>
      </c>
      <c r="B1196">
        <v>3.766898632049561</v>
      </c>
      <c r="C1196">
        <v>4.2876744413375851</v>
      </c>
      <c r="D1196">
        <v>4.2209764263846656</v>
      </c>
      <c r="E1196" s="4" t="str">
        <f t="shared" si="38"/>
        <v>sell</v>
      </c>
      <c r="F1196" s="4" t="str">
        <f t="shared" si="37"/>
        <v/>
      </c>
    </row>
    <row r="1197" spans="1:6" x14ac:dyDescent="0.3">
      <c r="A1197" s="3">
        <v>42271</v>
      </c>
      <c r="B1197">
        <v>3.723307847976685</v>
      </c>
      <c r="C1197">
        <v>4.2693978500366212</v>
      </c>
      <c r="D1197">
        <v>4.2210518533533268</v>
      </c>
      <c r="E1197" s="4" t="str">
        <f t="shared" si="38"/>
        <v>sell</v>
      </c>
      <c r="F1197" s="4" t="str">
        <f t="shared" si="37"/>
        <v/>
      </c>
    </row>
    <row r="1198" spans="1:6" x14ac:dyDescent="0.3">
      <c r="A1198" s="3">
        <v>42272</v>
      </c>
      <c r="B1198">
        <v>3.6329243183135991</v>
      </c>
      <c r="C1198">
        <v>4.2456902647018433</v>
      </c>
      <c r="D1198">
        <v>4.2205437974496318</v>
      </c>
      <c r="E1198" s="4" t="str">
        <f t="shared" si="38"/>
        <v>sell</v>
      </c>
      <c r="F1198" s="4" t="str">
        <f t="shared" si="37"/>
        <v/>
      </c>
    </row>
    <row r="1199" spans="1:6" x14ac:dyDescent="0.3">
      <c r="A1199" s="3">
        <v>42275</v>
      </c>
      <c r="B1199">
        <v>3.3197824954986568</v>
      </c>
      <c r="C1199">
        <v>4.2113126659393307</v>
      </c>
      <c r="D1199">
        <v>4.2184506297111506</v>
      </c>
      <c r="E1199" s="4" t="str">
        <f t="shared" si="38"/>
        <v>sell</v>
      </c>
      <c r="F1199" s="4" t="str">
        <f t="shared" si="37"/>
        <v/>
      </c>
    </row>
    <row r="1200" spans="1:6" x14ac:dyDescent="0.3">
      <c r="A1200" s="3">
        <v>42276</v>
      </c>
      <c r="B1200">
        <v>3.2705914974212651</v>
      </c>
      <c r="C1200">
        <v>4.1748234510421751</v>
      </c>
      <c r="D1200">
        <v>4.2160393606532702</v>
      </c>
      <c r="E1200" s="4" t="str">
        <f t="shared" si="38"/>
        <v>sell</v>
      </c>
      <c r="F1200" s="4" t="str">
        <f t="shared" si="37"/>
        <v/>
      </c>
    </row>
    <row r="1201" spans="1:6" x14ac:dyDescent="0.3">
      <c r="A1201" s="3">
        <v>42277</v>
      </c>
      <c r="B1201">
        <v>3.486951351165771</v>
      </c>
      <c r="C1201">
        <v>4.1429413938522339</v>
      </c>
      <c r="D1201">
        <v>4.2143898292021316</v>
      </c>
      <c r="E1201" s="4" t="str">
        <f t="shared" si="38"/>
        <v>sell</v>
      </c>
      <c r="F1201" s="4" t="str">
        <f t="shared" si="37"/>
        <v/>
      </c>
    </row>
    <row r="1202" spans="1:6" x14ac:dyDescent="0.3">
      <c r="A1202" s="3">
        <v>42278</v>
      </c>
      <c r="B1202">
        <v>3.5357422828674321</v>
      </c>
      <c r="C1202">
        <v>4.1153705358505253</v>
      </c>
      <c r="D1202">
        <v>4.2128003282980488</v>
      </c>
      <c r="E1202" s="4" t="str">
        <f t="shared" si="38"/>
        <v>sell</v>
      </c>
      <c r="F1202" s="4" t="str">
        <f t="shared" si="37"/>
        <v/>
      </c>
    </row>
    <row r="1203" spans="1:6" x14ac:dyDescent="0.3">
      <c r="A1203" s="3">
        <v>42279</v>
      </c>
      <c r="B1203">
        <v>3.7193078994750981</v>
      </c>
      <c r="C1203">
        <v>4.0926467561721802</v>
      </c>
      <c r="D1203">
        <v>4.2122105977751989</v>
      </c>
      <c r="E1203" s="4" t="str">
        <f t="shared" si="38"/>
        <v>sell</v>
      </c>
      <c r="F1203" s="4" t="str">
        <f t="shared" si="37"/>
        <v/>
      </c>
    </row>
    <row r="1204" spans="1:6" x14ac:dyDescent="0.3">
      <c r="A1204" s="3">
        <v>42282</v>
      </c>
      <c r="B1204">
        <v>3.8888769149780269</v>
      </c>
      <c r="C1204">
        <v>4.0760738229751583</v>
      </c>
      <c r="D1204">
        <v>4.2119990814815864</v>
      </c>
      <c r="E1204" s="4" t="str">
        <f t="shared" si="38"/>
        <v>sell</v>
      </c>
      <c r="F1204" s="4" t="str">
        <f t="shared" si="37"/>
        <v/>
      </c>
    </row>
    <row r="1205" spans="1:6" x14ac:dyDescent="0.3">
      <c r="A1205" s="3">
        <v>42283</v>
      </c>
      <c r="B1205">
        <v>3.8332870006561279</v>
      </c>
      <c r="C1205">
        <v>4.0608126735687264</v>
      </c>
      <c r="D1205">
        <v>4.2117620565674523</v>
      </c>
      <c r="E1205" s="4" t="str">
        <f t="shared" si="38"/>
        <v>sell</v>
      </c>
      <c r="F1205" s="4" t="str">
        <f t="shared" si="37"/>
        <v/>
      </c>
    </row>
    <row r="1206" spans="1:6" x14ac:dyDescent="0.3">
      <c r="A1206" s="3">
        <v>42284</v>
      </c>
      <c r="B1206">
        <v>3.894875288009644</v>
      </c>
      <c r="C1206">
        <v>4.0443597078323368</v>
      </c>
      <c r="D1206">
        <v>4.2115705392577434</v>
      </c>
      <c r="E1206" s="4" t="str">
        <f t="shared" si="38"/>
        <v>sell</v>
      </c>
      <c r="F1206" s="4" t="str">
        <f t="shared" ref="F1206:F1269" si="39">IF(E1206=E1205, "", IF(E1206="buy", "buy","sell"))</f>
        <v/>
      </c>
    </row>
    <row r="1207" spans="1:6" x14ac:dyDescent="0.3">
      <c r="A1207" s="3">
        <v>42285</v>
      </c>
      <c r="B1207">
        <v>3.942467212677002</v>
      </c>
      <c r="C1207">
        <v>4.0278028059005742</v>
      </c>
      <c r="D1207">
        <v>4.2114663167433308</v>
      </c>
      <c r="E1207" s="4" t="str">
        <f t="shared" si="38"/>
        <v>sell</v>
      </c>
      <c r="F1207" s="4" t="str">
        <f t="shared" si="39"/>
        <v/>
      </c>
    </row>
    <row r="1208" spans="1:6" x14ac:dyDescent="0.3">
      <c r="A1208" s="3">
        <v>42286</v>
      </c>
      <c r="B1208">
        <v>3.9904575347900391</v>
      </c>
      <c r="C1208">
        <v>4.0108779478073124</v>
      </c>
      <c r="D1208">
        <v>4.211173148588701</v>
      </c>
      <c r="E1208" s="4" t="str">
        <f t="shared" si="38"/>
        <v>sell</v>
      </c>
      <c r="F1208" s="4" t="str">
        <f t="shared" si="39"/>
        <v/>
      </c>
    </row>
    <row r="1209" spans="1:6" x14ac:dyDescent="0.3">
      <c r="A1209" s="3">
        <v>42289</v>
      </c>
      <c r="B1209">
        <v>4.0240507125854492</v>
      </c>
      <c r="C1209">
        <v>3.994920897483826</v>
      </c>
      <c r="D1209">
        <v>4.2109727035869264</v>
      </c>
      <c r="E1209" s="4" t="str">
        <f t="shared" si="38"/>
        <v>sell</v>
      </c>
      <c r="F1209" s="4" t="str">
        <f t="shared" si="39"/>
        <v/>
      </c>
    </row>
    <row r="1210" spans="1:6" x14ac:dyDescent="0.3">
      <c r="A1210" s="3">
        <v>42290</v>
      </c>
      <c r="B1210">
        <v>3.945266485214233</v>
      </c>
      <c r="C1210">
        <v>3.9782760143280029</v>
      </c>
      <c r="D1210">
        <v>4.2100361358035698</v>
      </c>
      <c r="E1210" s="4" t="str">
        <f t="shared" si="38"/>
        <v>sell</v>
      </c>
      <c r="F1210" s="4" t="str">
        <f t="shared" si="39"/>
        <v/>
      </c>
    </row>
    <row r="1211" spans="1:6" x14ac:dyDescent="0.3">
      <c r="A1211" s="3">
        <v>42291</v>
      </c>
      <c r="B1211">
        <v>3.9284696578979492</v>
      </c>
      <c r="C1211">
        <v>3.9619110774993902</v>
      </c>
      <c r="D1211">
        <v>4.2087415294213733</v>
      </c>
      <c r="E1211" s="4" t="str">
        <f t="shared" si="38"/>
        <v>sell</v>
      </c>
      <c r="F1211" s="4" t="str">
        <f t="shared" si="39"/>
        <v/>
      </c>
    </row>
    <row r="1212" spans="1:6" x14ac:dyDescent="0.3">
      <c r="A1212" s="3">
        <v>42292</v>
      </c>
      <c r="B1212">
        <v>4.1204333305358887</v>
      </c>
      <c r="C1212">
        <v>3.9471618175506591</v>
      </c>
      <c r="D1212">
        <v>4.2090264352885161</v>
      </c>
      <c r="E1212" s="4" t="str">
        <f t="shared" si="38"/>
        <v>sell</v>
      </c>
      <c r="F1212" s="4" t="str">
        <f t="shared" si="39"/>
        <v/>
      </c>
    </row>
    <row r="1213" spans="1:6" x14ac:dyDescent="0.3">
      <c r="A1213" s="3">
        <v>42293</v>
      </c>
      <c r="B1213">
        <v>4.171623706817627</v>
      </c>
      <c r="C1213">
        <v>3.938099498748779</v>
      </c>
      <c r="D1213">
        <v>4.209345929189162</v>
      </c>
      <c r="E1213" s="4" t="str">
        <f t="shared" si="38"/>
        <v>sell</v>
      </c>
      <c r="F1213" s="4" t="str">
        <f t="shared" si="39"/>
        <v/>
      </c>
    </row>
    <row r="1214" spans="1:6" x14ac:dyDescent="0.3">
      <c r="A1214" s="3">
        <v>42296</v>
      </c>
      <c r="B1214">
        <v>4.2464108467102051</v>
      </c>
      <c r="C1214">
        <v>3.9309008312225342</v>
      </c>
      <c r="D1214">
        <v>4.2098363518714903</v>
      </c>
      <c r="E1214" s="4" t="str">
        <f t="shared" si="38"/>
        <v>buy</v>
      </c>
      <c r="F1214" s="4" t="str">
        <f t="shared" si="39"/>
        <v>buy</v>
      </c>
    </row>
    <row r="1215" spans="1:6" x14ac:dyDescent="0.3">
      <c r="A1215" s="3">
        <v>42297</v>
      </c>
      <c r="B1215">
        <v>4.176023006439209</v>
      </c>
      <c r="C1215">
        <v>3.9191830158233638</v>
      </c>
      <c r="D1215">
        <v>4.210063168135556</v>
      </c>
      <c r="E1215" s="4" t="str">
        <f t="shared" si="38"/>
        <v>sell</v>
      </c>
      <c r="F1215" s="4" t="str">
        <f t="shared" si="39"/>
        <v>sell</v>
      </c>
    </row>
    <row r="1216" spans="1:6" x14ac:dyDescent="0.3">
      <c r="A1216" s="3">
        <v>42298</v>
      </c>
      <c r="B1216">
        <v>4.1088342666625977</v>
      </c>
      <c r="C1216">
        <v>3.9097527694702152</v>
      </c>
      <c r="D1216">
        <v>4.2099718624895273</v>
      </c>
      <c r="E1216" s="4" t="str">
        <f t="shared" si="38"/>
        <v>sell</v>
      </c>
      <c r="F1216" s="4" t="str">
        <f t="shared" si="39"/>
        <v/>
      </c>
    </row>
    <row r="1217" spans="1:6" x14ac:dyDescent="0.3">
      <c r="A1217" s="3">
        <v>42299</v>
      </c>
      <c r="B1217">
        <v>4.3523902893066406</v>
      </c>
      <c r="C1217">
        <v>3.9043857574462888</v>
      </c>
      <c r="D1217">
        <v>4.2113929000767794</v>
      </c>
      <c r="E1217" s="4" t="str">
        <f t="shared" si="38"/>
        <v>buy</v>
      </c>
      <c r="F1217" s="4" t="str">
        <f t="shared" si="39"/>
        <v>buy</v>
      </c>
    </row>
    <row r="1218" spans="1:6" x14ac:dyDescent="0.3">
      <c r="A1218" s="3">
        <v>42300</v>
      </c>
      <c r="B1218">
        <v>4.7143235206604004</v>
      </c>
      <c r="C1218">
        <v>3.906673345565796</v>
      </c>
      <c r="D1218">
        <v>4.2142809878696097</v>
      </c>
      <c r="E1218" s="4" t="str">
        <f t="shared" si="38"/>
        <v>buy</v>
      </c>
      <c r="F1218" s="4" t="str">
        <f t="shared" si="39"/>
        <v/>
      </c>
    </row>
    <row r="1219" spans="1:6" x14ac:dyDescent="0.3">
      <c r="A1219" s="3">
        <v>42303</v>
      </c>
      <c r="B1219">
        <v>4.7283205986022949</v>
      </c>
      <c r="C1219">
        <v>3.90874496459961</v>
      </c>
      <c r="D1219">
        <v>4.2181304725733666</v>
      </c>
      <c r="E1219" s="4" t="str">
        <f t="shared" ref="E1219:E1282" si="40">IF(B1219&gt;=C1219, IF(B1219&gt;=D1219, "buy", "sell"),"sell")</f>
        <v>buy</v>
      </c>
      <c r="F1219" s="4" t="str">
        <f t="shared" si="39"/>
        <v/>
      </c>
    </row>
    <row r="1220" spans="1:6" x14ac:dyDescent="0.3">
      <c r="A1220" s="3">
        <v>42304</v>
      </c>
      <c r="B1220">
        <v>4.7591147422790527</v>
      </c>
      <c r="C1220">
        <v>3.9091608810424798</v>
      </c>
      <c r="D1220">
        <v>4.2218436945568429</v>
      </c>
      <c r="E1220" s="4" t="str">
        <f t="shared" si="40"/>
        <v>buy</v>
      </c>
      <c r="F1220" s="4" t="str">
        <f t="shared" si="39"/>
        <v/>
      </c>
    </row>
    <row r="1221" spans="1:6" x14ac:dyDescent="0.3">
      <c r="A1221" s="3">
        <v>42305</v>
      </c>
      <c r="B1221">
        <v>4.8694934844970703</v>
      </c>
      <c r="C1221">
        <v>3.9132960796356202</v>
      </c>
      <c r="D1221">
        <v>4.2266510941765523</v>
      </c>
      <c r="E1221" s="4" t="str">
        <f t="shared" si="40"/>
        <v>buy</v>
      </c>
      <c r="F1221" s="4" t="str">
        <f t="shared" si="39"/>
        <v/>
      </c>
    </row>
    <row r="1222" spans="1:6" x14ac:dyDescent="0.3">
      <c r="A1222" s="3">
        <v>42306</v>
      </c>
      <c r="B1222">
        <v>4.8514971733093262</v>
      </c>
      <c r="C1222">
        <v>3.918823051452637</v>
      </c>
      <c r="D1222">
        <v>4.2318964568051429</v>
      </c>
      <c r="E1222" s="4" t="str">
        <f t="shared" si="40"/>
        <v>buy</v>
      </c>
      <c r="F1222" s="4" t="str">
        <f t="shared" si="39"/>
        <v/>
      </c>
    </row>
    <row r="1223" spans="1:6" x14ac:dyDescent="0.3">
      <c r="A1223" s="3">
        <v>42307</v>
      </c>
      <c r="B1223">
        <v>4.7851104736328116</v>
      </c>
      <c r="C1223">
        <v>3.9305568599700931</v>
      </c>
      <c r="D1223">
        <v>4.2376742287115619</v>
      </c>
      <c r="E1223" s="4" t="str">
        <f t="shared" si="40"/>
        <v>buy</v>
      </c>
      <c r="F1223" s="4" t="str">
        <f t="shared" si="39"/>
        <v/>
      </c>
    </row>
    <row r="1224" spans="1:6" x14ac:dyDescent="0.3">
      <c r="A1224" s="3">
        <v>42310</v>
      </c>
      <c r="B1224">
        <v>4.948279857635498</v>
      </c>
      <c r="C1224">
        <v>3.9560001420974729</v>
      </c>
      <c r="D1224">
        <v>4.2433358842676334</v>
      </c>
      <c r="E1224" s="4" t="str">
        <f t="shared" si="40"/>
        <v>buy</v>
      </c>
      <c r="F1224" s="4" t="str">
        <f t="shared" si="39"/>
        <v/>
      </c>
    </row>
    <row r="1225" spans="1:6" x14ac:dyDescent="0.3">
      <c r="A1225" s="3">
        <v>42311</v>
      </c>
      <c r="B1225">
        <v>4.9954700469970703</v>
      </c>
      <c r="C1225">
        <v>3.991097593307495</v>
      </c>
      <c r="D1225">
        <v>4.2479780587283047</v>
      </c>
      <c r="E1225" s="4" t="str">
        <f t="shared" si="40"/>
        <v>buy</v>
      </c>
      <c r="F1225" s="4" t="str">
        <f t="shared" si="39"/>
        <v/>
      </c>
    </row>
    <row r="1226" spans="1:6" x14ac:dyDescent="0.3">
      <c r="A1226" s="3">
        <v>42312</v>
      </c>
      <c r="B1226">
        <v>4.9974708557128906</v>
      </c>
      <c r="C1226">
        <v>4.0270909023284913</v>
      </c>
      <c r="D1226">
        <v>4.2524275996468281</v>
      </c>
      <c r="E1226" s="4" t="str">
        <f t="shared" si="40"/>
        <v>buy</v>
      </c>
      <c r="F1226" s="4" t="str">
        <f t="shared" si="39"/>
        <v/>
      </c>
    </row>
    <row r="1227" spans="1:6" x14ac:dyDescent="0.3">
      <c r="A1227" s="3">
        <v>42313</v>
      </c>
      <c r="B1227">
        <v>4.9534783363342294</v>
      </c>
      <c r="C1227">
        <v>4.0529740810394284</v>
      </c>
      <c r="D1227">
        <v>4.2565086776559999</v>
      </c>
      <c r="E1227" s="4" t="str">
        <f t="shared" si="40"/>
        <v>buy</v>
      </c>
      <c r="F1227" s="4" t="str">
        <f t="shared" si="39"/>
        <v/>
      </c>
    </row>
    <row r="1228" spans="1:6" x14ac:dyDescent="0.3">
      <c r="A1228" s="3">
        <v>42314</v>
      </c>
      <c r="B1228">
        <v>4.9698758125305176</v>
      </c>
      <c r="C1228">
        <v>4.0734662675857543</v>
      </c>
      <c r="D1228">
        <v>4.2608406023545697</v>
      </c>
      <c r="E1228" s="4" t="str">
        <f t="shared" si="40"/>
        <v>buy</v>
      </c>
      <c r="F1228" s="4" t="str">
        <f t="shared" si="39"/>
        <v/>
      </c>
    </row>
    <row r="1229" spans="1:6" x14ac:dyDescent="0.3">
      <c r="A1229" s="3">
        <v>42317</v>
      </c>
      <c r="B1229">
        <v>4.8099055290222168</v>
      </c>
      <c r="C1229">
        <v>4.0908230447769167</v>
      </c>
      <c r="D1229">
        <v>4.2644072229211982</v>
      </c>
      <c r="E1229" s="4" t="str">
        <f t="shared" si="40"/>
        <v>buy</v>
      </c>
      <c r="F1229" s="4" t="str">
        <f t="shared" si="39"/>
        <v/>
      </c>
    </row>
    <row r="1230" spans="1:6" x14ac:dyDescent="0.3">
      <c r="A1230" s="3">
        <v>42318</v>
      </c>
      <c r="B1230">
        <v>4.7759108543395996</v>
      </c>
      <c r="C1230">
        <v>4.1104273891448972</v>
      </c>
      <c r="D1230">
        <v>4.2674485098231916</v>
      </c>
      <c r="E1230" s="4" t="str">
        <f t="shared" si="40"/>
        <v>buy</v>
      </c>
      <c r="F1230" s="4" t="str">
        <f t="shared" si="39"/>
        <v/>
      </c>
    </row>
    <row r="1231" spans="1:6" x14ac:dyDescent="0.3">
      <c r="A1231" s="3">
        <v>42319</v>
      </c>
      <c r="B1231">
        <v>4.7547159194946289</v>
      </c>
      <c r="C1231">
        <v>4.1364945507049562</v>
      </c>
      <c r="D1231">
        <v>4.2703898256475279</v>
      </c>
      <c r="E1231" s="4" t="str">
        <f t="shared" si="40"/>
        <v>buy</v>
      </c>
      <c r="F1231" s="4" t="str">
        <f t="shared" si="39"/>
        <v/>
      </c>
    </row>
    <row r="1232" spans="1:6" x14ac:dyDescent="0.3">
      <c r="A1232" s="3">
        <v>42320</v>
      </c>
      <c r="B1232">
        <v>4.6167416572570801</v>
      </c>
      <c r="C1232">
        <v>4.1541872739791872</v>
      </c>
      <c r="D1232">
        <v>4.2730893286791716</v>
      </c>
      <c r="E1232" s="4" t="str">
        <f t="shared" si="40"/>
        <v>buy</v>
      </c>
      <c r="F1232" s="4" t="str">
        <f t="shared" si="39"/>
        <v/>
      </c>
    </row>
    <row r="1233" spans="1:6" x14ac:dyDescent="0.3">
      <c r="A1233" s="3">
        <v>42321</v>
      </c>
      <c r="B1233">
        <v>4.3451905250549316</v>
      </c>
      <c r="C1233">
        <v>4.1676807308197024</v>
      </c>
      <c r="D1233">
        <v>4.2751270738514986</v>
      </c>
      <c r="E1233" s="4" t="str">
        <f t="shared" si="40"/>
        <v>buy</v>
      </c>
      <c r="F1233" s="4" t="str">
        <f t="shared" si="39"/>
        <v/>
      </c>
    </row>
    <row r="1234" spans="1:6" x14ac:dyDescent="0.3">
      <c r="A1234" s="3">
        <v>42324</v>
      </c>
      <c r="B1234">
        <v>4.5263586044311523</v>
      </c>
      <c r="C1234">
        <v>4.1872530984878544</v>
      </c>
      <c r="D1234">
        <v>4.278133728287437</v>
      </c>
      <c r="E1234" s="4" t="str">
        <f t="shared" si="40"/>
        <v>buy</v>
      </c>
      <c r="F1234" s="4" t="str">
        <f t="shared" si="39"/>
        <v/>
      </c>
    </row>
    <row r="1235" spans="1:6" x14ac:dyDescent="0.3">
      <c r="A1235" s="3">
        <v>42325</v>
      </c>
      <c r="B1235">
        <v>4.541954517364502</v>
      </c>
      <c r="C1235">
        <v>4.2011145114898678</v>
      </c>
      <c r="D1235">
        <v>4.282001954858953</v>
      </c>
      <c r="E1235" s="4" t="str">
        <f t="shared" si="40"/>
        <v>buy</v>
      </c>
      <c r="F1235" s="4" t="str">
        <f t="shared" si="39"/>
        <v/>
      </c>
    </row>
    <row r="1236" spans="1:6" x14ac:dyDescent="0.3">
      <c r="A1236" s="3">
        <v>42326</v>
      </c>
      <c r="B1236">
        <v>4.8023056983947754</v>
      </c>
      <c r="C1236">
        <v>4.2228624391555787</v>
      </c>
      <c r="D1236">
        <v>4.2877188595858486</v>
      </c>
      <c r="E1236" s="4" t="str">
        <f t="shared" si="40"/>
        <v>buy</v>
      </c>
      <c r="F1236" s="4" t="str">
        <f t="shared" si="39"/>
        <v/>
      </c>
    </row>
    <row r="1237" spans="1:6" x14ac:dyDescent="0.3">
      <c r="A1237" s="3">
        <v>42327</v>
      </c>
      <c r="B1237">
        <v>4.8095049858093262</v>
      </c>
      <c r="C1237">
        <v>4.2423787927627563</v>
      </c>
      <c r="D1237">
        <v>4.292848663980311</v>
      </c>
      <c r="E1237" s="4" t="str">
        <f t="shared" si="40"/>
        <v>buy</v>
      </c>
      <c r="F1237" s="4" t="str">
        <f t="shared" si="39"/>
        <v/>
      </c>
    </row>
    <row r="1238" spans="1:6" x14ac:dyDescent="0.3">
      <c r="A1238" s="3">
        <v>42328</v>
      </c>
      <c r="B1238">
        <v>4.9050869941711426</v>
      </c>
      <c r="C1238">
        <v>4.2625670099258421</v>
      </c>
      <c r="D1238">
        <v>4.2974586573514069</v>
      </c>
      <c r="E1238" s="4" t="str">
        <f t="shared" si="40"/>
        <v>buy</v>
      </c>
      <c r="F1238" s="4" t="str">
        <f t="shared" si="39"/>
        <v/>
      </c>
    </row>
    <row r="1239" spans="1:6" x14ac:dyDescent="0.3">
      <c r="A1239" s="3">
        <v>42331</v>
      </c>
      <c r="B1239">
        <v>4.8654956817626953</v>
      </c>
      <c r="C1239">
        <v>4.2826592779159549</v>
      </c>
      <c r="D1239">
        <v>4.3022467743266706</v>
      </c>
      <c r="E1239" s="4" t="str">
        <f t="shared" si="40"/>
        <v>buy</v>
      </c>
      <c r="F1239" s="4" t="str">
        <f t="shared" si="39"/>
        <v/>
      </c>
    </row>
    <row r="1240" spans="1:6" x14ac:dyDescent="0.3">
      <c r="A1240" s="3">
        <v>42332</v>
      </c>
      <c r="B1240">
        <v>4.8502969741821289</v>
      </c>
      <c r="C1240">
        <v>4.2997520780563354</v>
      </c>
      <c r="D1240">
        <v>4.3074983791871508</v>
      </c>
      <c r="E1240" s="4" t="str">
        <f t="shared" si="40"/>
        <v>buy</v>
      </c>
      <c r="F1240" s="4" t="str">
        <f t="shared" si="39"/>
        <v/>
      </c>
    </row>
    <row r="1241" spans="1:6" x14ac:dyDescent="0.3">
      <c r="A1241" s="3">
        <v>42333</v>
      </c>
      <c r="B1241">
        <v>4.8610944747924796</v>
      </c>
      <c r="C1241">
        <v>4.3157250738143924</v>
      </c>
      <c r="D1241">
        <v>4.3128136017105794</v>
      </c>
      <c r="E1241" s="4" t="str">
        <f t="shared" si="40"/>
        <v>buy</v>
      </c>
      <c r="F1241" s="4" t="str">
        <f t="shared" si="39"/>
        <v/>
      </c>
    </row>
    <row r="1242" spans="1:6" x14ac:dyDescent="0.3">
      <c r="A1242" s="3">
        <v>42335</v>
      </c>
      <c r="B1242">
        <v>4.878692626953125</v>
      </c>
      <c r="C1242">
        <v>4.3318260717391972</v>
      </c>
      <c r="D1242">
        <v>4.3184669256210331</v>
      </c>
      <c r="E1242" s="4" t="str">
        <f t="shared" si="40"/>
        <v>buy</v>
      </c>
      <c r="F1242" s="4" t="str">
        <f t="shared" si="39"/>
        <v/>
      </c>
    </row>
    <row r="1243" spans="1:6" x14ac:dyDescent="0.3">
      <c r="A1243" s="3">
        <v>42338</v>
      </c>
      <c r="B1243">
        <v>4.8478975296020508</v>
      </c>
      <c r="C1243">
        <v>4.3507585620880116</v>
      </c>
      <c r="D1243">
        <v>4.324636449597099</v>
      </c>
      <c r="E1243" s="4" t="str">
        <f t="shared" si="40"/>
        <v>buy</v>
      </c>
      <c r="F1243" s="4" t="str">
        <f t="shared" si="39"/>
        <v/>
      </c>
    </row>
    <row r="1244" spans="1:6" x14ac:dyDescent="0.3">
      <c r="A1244" s="3">
        <v>42339</v>
      </c>
      <c r="B1244">
        <v>4.9918704032897949</v>
      </c>
      <c r="C1244">
        <v>4.371906609535217</v>
      </c>
      <c r="D1244">
        <v>4.3308951009403573</v>
      </c>
      <c r="E1244" s="4" t="str">
        <f t="shared" si="40"/>
        <v>buy</v>
      </c>
      <c r="F1244" s="4" t="str">
        <f t="shared" si="39"/>
        <v/>
      </c>
    </row>
    <row r="1245" spans="1:6" x14ac:dyDescent="0.3">
      <c r="A1245" s="3">
        <v>42340</v>
      </c>
      <c r="B1245">
        <v>4.901087760925293</v>
      </c>
      <c r="C1245">
        <v>4.3947103643417362</v>
      </c>
      <c r="D1245">
        <v>4.3363775730133058</v>
      </c>
      <c r="E1245" s="4" t="str">
        <f t="shared" si="40"/>
        <v>buy</v>
      </c>
      <c r="F1245" s="4" t="str">
        <f t="shared" si="39"/>
        <v/>
      </c>
    </row>
    <row r="1246" spans="1:6" x14ac:dyDescent="0.3">
      <c r="A1246" s="3">
        <v>42341</v>
      </c>
      <c r="B1246">
        <v>4.6511344909667969</v>
      </c>
      <c r="C1246">
        <v>4.4123950815200814</v>
      </c>
      <c r="D1246">
        <v>4.3404657829891553</v>
      </c>
      <c r="E1246" s="4" t="str">
        <f t="shared" si="40"/>
        <v>buy</v>
      </c>
      <c r="F1246" s="4" t="str">
        <f t="shared" si="39"/>
        <v/>
      </c>
    </row>
    <row r="1247" spans="1:6" x14ac:dyDescent="0.3">
      <c r="A1247" s="3">
        <v>42342</v>
      </c>
      <c r="B1247">
        <v>4.9706759452819824</v>
      </c>
      <c r="C1247">
        <v>4.4373424434661866</v>
      </c>
      <c r="D1247">
        <v>4.3450576348738226</v>
      </c>
      <c r="E1247" s="4" t="str">
        <f t="shared" si="40"/>
        <v>buy</v>
      </c>
      <c r="F1247" s="4" t="str">
        <f t="shared" si="39"/>
        <v/>
      </c>
    </row>
    <row r="1248" spans="1:6" x14ac:dyDescent="0.3">
      <c r="A1248" s="3">
        <v>42345</v>
      </c>
      <c r="B1248">
        <v>4.9098868370056152</v>
      </c>
      <c r="C1248">
        <v>4.4628816938400266</v>
      </c>
      <c r="D1248">
        <v>4.3492532047358434</v>
      </c>
      <c r="E1248" s="4" t="str">
        <f t="shared" si="40"/>
        <v>buy</v>
      </c>
      <c r="F1248" s="4" t="str">
        <f t="shared" si="39"/>
        <v/>
      </c>
    </row>
    <row r="1249" spans="1:6" x14ac:dyDescent="0.3">
      <c r="A1249" s="3">
        <v>42346</v>
      </c>
      <c r="B1249">
        <v>4.9102864265441886</v>
      </c>
      <c r="C1249">
        <v>4.4946917724609374</v>
      </c>
      <c r="D1249">
        <v>4.3534905812957074</v>
      </c>
      <c r="E1249" s="4" t="str">
        <f t="shared" si="40"/>
        <v>buy</v>
      </c>
      <c r="F1249" s="4" t="str">
        <f t="shared" si="39"/>
        <v/>
      </c>
    </row>
    <row r="1250" spans="1:6" x14ac:dyDescent="0.3">
      <c r="A1250" s="3">
        <v>42347</v>
      </c>
      <c r="B1250">
        <v>4.6815290451049796</v>
      </c>
      <c r="C1250">
        <v>4.5229105234146116</v>
      </c>
      <c r="D1250">
        <v>4.3580877520821311</v>
      </c>
      <c r="E1250" s="4" t="str">
        <f t="shared" si="40"/>
        <v>buy</v>
      </c>
      <c r="F1250" s="4" t="str">
        <f t="shared" si="39"/>
        <v/>
      </c>
    </row>
    <row r="1251" spans="1:6" x14ac:dyDescent="0.3">
      <c r="A1251" s="3">
        <v>42348</v>
      </c>
      <c r="B1251">
        <v>4.7479166984558114</v>
      </c>
      <c r="C1251">
        <v>4.5481298303604127</v>
      </c>
      <c r="D1251">
        <v>4.3632738785310234</v>
      </c>
      <c r="E1251" s="4" t="str">
        <f t="shared" si="40"/>
        <v>buy</v>
      </c>
      <c r="F1251" s="4" t="str">
        <f t="shared" si="39"/>
        <v/>
      </c>
    </row>
    <row r="1252" spans="1:6" x14ac:dyDescent="0.3">
      <c r="A1252" s="3">
        <v>42349</v>
      </c>
      <c r="B1252">
        <v>4.4223771095275879</v>
      </c>
      <c r="C1252">
        <v>4.5658625268936159</v>
      </c>
      <c r="D1252">
        <v>4.3665058688683942</v>
      </c>
      <c r="E1252" s="4" t="str">
        <f t="shared" si="40"/>
        <v>sell</v>
      </c>
      <c r="F1252" s="4" t="str">
        <f t="shared" si="39"/>
        <v>sell</v>
      </c>
    </row>
    <row r="1253" spans="1:6" x14ac:dyDescent="0.3">
      <c r="A1253" s="3">
        <v>42352</v>
      </c>
      <c r="B1253">
        <v>4.5215582847595206</v>
      </c>
      <c r="C1253">
        <v>4.5819075345993054</v>
      </c>
      <c r="D1253">
        <v>4.370575847408988</v>
      </c>
      <c r="E1253" s="4" t="str">
        <f t="shared" si="40"/>
        <v>sell</v>
      </c>
      <c r="F1253" s="4" t="str">
        <f t="shared" si="39"/>
        <v/>
      </c>
    </row>
    <row r="1254" spans="1:6" x14ac:dyDescent="0.3">
      <c r="A1254" s="3">
        <v>42353</v>
      </c>
      <c r="B1254">
        <v>4.5983443260192871</v>
      </c>
      <c r="C1254">
        <v>4.5960968828201292</v>
      </c>
      <c r="D1254">
        <v>4.3745622461492362</v>
      </c>
      <c r="E1254" s="4" t="str">
        <f t="shared" si="40"/>
        <v>buy</v>
      </c>
      <c r="F1254" s="4" t="str">
        <f t="shared" si="39"/>
        <v>buy</v>
      </c>
    </row>
    <row r="1255" spans="1:6" x14ac:dyDescent="0.3">
      <c r="A1255" s="3">
        <v>42354</v>
      </c>
      <c r="B1255">
        <v>4.801506519317627</v>
      </c>
      <c r="C1255">
        <v>4.6154612731933593</v>
      </c>
      <c r="D1255">
        <v>4.3790104237469762</v>
      </c>
      <c r="E1255" s="4" t="str">
        <f t="shared" si="40"/>
        <v>buy</v>
      </c>
      <c r="F1255" s="4" t="str">
        <f t="shared" si="39"/>
        <v/>
      </c>
    </row>
    <row r="1256" spans="1:6" x14ac:dyDescent="0.3">
      <c r="A1256" s="3">
        <v>42355</v>
      </c>
      <c r="B1256">
        <v>4.6015443801879883</v>
      </c>
      <c r="C1256">
        <v>4.629594655036926</v>
      </c>
      <c r="D1256">
        <v>4.3825951218605042</v>
      </c>
      <c r="E1256" s="4" t="str">
        <f t="shared" si="40"/>
        <v>sell</v>
      </c>
      <c r="F1256" s="4" t="str">
        <f t="shared" si="39"/>
        <v>sell</v>
      </c>
    </row>
    <row r="1257" spans="1:6" x14ac:dyDescent="0.3">
      <c r="A1257" s="3">
        <v>42356</v>
      </c>
      <c r="B1257">
        <v>4.3487911224365234</v>
      </c>
      <c r="C1257">
        <v>4.6377211332321169</v>
      </c>
      <c r="D1257">
        <v>4.3845710743557316</v>
      </c>
      <c r="E1257" s="4" t="str">
        <f t="shared" si="40"/>
        <v>sell</v>
      </c>
      <c r="F1257" s="4" t="str">
        <f t="shared" si="39"/>
        <v/>
      </c>
    </row>
    <row r="1258" spans="1:6" x14ac:dyDescent="0.3">
      <c r="A1258" s="3">
        <v>42359</v>
      </c>
      <c r="B1258">
        <v>4.4779682159423828</v>
      </c>
      <c r="C1258">
        <v>4.6474713468551636</v>
      </c>
      <c r="D1258">
        <v>4.3874577392231338</v>
      </c>
      <c r="E1258" s="4" t="str">
        <f t="shared" si="40"/>
        <v>sell</v>
      </c>
      <c r="F1258" s="4" t="str">
        <f t="shared" si="39"/>
        <v/>
      </c>
    </row>
    <row r="1259" spans="1:6" x14ac:dyDescent="0.3">
      <c r="A1259" s="3">
        <v>42360</v>
      </c>
      <c r="B1259">
        <v>4.562751293182373</v>
      </c>
      <c r="C1259">
        <v>4.6582453584671022</v>
      </c>
      <c r="D1259">
        <v>4.3909224553541701</v>
      </c>
      <c r="E1259" s="4" t="str">
        <f t="shared" si="40"/>
        <v>sell</v>
      </c>
      <c r="F1259" s="4" t="str">
        <f t="shared" si="39"/>
        <v/>
      </c>
    </row>
    <row r="1260" spans="1:6" x14ac:dyDescent="0.3">
      <c r="A1260" s="3">
        <v>42361</v>
      </c>
      <c r="B1260">
        <v>4.6671323776245117</v>
      </c>
      <c r="C1260">
        <v>4.6726826763153078</v>
      </c>
      <c r="D1260">
        <v>4.3940345937555483</v>
      </c>
      <c r="E1260" s="4" t="str">
        <f t="shared" si="40"/>
        <v>sell</v>
      </c>
      <c r="F1260" s="4" t="str">
        <f t="shared" si="39"/>
        <v/>
      </c>
    </row>
    <row r="1261" spans="1:6" x14ac:dyDescent="0.3">
      <c r="A1261" s="3">
        <v>42362</v>
      </c>
      <c r="B1261">
        <v>4.6575336456298828</v>
      </c>
      <c r="C1261">
        <v>4.6872639560699474</v>
      </c>
      <c r="D1261">
        <v>4.3968995224345813</v>
      </c>
      <c r="E1261" s="4" t="str">
        <f t="shared" si="40"/>
        <v>sell</v>
      </c>
      <c r="F1261" s="4" t="str">
        <f t="shared" si="39"/>
        <v/>
      </c>
    </row>
    <row r="1262" spans="1:6" x14ac:dyDescent="0.3">
      <c r="A1262" s="3">
        <v>42366</v>
      </c>
      <c r="B1262">
        <v>4.6563339233398438</v>
      </c>
      <c r="C1262">
        <v>4.6979819679260251</v>
      </c>
      <c r="D1262">
        <v>4.3991191798990421</v>
      </c>
      <c r="E1262" s="4" t="str">
        <f t="shared" si="40"/>
        <v>sell</v>
      </c>
      <c r="F1262" s="4" t="str">
        <f t="shared" si="39"/>
        <v/>
      </c>
    </row>
    <row r="1263" spans="1:6" x14ac:dyDescent="0.3">
      <c r="A1263" s="3">
        <v>42367</v>
      </c>
      <c r="B1263">
        <v>4.8686943054199219</v>
      </c>
      <c r="C1263">
        <v>4.7119233798980709</v>
      </c>
      <c r="D1263">
        <v>4.4018260695717553</v>
      </c>
      <c r="E1263" s="4" t="str">
        <f t="shared" si="40"/>
        <v>buy</v>
      </c>
      <c r="F1263" s="4" t="str">
        <f t="shared" si="39"/>
        <v>buy</v>
      </c>
    </row>
    <row r="1264" spans="1:6" x14ac:dyDescent="0.3">
      <c r="A1264" s="3">
        <v>42368</v>
      </c>
      <c r="B1264">
        <v>4.7443170547485352</v>
      </c>
      <c r="C1264">
        <v>4.721881504058838</v>
      </c>
      <c r="D1264">
        <v>4.4039149002595384</v>
      </c>
      <c r="E1264" s="4" t="str">
        <f t="shared" si="40"/>
        <v>buy</v>
      </c>
      <c r="F1264" s="4" t="str">
        <f t="shared" si="39"/>
        <v/>
      </c>
    </row>
    <row r="1265" spans="1:6" x14ac:dyDescent="0.3">
      <c r="A1265" s="3">
        <v>42369</v>
      </c>
      <c r="B1265">
        <v>4.5683493614196777</v>
      </c>
      <c r="C1265">
        <v>4.7297280311584471</v>
      </c>
      <c r="D1265">
        <v>4.4051202622326926</v>
      </c>
      <c r="E1265" s="4" t="str">
        <f t="shared" si="40"/>
        <v>sell</v>
      </c>
      <c r="F1265" s="4" t="str">
        <f t="shared" si="39"/>
        <v>sell</v>
      </c>
    </row>
    <row r="1266" spans="1:6" x14ac:dyDescent="0.3">
      <c r="A1266" s="3">
        <v>42373</v>
      </c>
      <c r="B1266">
        <v>4.2892022132873544</v>
      </c>
      <c r="C1266">
        <v>4.7333353900909421</v>
      </c>
      <c r="D1266">
        <v>4.404762309247797</v>
      </c>
      <c r="E1266" s="4" t="str">
        <f t="shared" si="40"/>
        <v>sell</v>
      </c>
      <c r="F1266" s="4" t="str">
        <f t="shared" si="39"/>
        <v/>
      </c>
    </row>
    <row r="1267" spans="1:6" x14ac:dyDescent="0.3">
      <c r="A1267" s="3">
        <v>42374</v>
      </c>
      <c r="B1267">
        <v>4.2508091926574707</v>
      </c>
      <c r="C1267">
        <v>4.7313037681579591</v>
      </c>
      <c r="D1267">
        <v>4.4038481322201806</v>
      </c>
      <c r="E1267" s="4" t="str">
        <f t="shared" si="40"/>
        <v>sell</v>
      </c>
      <c r="F1267" s="4" t="str">
        <f t="shared" si="39"/>
        <v/>
      </c>
    </row>
    <row r="1268" spans="1:6" x14ac:dyDescent="0.3">
      <c r="A1268" s="3">
        <v>42375</v>
      </c>
      <c r="B1268">
        <v>4.1368298530578613</v>
      </c>
      <c r="C1268">
        <v>4.7197538948059083</v>
      </c>
      <c r="D1268">
        <v>4.4023358930240981</v>
      </c>
      <c r="E1268" s="4" t="str">
        <f t="shared" si="40"/>
        <v>sell</v>
      </c>
      <c r="F1268" s="4" t="str">
        <f t="shared" si="39"/>
        <v/>
      </c>
    </row>
    <row r="1269" spans="1:6" x14ac:dyDescent="0.3">
      <c r="A1269" s="3">
        <v>42376</v>
      </c>
      <c r="B1269">
        <v>3.743303775787354</v>
      </c>
      <c r="C1269">
        <v>4.7000535583496097</v>
      </c>
      <c r="D1269">
        <v>4.3989930889823219</v>
      </c>
      <c r="E1269" s="4" t="str">
        <f t="shared" si="40"/>
        <v>sell</v>
      </c>
      <c r="F1269" s="4" t="str">
        <f t="shared" si="39"/>
        <v/>
      </c>
    </row>
    <row r="1270" spans="1:6" x14ac:dyDescent="0.3">
      <c r="A1270" s="3">
        <v>42377</v>
      </c>
      <c r="B1270">
        <v>3.6549208164215088</v>
      </c>
      <c r="C1270">
        <v>4.6779696798324588</v>
      </c>
      <c r="D1270">
        <v>4.3954121383753693</v>
      </c>
      <c r="E1270" s="4" t="str">
        <f t="shared" si="40"/>
        <v>sell</v>
      </c>
      <c r="F1270" s="4" t="str">
        <f t="shared" ref="F1270:F1333" si="41">IF(E1270=E1269, "", IF(E1270="buy", "buy","sell"))</f>
        <v/>
      </c>
    </row>
    <row r="1271" spans="1:6" x14ac:dyDescent="0.3">
      <c r="A1271" s="3">
        <v>42380</v>
      </c>
      <c r="B1271">
        <v>3.686914205551147</v>
      </c>
      <c r="C1271">
        <v>4.65431809425354</v>
      </c>
      <c r="D1271">
        <v>4.3916694315997038</v>
      </c>
      <c r="E1271" s="4" t="str">
        <f t="shared" si="40"/>
        <v>sell</v>
      </c>
      <c r="F1271" s="4" t="str">
        <f t="shared" si="41"/>
        <v/>
      </c>
    </row>
    <row r="1272" spans="1:6" x14ac:dyDescent="0.3">
      <c r="A1272" s="3">
        <v>42381</v>
      </c>
      <c r="B1272">
        <v>3.8112907409667969</v>
      </c>
      <c r="C1272">
        <v>4.6335139656066886</v>
      </c>
      <c r="D1272">
        <v>4.3887628967111763</v>
      </c>
      <c r="E1272" s="4" t="str">
        <f t="shared" si="40"/>
        <v>sell</v>
      </c>
      <c r="F1272" s="4" t="str">
        <f t="shared" si="41"/>
        <v/>
      </c>
    </row>
    <row r="1273" spans="1:6" x14ac:dyDescent="0.3">
      <c r="A1273" s="3">
        <v>42382</v>
      </c>
      <c r="B1273">
        <v>3.4125652313232422</v>
      </c>
      <c r="C1273">
        <v>4.6060630607604978</v>
      </c>
      <c r="D1273">
        <v>4.3834986773404214</v>
      </c>
      <c r="E1273" s="4" t="str">
        <f t="shared" si="40"/>
        <v>sell</v>
      </c>
      <c r="F1273" s="4" t="str">
        <f t="shared" si="41"/>
        <v/>
      </c>
    </row>
    <row r="1274" spans="1:6" x14ac:dyDescent="0.3">
      <c r="A1274" s="3">
        <v>42383</v>
      </c>
      <c r="B1274">
        <v>3.6333243846893311</v>
      </c>
      <c r="C1274">
        <v>4.5797639513015751</v>
      </c>
      <c r="D1274">
        <v>4.3795360077511178</v>
      </c>
      <c r="E1274" s="4" t="str">
        <f t="shared" si="40"/>
        <v>sell</v>
      </c>
      <c r="F1274" s="4" t="str">
        <f t="shared" si="41"/>
        <v/>
      </c>
    </row>
    <row r="1275" spans="1:6" x14ac:dyDescent="0.3">
      <c r="A1275" s="3">
        <v>42384</v>
      </c>
      <c r="B1275">
        <v>3.2993865013122559</v>
      </c>
      <c r="C1275">
        <v>4.5458422803878786</v>
      </c>
      <c r="D1275">
        <v>4.3742826450954784</v>
      </c>
      <c r="E1275" s="4" t="str">
        <f t="shared" si="40"/>
        <v>sell</v>
      </c>
      <c r="F1275" s="4" t="str">
        <f t="shared" si="41"/>
        <v/>
      </c>
    </row>
    <row r="1276" spans="1:6" x14ac:dyDescent="0.3">
      <c r="A1276" s="3">
        <v>42388</v>
      </c>
      <c r="B1276">
        <v>3.3133833408355708</v>
      </c>
      <c r="C1276">
        <v>4.5121605300903322</v>
      </c>
      <c r="D1276">
        <v>4.3690038377588447</v>
      </c>
      <c r="E1276" s="4" t="str">
        <f t="shared" si="40"/>
        <v>sell</v>
      </c>
      <c r="F1276" s="4" t="str">
        <f t="shared" si="41"/>
        <v/>
      </c>
    </row>
    <row r="1277" spans="1:6" x14ac:dyDescent="0.3">
      <c r="A1277" s="3">
        <v>42389</v>
      </c>
      <c r="B1277">
        <v>3.2833888530731201</v>
      </c>
      <c r="C1277">
        <v>4.4787587404251097</v>
      </c>
      <c r="D1277">
        <v>4.3642884893850846</v>
      </c>
      <c r="E1277" s="4" t="str">
        <f t="shared" si="40"/>
        <v>sell</v>
      </c>
      <c r="F1277" s="4" t="str">
        <f t="shared" si="41"/>
        <v/>
      </c>
    </row>
    <row r="1278" spans="1:6" x14ac:dyDescent="0.3">
      <c r="A1278" s="3">
        <v>42390</v>
      </c>
      <c r="B1278">
        <v>3.2953870296478271</v>
      </c>
      <c r="C1278">
        <v>4.4452689647674557</v>
      </c>
      <c r="D1278">
        <v>4.3594386447559703</v>
      </c>
      <c r="E1278" s="4" t="str">
        <f t="shared" si="40"/>
        <v>sell</v>
      </c>
      <c r="F1278" s="4" t="str">
        <f t="shared" si="41"/>
        <v/>
      </c>
    </row>
    <row r="1279" spans="1:6" x14ac:dyDescent="0.3">
      <c r="A1279" s="3">
        <v>42391</v>
      </c>
      <c r="B1279">
        <v>3.5793347358703609</v>
      </c>
      <c r="C1279">
        <v>4.4206575489044191</v>
      </c>
      <c r="D1279">
        <v>4.3569773413918238</v>
      </c>
      <c r="E1279" s="4" t="str">
        <f t="shared" si="40"/>
        <v>sell</v>
      </c>
      <c r="F1279" s="4" t="str">
        <f t="shared" si="41"/>
        <v/>
      </c>
    </row>
    <row r="1280" spans="1:6" x14ac:dyDescent="0.3">
      <c r="A1280" s="3">
        <v>42394</v>
      </c>
      <c r="B1280">
        <v>3.4181640148162842</v>
      </c>
      <c r="C1280">
        <v>4.3935026121139522</v>
      </c>
      <c r="D1280">
        <v>4.3541124419732524</v>
      </c>
      <c r="E1280" s="4" t="str">
        <f t="shared" si="40"/>
        <v>sell</v>
      </c>
      <c r="F1280" s="4" t="str">
        <f t="shared" si="41"/>
        <v/>
      </c>
    </row>
    <row r="1281" spans="1:6" x14ac:dyDescent="0.3">
      <c r="A1281" s="3">
        <v>42395</v>
      </c>
      <c r="B1281">
        <v>3.515746116638184</v>
      </c>
      <c r="C1281">
        <v>4.3687232160568241</v>
      </c>
      <c r="D1281">
        <v>4.351338465647264</v>
      </c>
      <c r="E1281" s="4" t="str">
        <f t="shared" si="40"/>
        <v>sell</v>
      </c>
      <c r="F1281" s="4" t="str">
        <f t="shared" si="41"/>
        <v/>
      </c>
    </row>
    <row r="1282" spans="1:6" x14ac:dyDescent="0.3">
      <c r="A1282" s="3">
        <v>42396</v>
      </c>
      <c r="B1282">
        <v>3.2541947364807129</v>
      </c>
      <c r="C1282">
        <v>4.3414722776412962</v>
      </c>
      <c r="D1282">
        <v>4.3476173671809111</v>
      </c>
      <c r="E1282" s="4" t="str">
        <f t="shared" si="40"/>
        <v>sell</v>
      </c>
      <c r="F1282" s="4" t="str">
        <f t="shared" si="41"/>
        <v/>
      </c>
    </row>
    <row r="1283" spans="1:6" x14ac:dyDescent="0.3">
      <c r="A1283" s="3">
        <v>42397</v>
      </c>
      <c r="B1283">
        <v>3.3825712203979492</v>
      </c>
      <c r="C1283">
        <v>4.3222198915481567</v>
      </c>
      <c r="D1283">
        <v>4.3437709147279913</v>
      </c>
      <c r="E1283" s="4" t="str">
        <f t="shared" ref="E1283:E1346" si="42">IF(B1283&gt;=C1283, IF(B1283&gt;=D1283, "buy", "sell"),"sell")</f>
        <v>sell</v>
      </c>
      <c r="F1283" s="4" t="str">
        <f t="shared" si="41"/>
        <v/>
      </c>
    </row>
    <row r="1284" spans="1:6" x14ac:dyDescent="0.3">
      <c r="A1284" s="3">
        <v>42398</v>
      </c>
      <c r="B1284">
        <v>3.602929830551147</v>
      </c>
      <c r="C1284">
        <v>4.3037513160705556</v>
      </c>
      <c r="D1284">
        <v>4.3408188473094604</v>
      </c>
      <c r="E1284" s="4" t="str">
        <f t="shared" si="42"/>
        <v>sell</v>
      </c>
      <c r="F1284" s="4" t="str">
        <f t="shared" si="41"/>
        <v/>
      </c>
    </row>
    <row r="1285" spans="1:6" x14ac:dyDescent="0.3">
      <c r="A1285" s="3">
        <v>42401</v>
      </c>
      <c r="B1285">
        <v>3.6233260631561279</v>
      </c>
      <c r="C1285">
        <v>4.2853787469863889</v>
      </c>
      <c r="D1285">
        <v>4.3374032876708286</v>
      </c>
      <c r="E1285" s="4" t="str">
        <f t="shared" si="42"/>
        <v>sell</v>
      </c>
      <c r="F1285" s="4" t="str">
        <f t="shared" si="41"/>
        <v/>
      </c>
    </row>
    <row r="1286" spans="1:6" x14ac:dyDescent="0.3">
      <c r="A1286" s="3">
        <v>42402</v>
      </c>
      <c r="B1286">
        <v>3.3933694362640381</v>
      </c>
      <c r="C1286">
        <v>4.257200021743774</v>
      </c>
      <c r="D1286">
        <v>4.3328461300243033</v>
      </c>
      <c r="E1286" s="4" t="str">
        <f t="shared" si="42"/>
        <v>sell</v>
      </c>
      <c r="F1286" s="4" t="str">
        <f t="shared" si="41"/>
        <v/>
      </c>
    </row>
    <row r="1287" spans="1:6" x14ac:dyDescent="0.3">
      <c r="A1287" s="3">
        <v>42403</v>
      </c>
      <c r="B1287">
        <v>3.345377922058105</v>
      </c>
      <c r="C1287">
        <v>4.2279174804687498</v>
      </c>
      <c r="D1287">
        <v>4.3276564056223092</v>
      </c>
      <c r="E1287" s="4" t="str">
        <f t="shared" si="42"/>
        <v>sell</v>
      </c>
      <c r="F1287" s="4" t="str">
        <f t="shared" si="41"/>
        <v/>
      </c>
    </row>
    <row r="1288" spans="1:6" x14ac:dyDescent="0.3">
      <c r="A1288" s="3">
        <v>42404</v>
      </c>
      <c r="B1288">
        <v>3.339378833770752</v>
      </c>
      <c r="C1288">
        <v>4.1966033172607418</v>
      </c>
      <c r="D1288">
        <v>4.3226102720607411</v>
      </c>
      <c r="E1288" s="4" t="str">
        <f t="shared" si="42"/>
        <v>sell</v>
      </c>
      <c r="F1288" s="4" t="str">
        <f t="shared" si="41"/>
        <v/>
      </c>
    </row>
    <row r="1289" spans="1:6" x14ac:dyDescent="0.3">
      <c r="A1289" s="3">
        <v>42405</v>
      </c>
      <c r="B1289">
        <v>2.9958429336547852</v>
      </c>
      <c r="C1289">
        <v>4.1592102622985836</v>
      </c>
      <c r="D1289">
        <v>4.3162080027840357</v>
      </c>
      <c r="E1289" s="4" t="str">
        <f t="shared" si="42"/>
        <v>sell</v>
      </c>
      <c r="F1289" s="4" t="str">
        <f t="shared" si="41"/>
        <v/>
      </c>
    </row>
    <row r="1290" spans="1:6" x14ac:dyDescent="0.3">
      <c r="A1290" s="3">
        <v>42408</v>
      </c>
      <c r="B1290">
        <v>2.8590681552886958</v>
      </c>
      <c r="C1290">
        <v>4.1193856859207152</v>
      </c>
      <c r="D1290">
        <v>4.3105799555778503</v>
      </c>
      <c r="E1290" s="4" t="str">
        <f t="shared" si="42"/>
        <v>sell</v>
      </c>
      <c r="F1290" s="4" t="str">
        <f t="shared" si="41"/>
        <v/>
      </c>
    </row>
    <row r="1291" spans="1:6" x14ac:dyDescent="0.3">
      <c r="A1291" s="3">
        <v>42409</v>
      </c>
      <c r="B1291">
        <v>2.8258745670318599</v>
      </c>
      <c r="C1291">
        <v>4.0786812877655034</v>
      </c>
      <c r="D1291">
        <v>4.304953731190075</v>
      </c>
      <c r="E1291" s="4" t="str">
        <f t="shared" si="42"/>
        <v>sell</v>
      </c>
      <c r="F1291" s="4" t="str">
        <f t="shared" si="41"/>
        <v/>
      </c>
    </row>
    <row r="1292" spans="1:6" x14ac:dyDescent="0.3">
      <c r="A1292" s="3">
        <v>42410</v>
      </c>
      <c r="B1292">
        <v>2.8594686985015869</v>
      </c>
      <c r="C1292">
        <v>4.0382968091964724</v>
      </c>
      <c r="D1292">
        <v>4.2993020632050252</v>
      </c>
      <c r="E1292" s="4" t="str">
        <f t="shared" si="42"/>
        <v>sell</v>
      </c>
      <c r="F1292" s="4" t="str">
        <f t="shared" si="41"/>
        <v/>
      </c>
    </row>
    <row r="1293" spans="1:6" x14ac:dyDescent="0.3">
      <c r="A1293" s="3">
        <v>42411</v>
      </c>
      <c r="B1293">
        <v>2.8526687622070308</v>
      </c>
      <c r="C1293">
        <v>3.998392233848572</v>
      </c>
      <c r="D1293">
        <v>4.2929486979137774</v>
      </c>
      <c r="E1293" s="4" t="str">
        <f t="shared" si="42"/>
        <v>sell</v>
      </c>
      <c r="F1293" s="4" t="str">
        <f t="shared" si="41"/>
        <v/>
      </c>
    </row>
    <row r="1294" spans="1:6" x14ac:dyDescent="0.3">
      <c r="A1294" s="3">
        <v>42412</v>
      </c>
      <c r="B1294">
        <v>2.974246740341187</v>
      </c>
      <c r="C1294">
        <v>3.9580397605896001</v>
      </c>
      <c r="D1294">
        <v>4.2877460284666578</v>
      </c>
      <c r="E1294" s="4" t="str">
        <f t="shared" si="42"/>
        <v>sell</v>
      </c>
      <c r="F1294" s="4" t="str">
        <f t="shared" si="41"/>
        <v/>
      </c>
    </row>
    <row r="1295" spans="1:6" x14ac:dyDescent="0.3">
      <c r="A1295" s="3">
        <v>42416</v>
      </c>
      <c r="B1295">
        <v>3.1722104549407959</v>
      </c>
      <c r="C1295">
        <v>3.9234622144699101</v>
      </c>
      <c r="D1295">
        <v>4.2837594975124702</v>
      </c>
      <c r="E1295" s="4" t="str">
        <f t="shared" si="42"/>
        <v>sell</v>
      </c>
      <c r="F1295" s="4" t="str">
        <f t="shared" si="41"/>
        <v/>
      </c>
    </row>
    <row r="1296" spans="1:6" x14ac:dyDescent="0.3">
      <c r="A1296" s="3">
        <v>42417</v>
      </c>
      <c r="B1296">
        <v>3.391369104385376</v>
      </c>
      <c r="C1296">
        <v>3.8982669067382809</v>
      </c>
      <c r="D1296">
        <v>4.2807382431897247</v>
      </c>
      <c r="E1296" s="4" t="str">
        <f t="shared" si="42"/>
        <v>sell</v>
      </c>
      <c r="F1296" s="4" t="str">
        <f t="shared" si="41"/>
        <v/>
      </c>
    </row>
    <row r="1297" spans="1:6" x14ac:dyDescent="0.3">
      <c r="A1297" s="3">
        <v>42418</v>
      </c>
      <c r="B1297">
        <v>3.276190042495728</v>
      </c>
      <c r="C1297">
        <v>3.864377188682556</v>
      </c>
      <c r="D1297">
        <v>4.2767498915845694</v>
      </c>
      <c r="E1297" s="4" t="str">
        <f t="shared" si="42"/>
        <v>sell</v>
      </c>
      <c r="F1297" s="4" t="str">
        <f t="shared" si="41"/>
        <v/>
      </c>
    </row>
    <row r="1298" spans="1:6" x14ac:dyDescent="0.3">
      <c r="A1298" s="3">
        <v>42419</v>
      </c>
      <c r="B1298">
        <v>3.3101837635040279</v>
      </c>
      <c r="C1298">
        <v>3.8323831272125251</v>
      </c>
      <c r="D1298">
        <v>4.2730033159255978</v>
      </c>
      <c r="E1298" s="4" t="str">
        <f t="shared" si="42"/>
        <v>sell</v>
      </c>
      <c r="F1298" s="4" t="str">
        <f t="shared" si="41"/>
        <v/>
      </c>
    </row>
    <row r="1299" spans="1:6" x14ac:dyDescent="0.3">
      <c r="A1299" s="3">
        <v>42422</v>
      </c>
      <c r="B1299">
        <v>3.4665553569793701</v>
      </c>
      <c r="C1299">
        <v>3.8035085058212279</v>
      </c>
      <c r="D1299">
        <v>4.2695203293453563</v>
      </c>
      <c r="E1299" s="4" t="str">
        <f t="shared" si="42"/>
        <v>sell</v>
      </c>
      <c r="F1299" s="4" t="str">
        <f t="shared" si="41"/>
        <v/>
      </c>
    </row>
    <row r="1300" spans="1:6" x14ac:dyDescent="0.3">
      <c r="A1300" s="3">
        <v>42423</v>
      </c>
      <c r="B1300">
        <v>3.2937874794006352</v>
      </c>
      <c r="C1300">
        <v>3.7757536745071412</v>
      </c>
      <c r="D1300">
        <v>4.2648939165202053</v>
      </c>
      <c r="E1300" s="4" t="str">
        <f t="shared" si="42"/>
        <v>sell</v>
      </c>
      <c r="F1300" s="4" t="str">
        <f t="shared" si="41"/>
        <v/>
      </c>
    </row>
    <row r="1301" spans="1:6" x14ac:dyDescent="0.3">
      <c r="A1301" s="3">
        <v>42424</v>
      </c>
      <c r="B1301">
        <v>3.391769170761108</v>
      </c>
      <c r="C1301">
        <v>3.748630723953247</v>
      </c>
      <c r="D1301">
        <v>4.2604783751747828</v>
      </c>
      <c r="E1301" s="4" t="str">
        <f t="shared" si="42"/>
        <v>sell</v>
      </c>
      <c r="F1301" s="4" t="str">
        <f t="shared" si="41"/>
        <v/>
      </c>
    </row>
    <row r="1302" spans="1:6" x14ac:dyDescent="0.3">
      <c r="A1302" s="3">
        <v>42425</v>
      </c>
      <c r="B1302">
        <v>3.4853518009185791</v>
      </c>
      <c r="C1302">
        <v>3.7298902177810671</v>
      </c>
      <c r="D1302">
        <v>4.2566354524005554</v>
      </c>
      <c r="E1302" s="4" t="str">
        <f t="shared" si="42"/>
        <v>sell</v>
      </c>
      <c r="F1302" s="4" t="str">
        <f t="shared" si="41"/>
        <v/>
      </c>
    </row>
    <row r="1303" spans="1:6" x14ac:dyDescent="0.3">
      <c r="A1303" s="3">
        <v>42426</v>
      </c>
      <c r="B1303">
        <v>3.4773533344268799</v>
      </c>
      <c r="C1303">
        <v>3.7090061187744139</v>
      </c>
      <c r="D1303">
        <v>4.2529252377423372</v>
      </c>
      <c r="E1303" s="4" t="str">
        <f t="shared" si="42"/>
        <v>sell</v>
      </c>
      <c r="F1303" s="4" t="str">
        <f t="shared" si="41"/>
        <v/>
      </c>
    </row>
    <row r="1304" spans="1:6" x14ac:dyDescent="0.3">
      <c r="A1304" s="3">
        <v>42429</v>
      </c>
      <c r="B1304">
        <v>3.385370016098022</v>
      </c>
      <c r="C1304">
        <v>3.684746632575989</v>
      </c>
      <c r="D1304">
        <v>4.2484515265984966</v>
      </c>
      <c r="E1304" s="4" t="str">
        <f t="shared" si="42"/>
        <v>sell</v>
      </c>
      <c r="F1304" s="4" t="str">
        <f t="shared" si="41"/>
        <v/>
      </c>
    </row>
    <row r="1305" spans="1:6" x14ac:dyDescent="0.3">
      <c r="A1305" s="3">
        <v>42430</v>
      </c>
      <c r="B1305">
        <v>3.7093100547790532</v>
      </c>
      <c r="C1305">
        <v>3.6629027032852171</v>
      </c>
      <c r="D1305">
        <v>4.2455193422057409</v>
      </c>
      <c r="E1305" s="4" t="str">
        <f t="shared" si="42"/>
        <v>sell</v>
      </c>
      <c r="F1305" s="4" t="str">
        <f t="shared" si="41"/>
        <v/>
      </c>
    </row>
    <row r="1306" spans="1:6" x14ac:dyDescent="0.3">
      <c r="A1306" s="3">
        <v>42431</v>
      </c>
      <c r="B1306">
        <v>3.7133088111877441</v>
      </c>
      <c r="C1306">
        <v>3.6451379919052118</v>
      </c>
      <c r="D1306">
        <v>4.2435306169769982</v>
      </c>
      <c r="E1306" s="4" t="str">
        <f t="shared" si="42"/>
        <v>sell</v>
      </c>
      <c r="F1306" s="4" t="str">
        <f t="shared" si="41"/>
        <v/>
      </c>
    </row>
    <row r="1307" spans="1:6" x14ac:dyDescent="0.3">
      <c r="A1307" s="3">
        <v>42432</v>
      </c>
      <c r="B1307">
        <v>3.6925127506256099</v>
      </c>
      <c r="C1307">
        <v>3.6320124244689942</v>
      </c>
      <c r="D1307">
        <v>4.2406038891185416</v>
      </c>
      <c r="E1307" s="4" t="str">
        <f t="shared" si="42"/>
        <v>sell</v>
      </c>
      <c r="F1307" s="4" t="str">
        <f t="shared" si="41"/>
        <v/>
      </c>
    </row>
    <row r="1308" spans="1:6" x14ac:dyDescent="0.3">
      <c r="A1308" s="3">
        <v>42433</v>
      </c>
      <c r="B1308">
        <v>3.698912382125854</v>
      </c>
      <c r="C1308">
        <v>3.6164313077926642</v>
      </c>
      <c r="D1308">
        <v>4.237453570149162</v>
      </c>
      <c r="E1308" s="4" t="str">
        <f t="shared" si="42"/>
        <v>sell</v>
      </c>
      <c r="F1308" s="4" t="str">
        <f t="shared" si="41"/>
        <v/>
      </c>
    </row>
    <row r="1309" spans="1:6" x14ac:dyDescent="0.3">
      <c r="A1309" s="3">
        <v>42436</v>
      </c>
      <c r="B1309">
        <v>3.630124568939209</v>
      </c>
      <c r="C1309">
        <v>3.5977787733077999</v>
      </c>
      <c r="D1309">
        <v>4.2336669997735461</v>
      </c>
      <c r="E1309" s="4" t="str">
        <f t="shared" si="42"/>
        <v>sell</v>
      </c>
      <c r="F1309" s="4" t="str">
        <f t="shared" si="41"/>
        <v/>
      </c>
    </row>
    <row r="1310" spans="1:6" x14ac:dyDescent="0.3">
      <c r="A1310" s="3">
        <v>42437</v>
      </c>
      <c r="B1310">
        <v>3.5341424942016602</v>
      </c>
      <c r="C1310">
        <v>3.5751189756393429</v>
      </c>
      <c r="D1310">
        <v>4.2292005614800887</v>
      </c>
      <c r="E1310" s="4" t="str">
        <f t="shared" si="42"/>
        <v>sell</v>
      </c>
      <c r="F1310" s="4" t="str">
        <f t="shared" si="41"/>
        <v/>
      </c>
    </row>
    <row r="1311" spans="1:6" x14ac:dyDescent="0.3">
      <c r="A1311" s="3">
        <v>42438</v>
      </c>
      <c r="B1311">
        <v>3.6017303466796879</v>
      </c>
      <c r="C1311">
        <v>3.5540029096603392</v>
      </c>
      <c r="D1311">
        <v>4.2242378484119074</v>
      </c>
      <c r="E1311" s="4" t="str">
        <f t="shared" si="42"/>
        <v>sell</v>
      </c>
      <c r="F1311" s="4" t="str">
        <f t="shared" si="41"/>
        <v/>
      </c>
    </row>
    <row r="1312" spans="1:6" x14ac:dyDescent="0.3">
      <c r="A1312" s="3">
        <v>42439</v>
      </c>
      <c r="B1312">
        <v>3.5881319046020508</v>
      </c>
      <c r="C1312">
        <v>3.532638869285583</v>
      </c>
      <c r="D1312">
        <v>4.2193496649915518</v>
      </c>
      <c r="E1312" s="4" t="str">
        <f t="shared" si="42"/>
        <v>sell</v>
      </c>
      <c r="F1312" s="4" t="str">
        <f t="shared" si="41"/>
        <v/>
      </c>
    </row>
    <row r="1313" spans="1:6" x14ac:dyDescent="0.3">
      <c r="A1313" s="3">
        <v>42440</v>
      </c>
      <c r="B1313">
        <v>3.7740976810455318</v>
      </c>
      <c r="C1313">
        <v>3.5107469367980961</v>
      </c>
      <c r="D1313">
        <v>4.2154449376192957</v>
      </c>
      <c r="E1313" s="4" t="str">
        <f t="shared" si="42"/>
        <v>sell</v>
      </c>
      <c r="F1313" s="4" t="str">
        <f t="shared" si="41"/>
        <v/>
      </c>
    </row>
    <row r="1314" spans="1:6" x14ac:dyDescent="0.3">
      <c r="A1314" s="3">
        <v>42443</v>
      </c>
      <c r="B1314">
        <v>3.7960939407348628</v>
      </c>
      <c r="C1314">
        <v>3.4917824745178221</v>
      </c>
      <c r="D1314">
        <v>4.2120419328862972</v>
      </c>
      <c r="E1314" s="4" t="str">
        <f t="shared" si="42"/>
        <v>sell</v>
      </c>
      <c r="F1314" s="4" t="str">
        <f t="shared" si="41"/>
        <v/>
      </c>
    </row>
    <row r="1315" spans="1:6" x14ac:dyDescent="0.3">
      <c r="A1315" s="3">
        <v>42444</v>
      </c>
      <c r="B1315">
        <v>3.7936942577362061</v>
      </c>
      <c r="C1315">
        <v>3.4762893724441528</v>
      </c>
      <c r="D1315">
        <v>4.2095987547527658</v>
      </c>
      <c r="E1315" s="4" t="str">
        <f t="shared" si="42"/>
        <v>sell</v>
      </c>
      <c r="F1315" s="4" t="str">
        <f t="shared" si="41"/>
        <v/>
      </c>
    </row>
    <row r="1316" spans="1:6" x14ac:dyDescent="0.3">
      <c r="A1316" s="3">
        <v>42445</v>
      </c>
      <c r="B1316">
        <v>3.890475749969482</v>
      </c>
      <c r="C1316">
        <v>3.468314843177795</v>
      </c>
      <c r="D1316">
        <v>4.2067992719736962</v>
      </c>
      <c r="E1316" s="4" t="str">
        <f t="shared" si="42"/>
        <v>sell</v>
      </c>
      <c r="F1316" s="4" t="str">
        <f t="shared" si="41"/>
        <v/>
      </c>
    </row>
    <row r="1317" spans="1:6" x14ac:dyDescent="0.3">
      <c r="A1317" s="3">
        <v>42446</v>
      </c>
      <c r="B1317">
        <v>3.8792788982391362</v>
      </c>
      <c r="C1317">
        <v>3.4608842372894291</v>
      </c>
      <c r="D1317">
        <v>4.2038761810822924</v>
      </c>
      <c r="E1317" s="4" t="str">
        <f t="shared" si="42"/>
        <v>sell</v>
      </c>
      <c r="F1317" s="4" t="str">
        <f t="shared" si="41"/>
        <v/>
      </c>
    </row>
    <row r="1318" spans="1:6" x14ac:dyDescent="0.3">
      <c r="A1318" s="3">
        <v>42447</v>
      </c>
      <c r="B1318">
        <v>3.9016742706298828</v>
      </c>
      <c r="C1318">
        <v>3.4561811256408692</v>
      </c>
      <c r="D1318">
        <v>4.2020292520523066</v>
      </c>
      <c r="E1318" s="4" t="str">
        <f t="shared" si="42"/>
        <v>sell</v>
      </c>
      <c r="F1318" s="4" t="str">
        <f t="shared" si="41"/>
        <v/>
      </c>
    </row>
    <row r="1319" spans="1:6" x14ac:dyDescent="0.3">
      <c r="A1319" s="3">
        <v>42450</v>
      </c>
      <c r="B1319">
        <v>3.948066234588623</v>
      </c>
      <c r="C1319">
        <v>3.4602763748168939</v>
      </c>
      <c r="D1319">
        <v>4.2008112994107334</v>
      </c>
      <c r="E1319" s="4" t="str">
        <f t="shared" si="42"/>
        <v>sell</v>
      </c>
      <c r="F1319" s="4" t="str">
        <f t="shared" si="41"/>
        <v/>
      </c>
    </row>
    <row r="1320" spans="1:6" x14ac:dyDescent="0.3">
      <c r="A1320" s="3">
        <v>42451</v>
      </c>
      <c r="B1320">
        <v>3.983259916305542</v>
      </c>
      <c r="C1320">
        <v>3.466843156814575</v>
      </c>
      <c r="D1320">
        <v>4.1994242895733223</v>
      </c>
      <c r="E1320" s="4" t="str">
        <f t="shared" si="42"/>
        <v>sell</v>
      </c>
      <c r="F1320" s="4" t="str">
        <f t="shared" si="41"/>
        <v/>
      </c>
    </row>
    <row r="1321" spans="1:6" x14ac:dyDescent="0.3">
      <c r="A1321" s="3">
        <v>42452</v>
      </c>
      <c r="B1321">
        <v>3.8884761333465581</v>
      </c>
      <c r="C1321">
        <v>3.4708743953704828</v>
      </c>
      <c r="D1321">
        <v>4.1968920295888728</v>
      </c>
      <c r="E1321" s="4" t="str">
        <f t="shared" si="42"/>
        <v>sell</v>
      </c>
      <c r="F1321" s="4" t="str">
        <f t="shared" si="41"/>
        <v/>
      </c>
    </row>
    <row r="1322" spans="1:6" x14ac:dyDescent="0.3">
      <c r="A1322" s="3">
        <v>42453</v>
      </c>
      <c r="B1322">
        <v>3.8872768878936772</v>
      </c>
      <c r="C1322">
        <v>3.4723941183090208</v>
      </c>
      <c r="D1322">
        <v>4.1945760997858912</v>
      </c>
      <c r="E1322" s="4" t="str">
        <f t="shared" si="42"/>
        <v>sell</v>
      </c>
      <c r="F1322" s="4" t="str">
        <f t="shared" si="41"/>
        <v/>
      </c>
    </row>
    <row r="1323" spans="1:6" x14ac:dyDescent="0.3">
      <c r="A1323" s="3">
        <v>42457</v>
      </c>
      <c r="B1323">
        <v>3.873279333114624</v>
      </c>
      <c r="C1323">
        <v>3.481608400344848</v>
      </c>
      <c r="D1323">
        <v>4.1924546740271831</v>
      </c>
      <c r="E1323" s="4" t="str">
        <f t="shared" si="42"/>
        <v>sell</v>
      </c>
      <c r="F1323" s="4" t="str">
        <f t="shared" si="41"/>
        <v/>
      </c>
    </row>
    <row r="1324" spans="1:6" x14ac:dyDescent="0.3">
      <c r="A1324" s="3">
        <v>42458</v>
      </c>
      <c r="B1324">
        <v>4.0584449768066406</v>
      </c>
      <c r="C1324">
        <v>3.4901108121871949</v>
      </c>
      <c r="D1324">
        <v>4.1910731142217461</v>
      </c>
      <c r="E1324" s="4" t="str">
        <f t="shared" si="42"/>
        <v>sell</v>
      </c>
      <c r="F1324" s="4" t="str">
        <f t="shared" si="41"/>
        <v/>
      </c>
    </row>
    <row r="1325" spans="1:6" x14ac:dyDescent="0.3">
      <c r="A1325" s="3">
        <v>42459</v>
      </c>
      <c r="B1325">
        <v>4.1192336082458496</v>
      </c>
      <c r="C1325">
        <v>3.5065077543258671</v>
      </c>
      <c r="D1325">
        <v>4.1890898466110231</v>
      </c>
      <c r="E1325" s="4" t="str">
        <f t="shared" si="42"/>
        <v>sell</v>
      </c>
      <c r="F1325" s="4" t="str">
        <f t="shared" si="41"/>
        <v/>
      </c>
    </row>
    <row r="1326" spans="1:6" x14ac:dyDescent="0.3">
      <c r="A1326" s="3">
        <v>42460</v>
      </c>
      <c r="B1326">
        <v>4.0952386856079102</v>
      </c>
      <c r="C1326">
        <v>3.5221448612213129</v>
      </c>
      <c r="D1326">
        <v>4.186999329653653</v>
      </c>
      <c r="E1326" s="4" t="str">
        <f t="shared" si="42"/>
        <v>sell</v>
      </c>
      <c r="F1326" s="4" t="str">
        <f t="shared" si="41"/>
        <v/>
      </c>
    </row>
    <row r="1327" spans="1:6" x14ac:dyDescent="0.3">
      <c r="A1327" s="3">
        <v>42461</v>
      </c>
      <c r="B1327">
        <v>4.2316131591796884</v>
      </c>
      <c r="C1327">
        <v>3.5411093473434452</v>
      </c>
      <c r="D1327">
        <v>4.1852741978385231</v>
      </c>
      <c r="E1327" s="4" t="str">
        <f t="shared" si="42"/>
        <v>buy</v>
      </c>
      <c r="F1327" s="4" t="str">
        <f t="shared" si="41"/>
        <v>buy</v>
      </c>
    </row>
    <row r="1328" spans="1:6" x14ac:dyDescent="0.3">
      <c r="A1328" s="3">
        <v>42464</v>
      </c>
      <c r="B1328">
        <v>4.1792230606079102</v>
      </c>
      <c r="C1328">
        <v>3.5587860679626471</v>
      </c>
      <c r="D1328">
        <v>4.1833709109913224</v>
      </c>
      <c r="E1328" s="4" t="str">
        <f t="shared" si="42"/>
        <v>sell</v>
      </c>
      <c r="F1328" s="4" t="str">
        <f t="shared" si="41"/>
        <v>sell</v>
      </c>
    </row>
    <row r="1329" spans="1:6" x14ac:dyDescent="0.3">
      <c r="A1329" s="3">
        <v>42465</v>
      </c>
      <c r="B1329">
        <v>4.0668435096740723</v>
      </c>
      <c r="C1329">
        <v>3.5685362434387211</v>
      </c>
      <c r="D1329">
        <v>4.1809222719886083</v>
      </c>
      <c r="E1329" s="4" t="str">
        <f t="shared" si="42"/>
        <v>sell</v>
      </c>
      <c r="F1329" s="4" t="str">
        <f t="shared" si="41"/>
        <v/>
      </c>
    </row>
    <row r="1330" spans="1:6" x14ac:dyDescent="0.3">
      <c r="A1330" s="3">
        <v>42466</v>
      </c>
      <c r="B1330">
        <v>4.2616071701049796</v>
      </c>
      <c r="C1330">
        <v>3.5854051065444952</v>
      </c>
      <c r="D1330">
        <v>4.1790298960425636</v>
      </c>
      <c r="E1330" s="4" t="str">
        <f t="shared" si="42"/>
        <v>buy</v>
      </c>
      <c r="F1330" s="4" t="str">
        <f t="shared" si="41"/>
        <v>buy</v>
      </c>
    </row>
    <row r="1331" spans="1:6" x14ac:dyDescent="0.3">
      <c r="A1331" s="3">
        <v>42467</v>
      </c>
      <c r="B1331">
        <v>4.077641487121582</v>
      </c>
      <c r="C1331">
        <v>3.596643013954163</v>
      </c>
      <c r="D1331">
        <v>4.1763594865798952</v>
      </c>
      <c r="E1331" s="4" t="str">
        <f t="shared" si="42"/>
        <v>sell</v>
      </c>
      <c r="F1331" s="4" t="str">
        <f t="shared" si="41"/>
        <v>sell</v>
      </c>
    </row>
    <row r="1332" spans="1:6" x14ac:dyDescent="0.3">
      <c r="A1332" s="3">
        <v>42468</v>
      </c>
      <c r="B1332">
        <v>4.0680422782897949</v>
      </c>
      <c r="C1332">
        <v>3.6129199647903438</v>
      </c>
      <c r="D1332">
        <v>4.1743798494338993</v>
      </c>
      <c r="E1332" s="4" t="str">
        <f t="shared" si="42"/>
        <v>sell</v>
      </c>
      <c r="F1332" s="4" t="str">
        <f t="shared" si="41"/>
        <v/>
      </c>
    </row>
    <row r="1333" spans="1:6" x14ac:dyDescent="0.3">
      <c r="A1333" s="3">
        <v>42471</v>
      </c>
      <c r="B1333">
        <v>4.024451732635498</v>
      </c>
      <c r="C1333">
        <v>3.6257575750350952</v>
      </c>
      <c r="D1333">
        <v>4.1712167999961158</v>
      </c>
      <c r="E1333" s="4" t="str">
        <f t="shared" si="42"/>
        <v>sell</v>
      </c>
      <c r="F1333" s="4" t="str">
        <f t="shared" si="41"/>
        <v/>
      </c>
    </row>
    <row r="1334" spans="1:6" x14ac:dyDescent="0.3">
      <c r="A1334" s="3">
        <v>42472</v>
      </c>
      <c r="B1334">
        <v>4.1184329986572266</v>
      </c>
      <c r="C1334">
        <v>3.636067638397217</v>
      </c>
      <c r="D1334">
        <v>4.1686390898444436</v>
      </c>
      <c r="E1334" s="4" t="str">
        <f t="shared" si="42"/>
        <v>sell</v>
      </c>
      <c r="F1334" s="4" t="str">
        <f t="shared" ref="F1334:F1397" si="43">IF(E1334=E1333, "", IF(E1334="buy", "buy","sell"))</f>
        <v/>
      </c>
    </row>
    <row r="1335" spans="1:6" x14ac:dyDescent="0.3">
      <c r="A1335" s="3">
        <v>42473</v>
      </c>
      <c r="B1335">
        <v>4.2792034149169922</v>
      </c>
      <c r="C1335">
        <v>3.649185185432434</v>
      </c>
      <c r="D1335">
        <v>4.167152086171237</v>
      </c>
      <c r="E1335" s="4" t="str">
        <f t="shared" si="42"/>
        <v>buy</v>
      </c>
      <c r="F1335" s="4" t="str">
        <f t="shared" si="43"/>
        <v>buy</v>
      </c>
    </row>
    <row r="1336" spans="1:6" x14ac:dyDescent="0.3">
      <c r="A1336" s="3">
        <v>42474</v>
      </c>
      <c r="B1336">
        <v>4.2820034027099609</v>
      </c>
      <c r="C1336">
        <v>3.6669578647613519</v>
      </c>
      <c r="D1336">
        <v>4.1654942100698298</v>
      </c>
      <c r="E1336" s="4" t="str">
        <f t="shared" si="42"/>
        <v>buy</v>
      </c>
      <c r="F1336" s="4" t="str">
        <f t="shared" si="43"/>
        <v/>
      </c>
    </row>
    <row r="1337" spans="1:6" x14ac:dyDescent="0.3">
      <c r="A1337" s="3">
        <v>42475</v>
      </c>
      <c r="B1337">
        <v>4.2492103576660156</v>
      </c>
      <c r="C1337">
        <v>3.6850345134735112</v>
      </c>
      <c r="D1337">
        <v>4.1638799689032817</v>
      </c>
      <c r="E1337" s="4" t="str">
        <f t="shared" si="42"/>
        <v>buy</v>
      </c>
      <c r="F1337" s="4" t="str">
        <f t="shared" si="43"/>
        <v/>
      </c>
    </row>
    <row r="1338" spans="1:6" x14ac:dyDescent="0.3">
      <c r="A1338" s="3">
        <v>42478</v>
      </c>
      <c r="B1338">
        <v>4.3119978904724121</v>
      </c>
      <c r="C1338">
        <v>3.7044868946075442</v>
      </c>
      <c r="D1338">
        <v>4.1623675194653602</v>
      </c>
      <c r="E1338" s="4" t="str">
        <f t="shared" si="42"/>
        <v>buy</v>
      </c>
      <c r="F1338" s="4" t="str">
        <f t="shared" si="43"/>
        <v/>
      </c>
    </row>
    <row r="1339" spans="1:6" x14ac:dyDescent="0.3">
      <c r="A1339" s="3">
        <v>42479</v>
      </c>
      <c r="B1339">
        <v>4.2376117706298828</v>
      </c>
      <c r="C1339">
        <v>3.729322271347046</v>
      </c>
      <c r="D1339">
        <v>4.1609768694097342</v>
      </c>
      <c r="E1339" s="4" t="str">
        <f t="shared" si="42"/>
        <v>buy</v>
      </c>
      <c r="F1339" s="4" t="str">
        <f t="shared" si="43"/>
        <v/>
      </c>
    </row>
    <row r="1340" spans="1:6" x14ac:dyDescent="0.3">
      <c r="A1340" s="3">
        <v>42480</v>
      </c>
      <c r="B1340">
        <v>4.2480096817016602</v>
      </c>
      <c r="C1340">
        <v>3.7571011018753051</v>
      </c>
      <c r="D1340">
        <v>4.159789815816012</v>
      </c>
      <c r="E1340" s="4" t="str">
        <f t="shared" si="42"/>
        <v>buy</v>
      </c>
      <c r="F1340" s="4" t="str">
        <f t="shared" si="43"/>
        <v/>
      </c>
    </row>
    <row r="1341" spans="1:6" x14ac:dyDescent="0.3">
      <c r="A1341" s="3">
        <v>42481</v>
      </c>
      <c r="B1341">
        <v>4.2492103576660156</v>
      </c>
      <c r="C1341">
        <v>3.7855678176879879</v>
      </c>
      <c r="D1341">
        <v>4.1592353777451949</v>
      </c>
      <c r="E1341" s="4" t="str">
        <f t="shared" si="42"/>
        <v>buy</v>
      </c>
      <c r="F1341" s="4" t="str">
        <f t="shared" si="43"/>
        <v/>
      </c>
    </row>
    <row r="1342" spans="1:6" x14ac:dyDescent="0.3">
      <c r="A1342" s="3">
        <v>42482</v>
      </c>
      <c r="B1342">
        <v>4.0568461418151864</v>
      </c>
      <c r="C1342">
        <v>3.80951536655426</v>
      </c>
      <c r="D1342">
        <v>4.1579047181389548</v>
      </c>
      <c r="E1342" s="4" t="str">
        <f t="shared" si="42"/>
        <v>sell</v>
      </c>
      <c r="F1342" s="4" t="str">
        <f t="shared" si="43"/>
        <v>sell</v>
      </c>
    </row>
    <row r="1343" spans="1:6" x14ac:dyDescent="0.3">
      <c r="A1343" s="3">
        <v>42485</v>
      </c>
      <c r="B1343">
        <v>4.0536456108093262</v>
      </c>
      <c r="C1343">
        <v>3.833534903526306</v>
      </c>
      <c r="D1343">
        <v>4.1557760216973048</v>
      </c>
      <c r="E1343" s="4" t="str">
        <f t="shared" si="42"/>
        <v>sell</v>
      </c>
      <c r="F1343" s="4" t="str">
        <f t="shared" si="43"/>
        <v/>
      </c>
    </row>
    <row r="1344" spans="1:6" x14ac:dyDescent="0.3">
      <c r="A1344" s="3">
        <v>42486</v>
      </c>
      <c r="B1344">
        <v>3.9980564117431641</v>
      </c>
      <c r="C1344">
        <v>3.8540110969543462</v>
      </c>
      <c r="D1344">
        <v>4.1532819422808558</v>
      </c>
      <c r="E1344" s="4" t="str">
        <f t="shared" si="42"/>
        <v>sell</v>
      </c>
      <c r="F1344" s="4" t="str">
        <f t="shared" si="43"/>
        <v/>
      </c>
    </row>
    <row r="1345" spans="1:6" x14ac:dyDescent="0.3">
      <c r="A1345" s="3">
        <v>42487</v>
      </c>
      <c r="B1345">
        <v>3.9020745754241939</v>
      </c>
      <c r="C1345">
        <v>3.868608379364014</v>
      </c>
      <c r="D1345">
        <v>4.1508769414641637</v>
      </c>
      <c r="E1345" s="4" t="str">
        <f t="shared" si="42"/>
        <v>sell</v>
      </c>
      <c r="F1345" s="4" t="str">
        <f t="shared" si="43"/>
        <v/>
      </c>
    </row>
    <row r="1346" spans="1:6" x14ac:dyDescent="0.3">
      <c r="A1346" s="3">
        <v>42488</v>
      </c>
      <c r="B1346">
        <v>3.763700008392334</v>
      </c>
      <c r="C1346">
        <v>3.8760549974441529</v>
      </c>
      <c r="D1346">
        <v>4.1481210892850706</v>
      </c>
      <c r="E1346" s="4" t="str">
        <f t="shared" si="42"/>
        <v>sell</v>
      </c>
      <c r="F1346" s="4" t="str">
        <f t="shared" si="43"/>
        <v/>
      </c>
    </row>
    <row r="1347" spans="1:6" x14ac:dyDescent="0.3">
      <c r="A1347" s="3">
        <v>42489</v>
      </c>
      <c r="B1347">
        <v>3.7037110328674321</v>
      </c>
      <c r="C1347">
        <v>3.8846054172515871</v>
      </c>
      <c r="D1347">
        <v>4.1447889837351708</v>
      </c>
      <c r="E1347" s="4" t="str">
        <f t="shared" ref="E1347:E1410" si="44">IF(B1347&gt;=C1347, IF(B1347&gt;=D1347, "buy", "sell"),"sell")</f>
        <v>sell</v>
      </c>
      <c r="F1347" s="4" t="str">
        <f t="shared" si="43"/>
        <v/>
      </c>
    </row>
    <row r="1348" spans="1:6" x14ac:dyDescent="0.3">
      <c r="A1348" s="3">
        <v>42492</v>
      </c>
      <c r="B1348">
        <v>3.8016924858093262</v>
      </c>
      <c r="C1348">
        <v>3.8944355916976932</v>
      </c>
      <c r="D1348">
        <v>4.1417331879789181</v>
      </c>
      <c r="E1348" s="4" t="str">
        <f t="shared" si="44"/>
        <v>sell</v>
      </c>
      <c r="F1348" s="4" t="str">
        <f t="shared" si="43"/>
        <v/>
      </c>
    </row>
    <row r="1349" spans="1:6" x14ac:dyDescent="0.3">
      <c r="A1349" s="3">
        <v>42493</v>
      </c>
      <c r="B1349">
        <v>3.700512170791626</v>
      </c>
      <c r="C1349">
        <v>3.899114727973938</v>
      </c>
      <c r="D1349">
        <v>4.1373576402664183</v>
      </c>
      <c r="E1349" s="4" t="str">
        <f t="shared" si="44"/>
        <v>sell</v>
      </c>
      <c r="F1349" s="4" t="str">
        <f t="shared" si="43"/>
        <v/>
      </c>
    </row>
    <row r="1350" spans="1:6" x14ac:dyDescent="0.3">
      <c r="A1350" s="3">
        <v>42494</v>
      </c>
      <c r="B1350">
        <v>3.6273257732391362</v>
      </c>
      <c r="C1350">
        <v>3.9057854938507082</v>
      </c>
      <c r="D1350">
        <v>4.132973000136289</v>
      </c>
      <c r="E1350" s="4" t="str">
        <f t="shared" si="44"/>
        <v>sell</v>
      </c>
      <c r="F1350" s="4" t="str">
        <f t="shared" si="43"/>
        <v/>
      </c>
    </row>
    <row r="1351" spans="1:6" x14ac:dyDescent="0.3">
      <c r="A1351" s="3">
        <v>42495</v>
      </c>
      <c r="B1351">
        <v>3.6253254413604741</v>
      </c>
      <c r="C1351">
        <v>3.9104566192626948</v>
      </c>
      <c r="D1351">
        <v>4.1280757318843504</v>
      </c>
      <c r="E1351" s="4" t="str">
        <f t="shared" si="44"/>
        <v>sell</v>
      </c>
      <c r="F1351" s="4" t="str">
        <f t="shared" si="43"/>
        <v/>
      </c>
    </row>
    <row r="1352" spans="1:6" x14ac:dyDescent="0.3">
      <c r="A1352" s="3">
        <v>42496</v>
      </c>
      <c r="B1352">
        <v>3.6777160167694092</v>
      </c>
      <c r="C1352">
        <v>3.9143039035797118</v>
      </c>
      <c r="D1352">
        <v>4.1233638795939358</v>
      </c>
      <c r="E1352" s="4" t="str">
        <f t="shared" si="44"/>
        <v>sell</v>
      </c>
      <c r="F1352" s="4" t="str">
        <f t="shared" si="43"/>
        <v/>
      </c>
    </row>
    <row r="1353" spans="1:6" x14ac:dyDescent="0.3">
      <c r="A1353" s="3">
        <v>42499</v>
      </c>
      <c r="B1353">
        <v>3.710110187530518</v>
      </c>
      <c r="C1353">
        <v>3.9189590406417851</v>
      </c>
      <c r="D1353">
        <v>4.1191283128478311</v>
      </c>
      <c r="E1353" s="4" t="str">
        <f t="shared" si="44"/>
        <v>sell</v>
      </c>
      <c r="F1353" s="4" t="str">
        <f t="shared" si="43"/>
        <v/>
      </c>
    </row>
    <row r="1354" spans="1:6" x14ac:dyDescent="0.3">
      <c r="A1354" s="3">
        <v>42500</v>
      </c>
      <c r="B1354">
        <v>3.865681648254395</v>
      </c>
      <c r="C1354">
        <v>3.9285652732849119</v>
      </c>
      <c r="D1354">
        <v>4.1157380374995141</v>
      </c>
      <c r="E1354" s="4" t="str">
        <f t="shared" si="44"/>
        <v>sell</v>
      </c>
      <c r="F1354" s="4" t="str">
        <f t="shared" si="43"/>
        <v/>
      </c>
    </row>
    <row r="1355" spans="1:6" x14ac:dyDescent="0.3">
      <c r="A1355" s="3">
        <v>42501</v>
      </c>
      <c r="B1355">
        <v>3.7601008415222168</v>
      </c>
      <c r="C1355">
        <v>3.9295810890197749</v>
      </c>
      <c r="D1355">
        <v>4.1122568639841948</v>
      </c>
      <c r="E1355" s="4" t="str">
        <f t="shared" si="44"/>
        <v>sell</v>
      </c>
      <c r="F1355" s="4" t="str">
        <f t="shared" si="43"/>
        <v/>
      </c>
    </row>
    <row r="1356" spans="1:6" x14ac:dyDescent="0.3">
      <c r="A1356" s="3">
        <v>42502</v>
      </c>
      <c r="B1356">
        <v>3.7073104381561279</v>
      </c>
      <c r="C1356">
        <v>3.9294611215591431</v>
      </c>
      <c r="D1356">
        <v>4.1099900115620009</v>
      </c>
      <c r="E1356" s="4" t="str">
        <f t="shared" si="44"/>
        <v>sell</v>
      </c>
      <c r="F1356" s="4" t="str">
        <f t="shared" si="43"/>
        <v/>
      </c>
    </row>
    <row r="1357" spans="1:6" x14ac:dyDescent="0.3">
      <c r="A1357" s="3">
        <v>42503</v>
      </c>
      <c r="B1357">
        <v>3.6625182628631592</v>
      </c>
      <c r="C1357">
        <v>3.9288612318038938</v>
      </c>
      <c r="D1357">
        <v>4.1073014183477916</v>
      </c>
      <c r="E1357" s="4" t="str">
        <f t="shared" si="44"/>
        <v>sell</v>
      </c>
      <c r="F1357" s="4" t="str">
        <f t="shared" si="43"/>
        <v/>
      </c>
    </row>
    <row r="1358" spans="1:6" x14ac:dyDescent="0.3">
      <c r="A1358" s="3">
        <v>42506</v>
      </c>
      <c r="B1358">
        <v>3.8036928176879878</v>
      </c>
      <c r="C1358">
        <v>3.9309568405151372</v>
      </c>
      <c r="D1358">
        <v>4.1048582347956568</v>
      </c>
      <c r="E1358" s="4" t="str">
        <f t="shared" si="44"/>
        <v>sell</v>
      </c>
      <c r="F1358" s="4" t="str">
        <f t="shared" si="43"/>
        <v/>
      </c>
    </row>
    <row r="1359" spans="1:6" x14ac:dyDescent="0.3">
      <c r="A1359" s="3">
        <v>42507</v>
      </c>
      <c r="B1359">
        <v>3.6577188968658452</v>
      </c>
      <c r="C1359">
        <v>3.9315087270736688</v>
      </c>
      <c r="D1359">
        <v>4.1016770059412178</v>
      </c>
      <c r="E1359" s="4" t="str">
        <f t="shared" si="44"/>
        <v>sell</v>
      </c>
      <c r="F1359" s="4" t="str">
        <f t="shared" si="43"/>
        <v/>
      </c>
    </row>
    <row r="1360" spans="1:6" x14ac:dyDescent="0.3">
      <c r="A1360" s="3">
        <v>42508</v>
      </c>
      <c r="B1360">
        <v>3.6993124485015869</v>
      </c>
      <c r="C1360">
        <v>3.934812126159668</v>
      </c>
      <c r="D1360">
        <v>4.0988520806485953</v>
      </c>
      <c r="E1360" s="4" t="str">
        <f t="shared" si="44"/>
        <v>sell</v>
      </c>
      <c r="F1360" s="4" t="str">
        <f t="shared" si="43"/>
        <v/>
      </c>
    </row>
    <row r="1361" spans="1:6" x14ac:dyDescent="0.3">
      <c r="A1361" s="3">
        <v>42509</v>
      </c>
      <c r="B1361">
        <v>3.6409223079681401</v>
      </c>
      <c r="C1361">
        <v>3.9355959653854371</v>
      </c>
      <c r="D1361">
        <v>4.0956617658788508</v>
      </c>
      <c r="E1361" s="4" t="str">
        <f t="shared" si="44"/>
        <v>sell</v>
      </c>
      <c r="F1361" s="4" t="str">
        <f t="shared" si="43"/>
        <v/>
      </c>
    </row>
    <row r="1362" spans="1:6" x14ac:dyDescent="0.3">
      <c r="A1362" s="3">
        <v>42510</v>
      </c>
      <c r="B1362">
        <v>3.7625000476837158</v>
      </c>
      <c r="C1362">
        <v>3.939083328247071</v>
      </c>
      <c r="D1362">
        <v>4.0940129811113533</v>
      </c>
      <c r="E1362" s="4" t="str">
        <f t="shared" si="44"/>
        <v>sell</v>
      </c>
      <c r="F1362" s="4" t="str">
        <f t="shared" si="43"/>
        <v/>
      </c>
    </row>
    <row r="1363" spans="1:6" x14ac:dyDescent="0.3">
      <c r="A1363" s="3">
        <v>42513</v>
      </c>
      <c r="B1363">
        <v>3.744102954864502</v>
      </c>
      <c r="C1363">
        <v>3.9384834337234498</v>
      </c>
      <c r="D1363">
        <v>4.0923351081934838</v>
      </c>
      <c r="E1363" s="4" t="str">
        <f t="shared" si="44"/>
        <v>sell</v>
      </c>
      <c r="F1363" s="4" t="str">
        <f t="shared" si="43"/>
        <v/>
      </c>
    </row>
    <row r="1364" spans="1:6" x14ac:dyDescent="0.3">
      <c r="A1364" s="3">
        <v>42514</v>
      </c>
      <c r="B1364">
        <v>3.973260879516602</v>
      </c>
      <c r="C1364">
        <v>3.942026772499085</v>
      </c>
      <c r="D1364">
        <v>4.0908299348571084</v>
      </c>
      <c r="E1364" s="4" t="str">
        <f t="shared" si="44"/>
        <v>sell</v>
      </c>
      <c r="F1364" s="4" t="str">
        <f t="shared" si="43"/>
        <v/>
      </c>
    </row>
    <row r="1365" spans="1:6" x14ac:dyDescent="0.3">
      <c r="A1365" s="3">
        <v>42515</v>
      </c>
      <c r="B1365">
        <v>4.0588455200195313</v>
      </c>
      <c r="C1365">
        <v>3.947329797744751</v>
      </c>
      <c r="D1365">
        <v>4.0887139656326994</v>
      </c>
      <c r="E1365" s="4" t="str">
        <f t="shared" si="44"/>
        <v>sell</v>
      </c>
      <c r="F1365" s="4" t="str">
        <f t="shared" si="43"/>
        <v/>
      </c>
    </row>
    <row r="1366" spans="1:6" x14ac:dyDescent="0.3">
      <c r="A1366" s="3">
        <v>42516</v>
      </c>
      <c r="B1366">
        <v>4.0928382873535156</v>
      </c>
      <c r="C1366">
        <v>3.9513770484924322</v>
      </c>
      <c r="D1366">
        <v>4.0863398627801377</v>
      </c>
      <c r="E1366" s="4" t="str">
        <f t="shared" si="44"/>
        <v>buy</v>
      </c>
      <c r="F1366" s="4" t="str">
        <f t="shared" si="43"/>
        <v>buy</v>
      </c>
    </row>
    <row r="1367" spans="1:6" x14ac:dyDescent="0.3">
      <c r="A1367" s="3">
        <v>42517</v>
      </c>
      <c r="B1367">
        <v>4.1544265747070313</v>
      </c>
      <c r="C1367">
        <v>3.9568800020217889</v>
      </c>
      <c r="D1367">
        <v>4.0841457226059656</v>
      </c>
      <c r="E1367" s="4" t="str">
        <f t="shared" si="44"/>
        <v>buy</v>
      </c>
      <c r="F1367" s="4" t="str">
        <f t="shared" si="43"/>
        <v/>
      </c>
    </row>
    <row r="1368" spans="1:6" x14ac:dyDescent="0.3">
      <c r="A1368" s="3">
        <v>42521</v>
      </c>
      <c r="B1368">
        <v>4.1792230606079102</v>
      </c>
      <c r="C1368">
        <v>3.96243097782135</v>
      </c>
      <c r="D1368">
        <v>4.0812408111312184</v>
      </c>
      <c r="E1368" s="4" t="str">
        <f t="shared" si="44"/>
        <v>buy</v>
      </c>
      <c r="F1368" s="4" t="str">
        <f t="shared" si="43"/>
        <v/>
      </c>
    </row>
    <row r="1369" spans="1:6" x14ac:dyDescent="0.3">
      <c r="A1369" s="3">
        <v>42522</v>
      </c>
      <c r="B1369">
        <v>4.1808218955993652</v>
      </c>
      <c r="C1369">
        <v>3.9670860910415651</v>
      </c>
      <c r="D1369">
        <v>4.0773415359583769</v>
      </c>
      <c r="E1369" s="4" t="str">
        <f t="shared" si="44"/>
        <v>buy</v>
      </c>
      <c r="F1369" s="4" t="str">
        <f t="shared" si="43"/>
        <v/>
      </c>
    </row>
    <row r="1370" spans="1:6" x14ac:dyDescent="0.3">
      <c r="A1370" s="3">
        <v>42523</v>
      </c>
      <c r="B1370">
        <v>4.2044177055358887</v>
      </c>
      <c r="C1370">
        <v>3.9715092468261721</v>
      </c>
      <c r="D1370">
        <v>4.0732931971549986</v>
      </c>
      <c r="E1370" s="4" t="str">
        <f t="shared" si="44"/>
        <v>buy</v>
      </c>
      <c r="F1370" s="4" t="str">
        <f t="shared" si="43"/>
        <v/>
      </c>
    </row>
    <row r="1371" spans="1:6" x14ac:dyDescent="0.3">
      <c r="A1371" s="3">
        <v>42524</v>
      </c>
      <c r="B1371">
        <v>4.1468286514282227</v>
      </c>
      <c r="C1371">
        <v>3.9766762971878049</v>
      </c>
      <c r="D1371">
        <v>4.0690467173402958</v>
      </c>
      <c r="E1371" s="4" t="str">
        <f t="shared" si="44"/>
        <v>buy</v>
      </c>
      <c r="F1371" s="4" t="str">
        <f t="shared" si="43"/>
        <v/>
      </c>
    </row>
    <row r="1372" spans="1:6" x14ac:dyDescent="0.3">
      <c r="A1372" s="3">
        <v>42527</v>
      </c>
      <c r="B1372">
        <v>4.1912202835083008</v>
      </c>
      <c r="C1372">
        <v>3.9827551651000981</v>
      </c>
      <c r="D1372">
        <v>4.0657600587064566</v>
      </c>
      <c r="E1372" s="4" t="str">
        <f t="shared" si="44"/>
        <v>buy</v>
      </c>
      <c r="F1372" s="4" t="str">
        <f t="shared" si="43"/>
        <v/>
      </c>
    </row>
    <row r="1373" spans="1:6" x14ac:dyDescent="0.3">
      <c r="A1373" s="3">
        <v>42528</v>
      </c>
      <c r="B1373">
        <v>4.1616249084472656</v>
      </c>
      <c r="C1373">
        <v>3.98852207660675</v>
      </c>
      <c r="D1373">
        <v>4.0626060951839804</v>
      </c>
      <c r="E1373" s="4" t="str">
        <f t="shared" si="44"/>
        <v>buy</v>
      </c>
      <c r="F1373" s="4" t="str">
        <f t="shared" si="43"/>
        <v/>
      </c>
    </row>
    <row r="1374" spans="1:6" x14ac:dyDescent="0.3">
      <c r="A1374" s="3">
        <v>42529</v>
      </c>
      <c r="B1374">
        <v>4.1800217628479004</v>
      </c>
      <c r="C1374">
        <v>3.990953612327576</v>
      </c>
      <c r="D1374">
        <v>4.0601629051295189</v>
      </c>
      <c r="E1374" s="4" t="str">
        <f t="shared" si="44"/>
        <v>buy</v>
      </c>
      <c r="F1374" s="4" t="str">
        <f t="shared" si="43"/>
        <v/>
      </c>
    </row>
    <row r="1375" spans="1:6" x14ac:dyDescent="0.3">
      <c r="A1375" s="3">
        <v>42530</v>
      </c>
      <c r="B1375">
        <v>4.1616249084472656</v>
      </c>
      <c r="C1375">
        <v>3.9918014383316041</v>
      </c>
      <c r="D1375">
        <v>4.0581869071180172</v>
      </c>
      <c r="E1375" s="4" t="str">
        <f t="shared" si="44"/>
        <v>buy</v>
      </c>
      <c r="F1375" s="4" t="str">
        <f t="shared" si="43"/>
        <v/>
      </c>
    </row>
    <row r="1376" spans="1:6" x14ac:dyDescent="0.3">
      <c r="A1376" s="3">
        <v>42531</v>
      </c>
      <c r="B1376">
        <v>4.0216512680053711</v>
      </c>
      <c r="C1376">
        <v>3.9903296899795531</v>
      </c>
      <c r="D1376">
        <v>4.0550238511779089</v>
      </c>
      <c r="E1376" s="4" t="str">
        <f t="shared" si="44"/>
        <v>sell</v>
      </c>
      <c r="F1376" s="4" t="str">
        <f t="shared" si="43"/>
        <v>sell</v>
      </c>
    </row>
    <row r="1377" spans="1:6" x14ac:dyDescent="0.3">
      <c r="A1377" s="3">
        <v>42534</v>
      </c>
      <c r="B1377">
        <v>3.9184706211090088</v>
      </c>
      <c r="C1377">
        <v>3.9840668392181402</v>
      </c>
      <c r="D1377">
        <v>4.0511518435044724</v>
      </c>
      <c r="E1377" s="4" t="str">
        <f t="shared" si="44"/>
        <v>sell</v>
      </c>
      <c r="F1377" s="4" t="str">
        <f t="shared" si="43"/>
        <v/>
      </c>
    </row>
    <row r="1378" spans="1:6" x14ac:dyDescent="0.3">
      <c r="A1378" s="3">
        <v>42535</v>
      </c>
      <c r="B1378">
        <v>3.920470237731934</v>
      </c>
      <c r="C1378">
        <v>3.9788917827606198</v>
      </c>
      <c r="D1378">
        <v>4.0469871607693761</v>
      </c>
      <c r="E1378" s="4" t="str">
        <f t="shared" si="44"/>
        <v>sell</v>
      </c>
      <c r="F1378" s="4" t="str">
        <f t="shared" si="43"/>
        <v/>
      </c>
    </row>
    <row r="1379" spans="1:6" x14ac:dyDescent="0.3">
      <c r="A1379" s="3">
        <v>42536</v>
      </c>
      <c r="B1379">
        <v>3.8852775096893311</v>
      </c>
      <c r="C1379">
        <v>3.9752604627609252</v>
      </c>
      <c r="D1379">
        <v>4.0427297711372372</v>
      </c>
      <c r="E1379" s="4" t="str">
        <f t="shared" si="44"/>
        <v>sell</v>
      </c>
      <c r="F1379" s="4" t="str">
        <f t="shared" si="43"/>
        <v/>
      </c>
    </row>
    <row r="1380" spans="1:6" x14ac:dyDescent="0.3">
      <c r="A1380" s="3">
        <v>42537</v>
      </c>
      <c r="B1380">
        <v>3.9132719039916992</v>
      </c>
      <c r="C1380">
        <v>3.9682937574386599</v>
      </c>
      <c r="D1380">
        <v>4.0388014132326298</v>
      </c>
      <c r="E1380" s="4" t="str">
        <f t="shared" si="44"/>
        <v>sell</v>
      </c>
      <c r="F1380" s="4" t="str">
        <f t="shared" si="43"/>
        <v/>
      </c>
    </row>
    <row r="1381" spans="1:6" x14ac:dyDescent="0.3">
      <c r="A1381" s="3">
        <v>42538</v>
      </c>
      <c r="B1381">
        <v>3.7792966365814209</v>
      </c>
      <c r="C1381">
        <v>3.962326860427857</v>
      </c>
      <c r="D1381">
        <v>4.034404050220143</v>
      </c>
      <c r="E1381" s="4" t="str">
        <f t="shared" si="44"/>
        <v>sell</v>
      </c>
      <c r="F1381" s="4" t="str">
        <f t="shared" si="43"/>
        <v/>
      </c>
    </row>
    <row r="1382" spans="1:6" x14ac:dyDescent="0.3">
      <c r="A1382" s="3">
        <v>42541</v>
      </c>
      <c r="B1382">
        <v>3.847284317016602</v>
      </c>
      <c r="C1382">
        <v>3.9579117012023932</v>
      </c>
      <c r="D1382">
        <v>4.0298103592612531</v>
      </c>
      <c r="E1382" s="4" t="str">
        <f t="shared" si="44"/>
        <v>sell</v>
      </c>
      <c r="F1382" s="4" t="str">
        <f t="shared" si="43"/>
        <v/>
      </c>
    </row>
    <row r="1383" spans="1:6" x14ac:dyDescent="0.3">
      <c r="A1383" s="3">
        <v>42542</v>
      </c>
      <c r="B1383">
        <v>3.8856770992279048</v>
      </c>
      <c r="C1383">
        <v>3.955136208534241</v>
      </c>
      <c r="D1383">
        <v>4.0264509840445086</v>
      </c>
      <c r="E1383" s="4" t="str">
        <f t="shared" si="44"/>
        <v>sell</v>
      </c>
      <c r="F1383" s="4" t="str">
        <f t="shared" si="43"/>
        <v/>
      </c>
    </row>
    <row r="1384" spans="1:6" x14ac:dyDescent="0.3">
      <c r="A1384" s="3">
        <v>42543</v>
      </c>
      <c r="B1384">
        <v>3.8604815006256099</v>
      </c>
      <c r="C1384">
        <v>3.949977178573608</v>
      </c>
      <c r="D1384">
        <v>4.0230606989427047</v>
      </c>
      <c r="E1384" s="4" t="str">
        <f t="shared" si="44"/>
        <v>sell</v>
      </c>
      <c r="F1384" s="4" t="str">
        <f t="shared" si="43"/>
        <v/>
      </c>
    </row>
    <row r="1385" spans="1:6" x14ac:dyDescent="0.3">
      <c r="A1385" s="3">
        <v>42544</v>
      </c>
      <c r="B1385">
        <v>4.023252010345459</v>
      </c>
      <c r="C1385">
        <v>3.9448581504821778</v>
      </c>
      <c r="D1385">
        <v>4.0197031454606487</v>
      </c>
      <c r="E1385" s="4" t="str">
        <f t="shared" si="44"/>
        <v>buy</v>
      </c>
      <c r="F1385" s="4" t="str">
        <f t="shared" si="43"/>
        <v>buy</v>
      </c>
    </row>
    <row r="1386" spans="1:6" x14ac:dyDescent="0.3">
      <c r="A1386" s="3">
        <v>42545</v>
      </c>
      <c r="B1386">
        <v>3.5305435657501221</v>
      </c>
      <c r="C1386">
        <v>3.9298289537429811</v>
      </c>
      <c r="D1386">
        <v>4.0149313135580584</v>
      </c>
      <c r="E1386" s="4" t="str">
        <f t="shared" si="44"/>
        <v>sell</v>
      </c>
      <c r="F1386" s="4" t="str">
        <f t="shared" si="43"/>
        <v>sell</v>
      </c>
    </row>
    <row r="1387" spans="1:6" x14ac:dyDescent="0.3">
      <c r="A1387" s="3">
        <v>42548</v>
      </c>
      <c r="B1387">
        <v>3.3249821662902832</v>
      </c>
      <c r="C1387">
        <v>3.9113443899154658</v>
      </c>
      <c r="D1387">
        <v>4.0090415011752736</v>
      </c>
      <c r="E1387" s="4" t="str">
        <f t="shared" si="44"/>
        <v>sell</v>
      </c>
      <c r="F1387" s="4" t="str">
        <f t="shared" si="43"/>
        <v/>
      </c>
    </row>
    <row r="1388" spans="1:6" x14ac:dyDescent="0.3">
      <c r="A1388" s="3">
        <v>42549</v>
      </c>
      <c r="B1388">
        <v>3.533342838287354</v>
      </c>
      <c r="C1388">
        <v>3.895771288871765</v>
      </c>
      <c r="D1388">
        <v>4.0041933135552839</v>
      </c>
      <c r="E1388" s="4" t="str">
        <f t="shared" si="44"/>
        <v>sell</v>
      </c>
      <c r="F1388" s="4" t="str">
        <f t="shared" si="43"/>
        <v/>
      </c>
    </row>
    <row r="1389" spans="1:6" x14ac:dyDescent="0.3">
      <c r="A1389" s="3">
        <v>42550</v>
      </c>
      <c r="B1389">
        <v>3.71690821647644</v>
      </c>
      <c r="C1389">
        <v>3.8853572177886959</v>
      </c>
      <c r="D1389">
        <v>4.0000668070533063</v>
      </c>
      <c r="E1389" s="4" t="str">
        <f t="shared" si="44"/>
        <v>sell</v>
      </c>
      <c r="F1389" s="4" t="str">
        <f t="shared" si="43"/>
        <v/>
      </c>
    </row>
    <row r="1390" spans="1:6" x14ac:dyDescent="0.3">
      <c r="A1390" s="3">
        <v>42551</v>
      </c>
      <c r="B1390">
        <v>3.8520834445953369</v>
      </c>
      <c r="C1390">
        <v>3.8774386930465701</v>
      </c>
      <c r="D1390">
        <v>3.9960384639826692</v>
      </c>
      <c r="E1390" s="4" t="str">
        <f t="shared" si="44"/>
        <v>sell</v>
      </c>
      <c r="F1390" s="4" t="str">
        <f t="shared" si="43"/>
        <v/>
      </c>
    </row>
    <row r="1391" spans="1:6" x14ac:dyDescent="0.3">
      <c r="A1391" s="3">
        <v>42552</v>
      </c>
      <c r="B1391">
        <v>3.9048738479614258</v>
      </c>
      <c r="C1391">
        <v>3.870551962852478</v>
      </c>
      <c r="D1391">
        <v>3.9925936471332202</v>
      </c>
      <c r="E1391" s="4" t="str">
        <f t="shared" si="44"/>
        <v>sell</v>
      </c>
      <c r="F1391" s="4" t="str">
        <f t="shared" si="43"/>
        <v/>
      </c>
    </row>
    <row r="1392" spans="1:6" x14ac:dyDescent="0.3">
      <c r="A1392" s="3">
        <v>42556</v>
      </c>
      <c r="B1392">
        <v>3.8356869220733638</v>
      </c>
      <c r="C1392">
        <v>3.8661287784576421</v>
      </c>
      <c r="D1392">
        <v>3.9892324577678329</v>
      </c>
      <c r="E1392" s="4" t="str">
        <f t="shared" si="44"/>
        <v>sell</v>
      </c>
      <c r="F1392" s="4" t="str">
        <f t="shared" si="43"/>
        <v/>
      </c>
    </row>
    <row r="1393" spans="1:6" x14ac:dyDescent="0.3">
      <c r="A1393" s="3">
        <v>42557</v>
      </c>
      <c r="B1393">
        <v>3.9260692596435551</v>
      </c>
      <c r="C1393">
        <v>3.8635772514343261</v>
      </c>
      <c r="D1393">
        <v>3.9879944996400312</v>
      </c>
      <c r="E1393" s="4" t="str">
        <f t="shared" si="44"/>
        <v>sell</v>
      </c>
      <c r="F1393" s="4" t="str">
        <f t="shared" si="43"/>
        <v/>
      </c>
    </row>
    <row r="1394" spans="1:6" x14ac:dyDescent="0.3">
      <c r="A1394" s="3">
        <v>42558</v>
      </c>
      <c r="B1394">
        <v>3.963262796401978</v>
      </c>
      <c r="C1394">
        <v>3.862881379127503</v>
      </c>
      <c r="D1394">
        <v>3.989299713481556</v>
      </c>
      <c r="E1394" s="4" t="str">
        <f t="shared" si="44"/>
        <v>sell</v>
      </c>
      <c r="F1394" s="4" t="str">
        <f t="shared" si="43"/>
        <v/>
      </c>
    </row>
    <row r="1395" spans="1:6" x14ac:dyDescent="0.3">
      <c r="A1395" s="3">
        <v>42559</v>
      </c>
      <c r="B1395">
        <v>4.1464285850524902</v>
      </c>
      <c r="C1395">
        <v>3.867768459320069</v>
      </c>
      <c r="D1395">
        <v>3.9934171275659041</v>
      </c>
      <c r="E1395" s="4" t="str">
        <f t="shared" si="44"/>
        <v>buy</v>
      </c>
      <c r="F1395" s="4" t="str">
        <f t="shared" si="43"/>
        <v>buy</v>
      </c>
    </row>
    <row r="1396" spans="1:6" x14ac:dyDescent="0.3">
      <c r="A1396" s="3">
        <v>42562</v>
      </c>
      <c r="B1396">
        <v>4.2172150611877441</v>
      </c>
      <c r="C1396">
        <v>3.8768387603759771</v>
      </c>
      <c r="D1396">
        <v>3.998050807822835</v>
      </c>
      <c r="E1396" s="4" t="str">
        <f t="shared" si="44"/>
        <v>buy</v>
      </c>
      <c r="F1396" s="4" t="str">
        <f t="shared" si="43"/>
        <v/>
      </c>
    </row>
    <row r="1397" spans="1:6" x14ac:dyDescent="0.3">
      <c r="A1397" s="3">
        <v>42563</v>
      </c>
      <c r="B1397">
        <v>4.2836031913757324</v>
      </c>
      <c r="C1397">
        <v>3.888436603546142</v>
      </c>
      <c r="D1397">
        <v>4.0008884614164177</v>
      </c>
      <c r="E1397" s="4" t="str">
        <f t="shared" si="44"/>
        <v>buy</v>
      </c>
      <c r="F1397" s="4" t="str">
        <f t="shared" si="43"/>
        <v/>
      </c>
    </row>
    <row r="1398" spans="1:6" x14ac:dyDescent="0.3">
      <c r="A1398" s="3">
        <v>42564</v>
      </c>
      <c r="B1398">
        <v>4.2536096572875977</v>
      </c>
      <c r="C1398">
        <v>3.897474946975708</v>
      </c>
      <c r="D1398">
        <v>4.002290021289479</v>
      </c>
      <c r="E1398" s="4" t="str">
        <f t="shared" si="44"/>
        <v>buy</v>
      </c>
      <c r="F1398" s="4" t="str">
        <f t="shared" ref="F1398:F1461" si="45">IF(E1398=E1397, "", IF(E1398="buy", "buy","sell"))</f>
        <v/>
      </c>
    </row>
    <row r="1399" spans="1:6" x14ac:dyDescent="0.3">
      <c r="A1399" s="3">
        <v>42565</v>
      </c>
      <c r="B1399">
        <v>4.3399930000305176</v>
      </c>
      <c r="C1399">
        <v>3.910264563560486</v>
      </c>
      <c r="D1399">
        <v>4.0040987773375081</v>
      </c>
      <c r="E1399" s="4" t="str">
        <f t="shared" si="44"/>
        <v>buy</v>
      </c>
      <c r="F1399" s="4" t="str">
        <f t="shared" si="45"/>
        <v/>
      </c>
    </row>
    <row r="1400" spans="1:6" x14ac:dyDescent="0.3">
      <c r="A1400" s="3">
        <v>42566</v>
      </c>
      <c r="B1400">
        <v>4.3155965805053711</v>
      </c>
      <c r="C1400">
        <v>3.9240299797058111</v>
      </c>
      <c r="D1400">
        <v>4.006461972540075</v>
      </c>
      <c r="E1400" s="4" t="str">
        <f t="shared" si="44"/>
        <v>buy</v>
      </c>
      <c r="F1400" s="4" t="str">
        <f t="shared" si="45"/>
        <v/>
      </c>
    </row>
    <row r="1401" spans="1:6" x14ac:dyDescent="0.3">
      <c r="A1401" s="3">
        <v>42569</v>
      </c>
      <c r="B1401">
        <v>4.4015822410583496</v>
      </c>
      <c r="C1401">
        <v>3.9395551156997679</v>
      </c>
      <c r="D1401">
        <v>4.0107811743562873</v>
      </c>
      <c r="E1401" s="4" t="str">
        <f t="shared" si="44"/>
        <v>buy</v>
      </c>
      <c r="F1401" s="4" t="str">
        <f t="shared" si="45"/>
        <v/>
      </c>
    </row>
    <row r="1402" spans="1:6" x14ac:dyDescent="0.3">
      <c r="A1402" s="3">
        <v>42570</v>
      </c>
      <c r="B1402">
        <v>4.3559894561767578</v>
      </c>
      <c r="C1402">
        <v>3.9531205844879151</v>
      </c>
      <c r="D1402">
        <v>4.0136170105500657</v>
      </c>
      <c r="E1402" s="4" t="str">
        <f t="shared" si="44"/>
        <v>buy</v>
      </c>
      <c r="F1402" s="4" t="str">
        <f t="shared" si="45"/>
        <v/>
      </c>
    </row>
    <row r="1403" spans="1:6" x14ac:dyDescent="0.3">
      <c r="A1403" s="3">
        <v>42571</v>
      </c>
      <c r="B1403">
        <v>4.5051617622375488</v>
      </c>
      <c r="C1403">
        <v>3.9690216159820562</v>
      </c>
      <c r="D1403">
        <v>4.01741084727374</v>
      </c>
      <c r="E1403" s="4" t="str">
        <f t="shared" si="44"/>
        <v>buy</v>
      </c>
      <c r="F1403" s="4" t="str">
        <f t="shared" si="45"/>
        <v/>
      </c>
    </row>
    <row r="1404" spans="1:6" x14ac:dyDescent="0.3">
      <c r="A1404" s="3">
        <v>42572</v>
      </c>
      <c r="B1404">
        <v>4.4783663749694824</v>
      </c>
      <c r="C1404">
        <v>3.9812753105163581</v>
      </c>
      <c r="D1404">
        <v>4.0216409661553119</v>
      </c>
      <c r="E1404" s="4" t="str">
        <f t="shared" si="44"/>
        <v>buy</v>
      </c>
      <c r="F1404" s="4" t="str">
        <f t="shared" si="45"/>
        <v/>
      </c>
    </row>
    <row r="1405" spans="1:6" x14ac:dyDescent="0.3">
      <c r="A1405" s="3">
        <v>42573</v>
      </c>
      <c r="B1405">
        <v>4.5303564071655273</v>
      </c>
      <c r="C1405">
        <v>3.996680421829224</v>
      </c>
      <c r="D1405">
        <v>4.0247385686094113</v>
      </c>
      <c r="E1405" s="4" t="str">
        <f t="shared" si="44"/>
        <v>buy</v>
      </c>
      <c r="F1405" s="4" t="str">
        <f t="shared" si="45"/>
        <v/>
      </c>
    </row>
    <row r="1406" spans="1:6" x14ac:dyDescent="0.3">
      <c r="A1406" s="3">
        <v>42576</v>
      </c>
      <c r="B1406">
        <v>4.5343561172485352</v>
      </c>
      <c r="C1406">
        <v>4.013221335411072</v>
      </c>
      <c r="D1406">
        <v>4.0284633268009529</v>
      </c>
      <c r="E1406" s="4" t="str">
        <f t="shared" si="44"/>
        <v>buy</v>
      </c>
      <c r="F1406" s="4" t="str">
        <f t="shared" si="45"/>
        <v/>
      </c>
    </row>
    <row r="1407" spans="1:6" x14ac:dyDescent="0.3">
      <c r="A1407" s="3">
        <v>42577</v>
      </c>
      <c r="B1407">
        <v>4.549553394317627</v>
      </c>
      <c r="C1407">
        <v>4.030962038040161</v>
      </c>
      <c r="D1407">
        <v>4.031717263568531</v>
      </c>
      <c r="E1407" s="4" t="str">
        <f t="shared" si="44"/>
        <v>buy</v>
      </c>
      <c r="F1407" s="4" t="str">
        <f t="shared" si="45"/>
        <v/>
      </c>
    </row>
    <row r="1408" spans="1:6" x14ac:dyDescent="0.3">
      <c r="A1408" s="3">
        <v>42578</v>
      </c>
      <c r="B1408">
        <v>4.6383371353149414</v>
      </c>
      <c r="C1408">
        <v>4.0476549243926998</v>
      </c>
      <c r="D1408">
        <v>4.0350929953835228</v>
      </c>
      <c r="E1408" s="4" t="str">
        <f t="shared" si="44"/>
        <v>buy</v>
      </c>
      <c r="F1408" s="4" t="str">
        <f t="shared" si="45"/>
        <v/>
      </c>
    </row>
    <row r="1409" spans="1:6" x14ac:dyDescent="0.3">
      <c r="A1409" s="3">
        <v>42579</v>
      </c>
      <c r="B1409">
        <v>4.6887283325195313</v>
      </c>
      <c r="C1409">
        <v>4.0682751131057726</v>
      </c>
      <c r="D1409">
        <v>4.0388559319756254</v>
      </c>
      <c r="E1409" s="4" t="str">
        <f t="shared" si="44"/>
        <v>buy</v>
      </c>
      <c r="F1409" s="4" t="str">
        <f t="shared" si="45"/>
        <v/>
      </c>
    </row>
    <row r="1410" spans="1:6" x14ac:dyDescent="0.3">
      <c r="A1410" s="3">
        <v>42580</v>
      </c>
      <c r="B1410">
        <v>4.7195224761962891</v>
      </c>
      <c r="C1410">
        <v>4.088679313659668</v>
      </c>
      <c r="D1410">
        <v>4.0421462297439579</v>
      </c>
      <c r="E1410" s="4" t="str">
        <f t="shared" si="44"/>
        <v>buy</v>
      </c>
      <c r="F1410" s="4" t="str">
        <f t="shared" si="45"/>
        <v/>
      </c>
    </row>
    <row r="1411" spans="1:6" x14ac:dyDescent="0.3">
      <c r="A1411" s="3">
        <v>42583</v>
      </c>
      <c r="B1411">
        <v>4.7935080528259277</v>
      </c>
      <c r="C1411">
        <v>4.1117310285568234</v>
      </c>
      <c r="D1411">
        <v>4.0454692450436678</v>
      </c>
      <c r="E1411" s="4" t="str">
        <f t="shared" ref="E1411:E1474" si="46">IF(B1411&gt;=C1411, IF(B1411&gt;=D1411, "buy", "sell"),"sell")</f>
        <v>buy</v>
      </c>
      <c r="F1411" s="4" t="str">
        <f t="shared" si="45"/>
        <v/>
      </c>
    </row>
    <row r="1412" spans="1:6" x14ac:dyDescent="0.3">
      <c r="A1412" s="3">
        <v>42584</v>
      </c>
      <c r="B1412">
        <v>4.6855292320251456</v>
      </c>
      <c r="C1412">
        <v>4.1301916122436522</v>
      </c>
      <c r="D1412">
        <v>4.0482505473223602</v>
      </c>
      <c r="E1412" s="4" t="str">
        <f t="shared" si="46"/>
        <v>buy</v>
      </c>
      <c r="F1412" s="4" t="str">
        <f t="shared" si="45"/>
        <v/>
      </c>
    </row>
    <row r="1413" spans="1:6" x14ac:dyDescent="0.3">
      <c r="A1413" s="3">
        <v>42585</v>
      </c>
      <c r="B1413">
        <v>4.7299203872680664</v>
      </c>
      <c r="C1413">
        <v>4.1499079608917233</v>
      </c>
      <c r="D1413">
        <v>4.0520171263001181</v>
      </c>
      <c r="E1413" s="4" t="str">
        <f t="shared" si="46"/>
        <v>buy</v>
      </c>
      <c r="F1413" s="4" t="str">
        <f t="shared" si="45"/>
        <v/>
      </c>
    </row>
    <row r="1414" spans="1:6" x14ac:dyDescent="0.3">
      <c r="A1414" s="3">
        <v>42586</v>
      </c>
      <c r="B1414">
        <v>4.7723116874694824</v>
      </c>
      <c r="C1414">
        <v>4.1658889770507814</v>
      </c>
      <c r="D1414">
        <v>4.0558255065571176</v>
      </c>
      <c r="E1414" s="4" t="str">
        <f t="shared" si="46"/>
        <v>buy</v>
      </c>
      <c r="F1414" s="4" t="str">
        <f t="shared" si="45"/>
        <v/>
      </c>
    </row>
    <row r="1415" spans="1:6" x14ac:dyDescent="0.3">
      <c r="A1415" s="3">
        <v>42587</v>
      </c>
      <c r="B1415">
        <v>4.9102864265441886</v>
      </c>
      <c r="C1415">
        <v>4.1829177951812744</v>
      </c>
      <c r="D1415">
        <v>4.0610499902205044</v>
      </c>
      <c r="E1415" s="4" t="str">
        <f t="shared" si="46"/>
        <v>buy</v>
      </c>
      <c r="F1415" s="4" t="str">
        <f t="shared" si="45"/>
        <v/>
      </c>
    </row>
    <row r="1416" spans="1:6" x14ac:dyDescent="0.3">
      <c r="A1416" s="3">
        <v>42590</v>
      </c>
      <c r="B1416">
        <v>4.8946895599365234</v>
      </c>
      <c r="C1416">
        <v>4.1989548206329346</v>
      </c>
      <c r="D1416">
        <v>4.0661763126199899</v>
      </c>
      <c r="E1416" s="4" t="str">
        <f t="shared" si="46"/>
        <v>buy</v>
      </c>
      <c r="F1416" s="4" t="str">
        <f t="shared" si="45"/>
        <v/>
      </c>
    </row>
    <row r="1417" spans="1:6" x14ac:dyDescent="0.3">
      <c r="A1417" s="3">
        <v>42591</v>
      </c>
      <c r="B1417">
        <v>4.9270825386047363</v>
      </c>
      <c r="C1417">
        <v>4.2144079399108882</v>
      </c>
      <c r="D1417">
        <v>4.0716480157592079</v>
      </c>
      <c r="E1417" s="4" t="str">
        <f t="shared" si="46"/>
        <v>buy</v>
      </c>
      <c r="F1417" s="4" t="str">
        <f t="shared" si="45"/>
        <v/>
      </c>
    </row>
    <row r="1418" spans="1:6" x14ac:dyDescent="0.3">
      <c r="A1418" s="3">
        <v>42592</v>
      </c>
      <c r="B1418">
        <v>4.8890900611877441</v>
      </c>
      <c r="C1418">
        <v>4.2286052799224851</v>
      </c>
      <c r="D1418">
        <v>4.0773578600449998</v>
      </c>
      <c r="E1418" s="4" t="str">
        <f t="shared" si="46"/>
        <v>buy</v>
      </c>
      <c r="F1418" s="4" t="str">
        <f t="shared" si="45"/>
        <v/>
      </c>
    </row>
    <row r="1419" spans="1:6" x14ac:dyDescent="0.3">
      <c r="A1419" s="3">
        <v>42593</v>
      </c>
      <c r="B1419">
        <v>4.9522790908813477</v>
      </c>
      <c r="C1419">
        <v>4.2440344238281247</v>
      </c>
      <c r="D1419">
        <v>4.0847782991149213</v>
      </c>
      <c r="E1419" s="4" t="str">
        <f t="shared" si="46"/>
        <v>buy</v>
      </c>
      <c r="F1419" s="4" t="str">
        <f t="shared" si="45"/>
        <v/>
      </c>
    </row>
    <row r="1420" spans="1:6" x14ac:dyDescent="0.3">
      <c r="A1420" s="3">
        <v>42594</v>
      </c>
      <c r="B1420">
        <v>4.9614777565002441</v>
      </c>
      <c r="C1420">
        <v>4.259175624847412</v>
      </c>
      <c r="D1420">
        <v>4.0924641457470976</v>
      </c>
      <c r="E1420" s="4" t="str">
        <f t="shared" si="46"/>
        <v>buy</v>
      </c>
      <c r="F1420" s="4" t="str">
        <f t="shared" si="45"/>
        <v/>
      </c>
    </row>
    <row r="1421" spans="1:6" x14ac:dyDescent="0.3">
      <c r="A1421" s="3">
        <v>42597</v>
      </c>
      <c r="B1421">
        <v>5.0238656997680664</v>
      </c>
      <c r="C1421">
        <v>4.2767163658142087</v>
      </c>
      <c r="D1421">
        <v>4.0994501200589264</v>
      </c>
      <c r="E1421" s="4" t="str">
        <f t="shared" si="46"/>
        <v>buy</v>
      </c>
      <c r="F1421" s="4" t="str">
        <f t="shared" si="45"/>
        <v/>
      </c>
    </row>
    <row r="1422" spans="1:6" x14ac:dyDescent="0.3">
      <c r="A1422" s="3">
        <v>42598</v>
      </c>
      <c r="B1422">
        <v>4.9446816444396973</v>
      </c>
      <c r="C1422">
        <v>4.291785593032837</v>
      </c>
      <c r="D1422">
        <v>4.1058543898842554</v>
      </c>
      <c r="E1422" s="4" t="str">
        <f t="shared" si="46"/>
        <v>buy</v>
      </c>
      <c r="F1422" s="4" t="str">
        <f t="shared" si="45"/>
        <v/>
      </c>
    </row>
    <row r="1423" spans="1:6" x14ac:dyDescent="0.3">
      <c r="A1423" s="3">
        <v>42599</v>
      </c>
      <c r="B1423">
        <v>4.9678764343261719</v>
      </c>
      <c r="C1423">
        <v>4.3079106235504154</v>
      </c>
      <c r="D1423">
        <v>4.1115297014063046</v>
      </c>
      <c r="E1423" s="4" t="str">
        <f t="shared" si="46"/>
        <v>buy</v>
      </c>
      <c r="F1423" s="4" t="str">
        <f t="shared" si="45"/>
        <v/>
      </c>
    </row>
    <row r="1424" spans="1:6" x14ac:dyDescent="0.3">
      <c r="A1424" s="3">
        <v>42600</v>
      </c>
      <c r="B1424">
        <v>4.9726738929748544</v>
      </c>
      <c r="C1424">
        <v>4.3237636661529537</v>
      </c>
      <c r="D1424">
        <v>4.1164560513062911</v>
      </c>
      <c r="E1424" s="4" t="str">
        <f t="shared" si="46"/>
        <v>buy</v>
      </c>
      <c r="F1424" s="4" t="str">
        <f t="shared" si="45"/>
        <v/>
      </c>
    </row>
    <row r="1425" spans="1:6" x14ac:dyDescent="0.3">
      <c r="A1425" s="3">
        <v>42601</v>
      </c>
      <c r="B1425">
        <v>4.9658756256103516</v>
      </c>
      <c r="C1425">
        <v>4.3398486804962157</v>
      </c>
      <c r="D1425">
        <v>4.1216041814197197</v>
      </c>
      <c r="E1425" s="4" t="str">
        <f t="shared" si="46"/>
        <v>buy</v>
      </c>
      <c r="F1425" s="4" t="str">
        <f t="shared" si="45"/>
        <v/>
      </c>
    </row>
    <row r="1426" spans="1:6" x14ac:dyDescent="0.3">
      <c r="A1426" s="3">
        <v>42604</v>
      </c>
      <c r="B1426">
        <v>4.9706759452819824</v>
      </c>
      <c r="C1426">
        <v>4.3588291740417482</v>
      </c>
      <c r="D1426">
        <v>4.1264941844073206</v>
      </c>
      <c r="E1426" s="4" t="str">
        <f t="shared" si="46"/>
        <v>buy</v>
      </c>
      <c r="F1426" s="4" t="str">
        <f t="shared" si="45"/>
        <v/>
      </c>
    </row>
    <row r="1427" spans="1:6" x14ac:dyDescent="0.3">
      <c r="A1427" s="3">
        <v>42605</v>
      </c>
      <c r="B1427">
        <v>5.0002694129943848</v>
      </c>
      <c r="C1427">
        <v>4.3804651498794556</v>
      </c>
      <c r="D1427">
        <v>4.1313023762269454</v>
      </c>
      <c r="E1427" s="4" t="str">
        <f t="shared" si="46"/>
        <v>buy</v>
      </c>
      <c r="F1427" s="4" t="str">
        <f t="shared" si="45"/>
        <v/>
      </c>
    </row>
    <row r="1428" spans="1:6" x14ac:dyDescent="0.3">
      <c r="A1428" s="3">
        <v>42606</v>
      </c>
      <c r="B1428">
        <v>4.9038882255554199</v>
      </c>
      <c r="C1428">
        <v>4.4001335096359249</v>
      </c>
      <c r="D1428">
        <v>4.1354543339122429</v>
      </c>
      <c r="E1428" s="4" t="str">
        <f t="shared" si="46"/>
        <v>buy</v>
      </c>
      <c r="F1428" s="4" t="str">
        <f t="shared" si="45"/>
        <v/>
      </c>
    </row>
    <row r="1429" spans="1:6" x14ac:dyDescent="0.3">
      <c r="A1429" s="3">
        <v>42607</v>
      </c>
      <c r="B1429">
        <v>4.8806910514831543</v>
      </c>
      <c r="C1429">
        <v>4.4200417804718022</v>
      </c>
      <c r="D1429">
        <v>4.1393481536345051</v>
      </c>
      <c r="E1429" s="4" t="str">
        <f t="shared" si="46"/>
        <v>buy</v>
      </c>
      <c r="F1429" s="4" t="str">
        <f t="shared" si="45"/>
        <v/>
      </c>
    </row>
    <row r="1430" spans="1:6" x14ac:dyDescent="0.3">
      <c r="A1430" s="3">
        <v>42608</v>
      </c>
      <c r="B1430">
        <v>4.9042878150939941</v>
      </c>
      <c r="C1430">
        <v>4.4398620986938484</v>
      </c>
      <c r="D1430">
        <v>4.1437073414975947</v>
      </c>
      <c r="E1430" s="4" t="str">
        <f t="shared" si="46"/>
        <v>buy</v>
      </c>
      <c r="F1430" s="4" t="str">
        <f t="shared" si="45"/>
        <v/>
      </c>
    </row>
    <row r="1431" spans="1:6" x14ac:dyDescent="0.3">
      <c r="A1431" s="3">
        <v>42611</v>
      </c>
      <c r="B1431">
        <v>4.9178857803344727</v>
      </c>
      <c r="C1431">
        <v>4.4626338815689088</v>
      </c>
      <c r="D1431">
        <v>4.1482046875086693</v>
      </c>
      <c r="E1431" s="4" t="str">
        <f t="shared" si="46"/>
        <v>buy</v>
      </c>
      <c r="F1431" s="4" t="str">
        <f t="shared" si="45"/>
        <v/>
      </c>
    </row>
    <row r="1432" spans="1:6" x14ac:dyDescent="0.3">
      <c r="A1432" s="3">
        <v>42612</v>
      </c>
      <c r="B1432">
        <v>4.8734936714172363</v>
      </c>
      <c r="C1432">
        <v>4.4831580686569206</v>
      </c>
      <c r="D1432">
        <v>4.1516276890581301</v>
      </c>
      <c r="E1432" s="4" t="str">
        <f t="shared" si="46"/>
        <v>buy</v>
      </c>
      <c r="F1432" s="4" t="str">
        <f t="shared" si="45"/>
        <v/>
      </c>
    </row>
    <row r="1433" spans="1:6" x14ac:dyDescent="0.3">
      <c r="A1433" s="3">
        <v>42613</v>
      </c>
      <c r="B1433">
        <v>4.8606958389282227</v>
      </c>
      <c r="C1433">
        <v>4.5026584434509278</v>
      </c>
      <c r="D1433">
        <v>4.1547598351131789</v>
      </c>
      <c r="E1433" s="4" t="str">
        <f t="shared" si="46"/>
        <v>buy</v>
      </c>
      <c r="F1433" s="4" t="str">
        <f t="shared" si="45"/>
        <v/>
      </c>
    </row>
    <row r="1434" spans="1:6" x14ac:dyDescent="0.3">
      <c r="A1434" s="3">
        <v>42614</v>
      </c>
      <c r="B1434">
        <v>4.8822917938232422</v>
      </c>
      <c r="C1434">
        <v>4.5230946493148796</v>
      </c>
      <c r="D1434">
        <v>4.1576502030546019</v>
      </c>
      <c r="E1434" s="4" t="str">
        <f t="shared" si="46"/>
        <v>buy</v>
      </c>
      <c r="F1434" s="4" t="str">
        <f t="shared" si="45"/>
        <v/>
      </c>
    </row>
    <row r="1435" spans="1:6" x14ac:dyDescent="0.3">
      <c r="A1435" s="3">
        <v>42615</v>
      </c>
      <c r="B1435">
        <v>4.939481258392334</v>
      </c>
      <c r="C1435">
        <v>4.5414192342758177</v>
      </c>
      <c r="D1435">
        <v>4.1611204678362066</v>
      </c>
      <c r="E1435" s="4" t="str">
        <f t="shared" si="46"/>
        <v>buy</v>
      </c>
      <c r="F1435" s="4" t="str">
        <f t="shared" si="45"/>
        <v/>
      </c>
    </row>
    <row r="1436" spans="1:6" x14ac:dyDescent="0.3">
      <c r="A1436" s="3">
        <v>42619</v>
      </c>
      <c r="B1436">
        <v>5.0310640335083008</v>
      </c>
      <c r="C1436">
        <v>4.5714296436309816</v>
      </c>
      <c r="D1436">
        <v>4.1653124213218691</v>
      </c>
      <c r="E1436" s="4" t="str">
        <f t="shared" si="46"/>
        <v>buy</v>
      </c>
      <c r="F1436" s="4" t="str">
        <f t="shared" si="45"/>
        <v/>
      </c>
    </row>
    <row r="1437" spans="1:6" x14ac:dyDescent="0.3">
      <c r="A1437" s="3">
        <v>42620</v>
      </c>
      <c r="B1437">
        <v>5.0402626991271973</v>
      </c>
      <c r="C1437">
        <v>4.6057352542877199</v>
      </c>
      <c r="D1437">
        <v>4.1684391140937809</v>
      </c>
      <c r="E1437" s="4" t="str">
        <f t="shared" si="46"/>
        <v>buy</v>
      </c>
      <c r="F1437" s="4" t="str">
        <f t="shared" si="45"/>
        <v/>
      </c>
    </row>
    <row r="1438" spans="1:6" x14ac:dyDescent="0.3">
      <c r="A1438" s="3">
        <v>42621</v>
      </c>
      <c r="B1438">
        <v>4.9538779258728027</v>
      </c>
      <c r="C1438">
        <v>4.6341459560394291</v>
      </c>
      <c r="D1438">
        <v>4.1695279977538373</v>
      </c>
      <c r="E1438" s="4" t="str">
        <f t="shared" si="46"/>
        <v>buy</v>
      </c>
      <c r="F1438" s="4" t="str">
        <f t="shared" si="45"/>
        <v/>
      </c>
    </row>
    <row r="1439" spans="1:6" x14ac:dyDescent="0.3">
      <c r="A1439" s="3">
        <v>42622</v>
      </c>
      <c r="B1439">
        <v>4.5783481597900391</v>
      </c>
      <c r="C1439">
        <v>4.6513747549057003</v>
      </c>
      <c r="D1439">
        <v>4.1688463048501454</v>
      </c>
      <c r="E1439" s="4" t="str">
        <f t="shared" si="46"/>
        <v>sell</v>
      </c>
      <c r="F1439" s="4" t="str">
        <f t="shared" si="45"/>
        <v>sell</v>
      </c>
    </row>
    <row r="1440" spans="1:6" x14ac:dyDescent="0.3">
      <c r="A1440" s="3">
        <v>42625</v>
      </c>
      <c r="B1440">
        <v>4.8131041526794434</v>
      </c>
      <c r="C1440">
        <v>4.6705951690673828</v>
      </c>
      <c r="D1440">
        <v>4.1690917112610553</v>
      </c>
      <c r="E1440" s="4" t="str">
        <f t="shared" si="46"/>
        <v>buy</v>
      </c>
      <c r="F1440" s="4" t="str">
        <f t="shared" si="45"/>
        <v>buy</v>
      </c>
    </row>
    <row r="1441" spans="1:6" x14ac:dyDescent="0.3">
      <c r="A1441" s="3">
        <v>42626</v>
      </c>
      <c r="B1441">
        <v>4.699526309967041</v>
      </c>
      <c r="C1441">
        <v>4.6864882183074954</v>
      </c>
      <c r="D1441">
        <v>4.16831913319501</v>
      </c>
      <c r="E1441" s="4" t="str">
        <f t="shared" si="46"/>
        <v>buy</v>
      </c>
      <c r="F1441" s="4" t="str">
        <f t="shared" si="45"/>
        <v/>
      </c>
    </row>
    <row r="1442" spans="1:6" x14ac:dyDescent="0.3">
      <c r="A1442" s="3">
        <v>42627</v>
      </c>
      <c r="B1442">
        <v>4.7599148750305176</v>
      </c>
      <c r="C1442">
        <v>4.7049727773666383</v>
      </c>
      <c r="D1442">
        <v>4.1679028500210151</v>
      </c>
      <c r="E1442" s="4" t="str">
        <f t="shared" si="46"/>
        <v>buy</v>
      </c>
      <c r="F1442" s="4" t="str">
        <f t="shared" si="45"/>
        <v/>
      </c>
    </row>
    <row r="1443" spans="1:6" x14ac:dyDescent="0.3">
      <c r="A1443" s="3">
        <v>42628</v>
      </c>
      <c r="B1443">
        <v>4.9806742668151864</v>
      </c>
      <c r="C1443">
        <v>4.7260648775100709</v>
      </c>
      <c r="D1443">
        <v>4.1687917763536628</v>
      </c>
      <c r="E1443" s="4" t="str">
        <f t="shared" si="46"/>
        <v>buy</v>
      </c>
      <c r="F1443" s="4" t="str">
        <f t="shared" si="45"/>
        <v/>
      </c>
    </row>
    <row r="1444" spans="1:6" x14ac:dyDescent="0.3">
      <c r="A1444" s="3">
        <v>42629</v>
      </c>
      <c r="B1444">
        <v>4.9750738143920898</v>
      </c>
      <c r="C1444">
        <v>4.746301097869873</v>
      </c>
      <c r="D1444">
        <v>4.168913567066193</v>
      </c>
      <c r="E1444" s="4" t="str">
        <f t="shared" si="46"/>
        <v>buy</v>
      </c>
      <c r="F1444" s="4" t="str">
        <f t="shared" si="45"/>
        <v/>
      </c>
    </row>
    <row r="1445" spans="1:6" x14ac:dyDescent="0.3">
      <c r="A1445" s="3">
        <v>42632</v>
      </c>
      <c r="B1445">
        <v>4.9098868370056152</v>
      </c>
      <c r="C1445">
        <v>4.7615702629089354</v>
      </c>
      <c r="D1445">
        <v>4.1685245524753221</v>
      </c>
      <c r="E1445" s="4" t="str">
        <f t="shared" si="46"/>
        <v>buy</v>
      </c>
      <c r="F1445" s="4" t="str">
        <f t="shared" si="45"/>
        <v/>
      </c>
    </row>
    <row r="1446" spans="1:6" x14ac:dyDescent="0.3">
      <c r="A1446" s="3">
        <v>42633</v>
      </c>
      <c r="B1446">
        <v>4.9370808601379386</v>
      </c>
      <c r="C1446">
        <v>4.7759675788879399</v>
      </c>
      <c r="D1446">
        <v>4.168250052495436</v>
      </c>
      <c r="E1446" s="4" t="str">
        <f t="shared" si="46"/>
        <v>buy</v>
      </c>
      <c r="F1446" s="4" t="str">
        <f t="shared" si="45"/>
        <v/>
      </c>
    </row>
    <row r="1447" spans="1:6" x14ac:dyDescent="0.3">
      <c r="A1447" s="3">
        <v>42634</v>
      </c>
      <c r="B1447">
        <v>5.0806546211242676</v>
      </c>
      <c r="C1447">
        <v>4.7919086074829096</v>
      </c>
      <c r="D1447">
        <v>4.1688281265172096</v>
      </c>
      <c r="E1447" s="4" t="str">
        <f t="shared" si="46"/>
        <v>buy</v>
      </c>
      <c r="F1447" s="4" t="str">
        <f t="shared" si="45"/>
        <v/>
      </c>
    </row>
    <row r="1448" spans="1:6" x14ac:dyDescent="0.3">
      <c r="A1448" s="3">
        <v>42635</v>
      </c>
      <c r="B1448">
        <v>5.1994314193725586</v>
      </c>
      <c r="C1448">
        <v>4.8108250427246091</v>
      </c>
      <c r="D1448">
        <v>4.169871561093764</v>
      </c>
      <c r="E1448" s="4" t="str">
        <f t="shared" si="46"/>
        <v>buy</v>
      </c>
      <c r="F1448" s="4" t="str">
        <f t="shared" si="45"/>
        <v/>
      </c>
    </row>
    <row r="1449" spans="1:6" x14ac:dyDescent="0.3">
      <c r="A1449" s="3">
        <v>42636</v>
      </c>
      <c r="B1449">
        <v>5.1058497428894043</v>
      </c>
      <c r="C1449">
        <v>4.8261421775817874</v>
      </c>
      <c r="D1449">
        <v>4.1712167620658871</v>
      </c>
      <c r="E1449" s="4" t="str">
        <f t="shared" si="46"/>
        <v>buy</v>
      </c>
      <c r="F1449" s="4" t="str">
        <f t="shared" si="45"/>
        <v/>
      </c>
    </row>
    <row r="1450" spans="1:6" x14ac:dyDescent="0.3">
      <c r="A1450" s="3">
        <v>42639</v>
      </c>
      <c r="B1450">
        <v>4.9790740013122559</v>
      </c>
      <c r="C1450">
        <v>4.839411725997925</v>
      </c>
      <c r="D1450">
        <v>4.1721402309157636</v>
      </c>
      <c r="E1450" s="4" t="str">
        <f t="shared" si="46"/>
        <v>buy</v>
      </c>
      <c r="F1450" s="4" t="str">
        <f t="shared" si="45"/>
        <v/>
      </c>
    </row>
    <row r="1451" spans="1:6" x14ac:dyDescent="0.3">
      <c r="A1451" s="3">
        <v>42640</v>
      </c>
      <c r="B1451">
        <v>5.1202468872070313</v>
      </c>
      <c r="C1451">
        <v>4.8537850189208989</v>
      </c>
      <c r="D1451">
        <v>4.1738017353144556</v>
      </c>
      <c r="E1451" s="4" t="str">
        <f t="shared" si="46"/>
        <v>buy</v>
      </c>
      <c r="F1451" s="4" t="str">
        <f t="shared" si="45"/>
        <v/>
      </c>
    </row>
    <row r="1452" spans="1:6" x14ac:dyDescent="0.3">
      <c r="A1452" s="3">
        <v>42641</v>
      </c>
      <c r="B1452">
        <v>5.1482424736022949</v>
      </c>
      <c r="C1452">
        <v>4.8696300792694096</v>
      </c>
      <c r="D1452">
        <v>4.1762176481160251</v>
      </c>
      <c r="E1452" s="4" t="str">
        <f t="shared" si="46"/>
        <v>buy</v>
      </c>
      <c r="F1452" s="4" t="str">
        <f t="shared" si="45"/>
        <v/>
      </c>
    </row>
    <row r="1453" spans="1:6" x14ac:dyDescent="0.3">
      <c r="A1453" s="3">
        <v>42642</v>
      </c>
      <c r="B1453">
        <v>5.0390634536743164</v>
      </c>
      <c r="C1453">
        <v>4.8803081130981436</v>
      </c>
      <c r="D1453">
        <v>4.1793716159733858</v>
      </c>
      <c r="E1453" s="4" t="str">
        <f t="shared" si="46"/>
        <v>buy</v>
      </c>
      <c r="F1453" s="4" t="str">
        <f t="shared" si="45"/>
        <v/>
      </c>
    </row>
    <row r="1454" spans="1:6" x14ac:dyDescent="0.3">
      <c r="A1454" s="3">
        <v>42643</v>
      </c>
      <c r="B1454">
        <v>5.1426424980163574</v>
      </c>
      <c r="C1454">
        <v>4.8935936355590819</v>
      </c>
      <c r="D1454">
        <v>4.1821729063987734</v>
      </c>
      <c r="E1454" s="4" t="str">
        <f t="shared" si="46"/>
        <v>buy</v>
      </c>
      <c r="F1454" s="4" t="str">
        <f t="shared" si="45"/>
        <v/>
      </c>
    </row>
    <row r="1455" spans="1:6" x14ac:dyDescent="0.3">
      <c r="A1455" s="3">
        <v>42646</v>
      </c>
      <c r="B1455">
        <v>5.131044864654541</v>
      </c>
      <c r="C1455">
        <v>4.9056074047088627</v>
      </c>
      <c r="D1455">
        <v>4.1848505897955457</v>
      </c>
      <c r="E1455" s="4" t="str">
        <f t="shared" si="46"/>
        <v>buy</v>
      </c>
      <c r="F1455" s="4" t="str">
        <f t="shared" si="45"/>
        <v/>
      </c>
    </row>
    <row r="1456" spans="1:6" x14ac:dyDescent="0.3">
      <c r="A1456" s="3">
        <v>42647</v>
      </c>
      <c r="B1456">
        <v>5.1018509864807129</v>
      </c>
      <c r="C1456">
        <v>4.9169573020935058</v>
      </c>
      <c r="D1456">
        <v>4.1862121592868462</v>
      </c>
      <c r="E1456" s="4" t="str">
        <f t="shared" si="46"/>
        <v>buy</v>
      </c>
      <c r="F1456" s="4" t="str">
        <f t="shared" si="45"/>
        <v/>
      </c>
    </row>
    <row r="1457" spans="1:6" x14ac:dyDescent="0.3">
      <c r="A1457" s="3">
        <v>42648</v>
      </c>
      <c r="B1457">
        <v>5.1550402641296387</v>
      </c>
      <c r="C1457">
        <v>4.9290670394897456</v>
      </c>
      <c r="D1457">
        <v>4.1877827741883014</v>
      </c>
      <c r="E1457" s="4" t="str">
        <f t="shared" si="46"/>
        <v>buy</v>
      </c>
      <c r="F1457" s="4" t="str">
        <f t="shared" si="45"/>
        <v/>
      </c>
    </row>
    <row r="1458" spans="1:6" x14ac:dyDescent="0.3">
      <c r="A1458" s="3">
        <v>42649</v>
      </c>
      <c r="B1458">
        <v>5.1470427513122559</v>
      </c>
      <c r="C1458">
        <v>4.9392411518096928</v>
      </c>
      <c r="D1458">
        <v>4.1888825730843982</v>
      </c>
      <c r="E1458" s="4" t="str">
        <f t="shared" si="46"/>
        <v>buy</v>
      </c>
      <c r="F1458" s="4" t="str">
        <f t="shared" si="45"/>
        <v/>
      </c>
    </row>
    <row r="1459" spans="1:6" x14ac:dyDescent="0.3">
      <c r="A1459" s="3">
        <v>42650</v>
      </c>
      <c r="B1459">
        <v>5.1134486198425293</v>
      </c>
      <c r="C1459">
        <v>4.9477355575561521</v>
      </c>
      <c r="D1459">
        <v>4.1900096318938518</v>
      </c>
      <c r="E1459" s="4" t="str">
        <f t="shared" si="46"/>
        <v>buy</v>
      </c>
      <c r="F1459" s="4" t="str">
        <f t="shared" si="45"/>
        <v/>
      </c>
    </row>
    <row r="1460" spans="1:6" x14ac:dyDescent="0.3">
      <c r="A1460" s="3">
        <v>42653</v>
      </c>
      <c r="B1460">
        <v>5.2050313949584961</v>
      </c>
      <c r="C1460">
        <v>4.9574457359313966</v>
      </c>
      <c r="D1460">
        <v>4.1916220610791983</v>
      </c>
      <c r="E1460" s="4" t="str">
        <f t="shared" si="46"/>
        <v>buy</v>
      </c>
      <c r="F1460" s="4" t="str">
        <f t="shared" si="45"/>
        <v/>
      </c>
    </row>
    <row r="1461" spans="1:6" x14ac:dyDescent="0.3">
      <c r="A1461" s="3">
        <v>42654</v>
      </c>
      <c r="B1461">
        <v>4.9898715019226074</v>
      </c>
      <c r="C1461">
        <v>4.9613730049133302</v>
      </c>
      <c r="D1461">
        <v>4.1922074112025172</v>
      </c>
      <c r="E1461" s="4" t="str">
        <f t="shared" si="46"/>
        <v>buy</v>
      </c>
      <c r="F1461" s="4" t="str">
        <f t="shared" si="45"/>
        <v/>
      </c>
    </row>
    <row r="1462" spans="1:6" x14ac:dyDescent="0.3">
      <c r="A1462" s="3">
        <v>42655</v>
      </c>
      <c r="B1462">
        <v>4.9794745445251456</v>
      </c>
      <c r="C1462">
        <v>4.9672519111633298</v>
      </c>
      <c r="D1462">
        <v>4.1926655108278448</v>
      </c>
      <c r="E1462" s="4" t="str">
        <f t="shared" si="46"/>
        <v>buy</v>
      </c>
      <c r="F1462" s="4" t="str">
        <f t="shared" ref="F1462:F1525" si="47">IF(E1462=E1461, "", IF(E1462="buy", "buy","sell"))</f>
        <v/>
      </c>
    </row>
    <row r="1463" spans="1:6" x14ac:dyDescent="0.3">
      <c r="A1463" s="3">
        <v>42656</v>
      </c>
      <c r="B1463">
        <v>4.9210844039916992</v>
      </c>
      <c r="C1463">
        <v>4.9710751914978024</v>
      </c>
      <c r="D1463">
        <v>4.1929981784387067</v>
      </c>
      <c r="E1463" s="4" t="str">
        <f t="shared" si="46"/>
        <v>sell</v>
      </c>
      <c r="F1463" s="4" t="str">
        <f t="shared" si="47"/>
        <v>sell</v>
      </c>
    </row>
    <row r="1464" spans="1:6" x14ac:dyDescent="0.3">
      <c r="A1464" s="3">
        <v>42657</v>
      </c>
      <c r="B1464">
        <v>4.9322824478149414</v>
      </c>
      <c r="C1464">
        <v>4.9742746067047117</v>
      </c>
      <c r="D1464">
        <v>4.1927273240956398</v>
      </c>
      <c r="E1464" s="4" t="str">
        <f t="shared" si="46"/>
        <v>sell</v>
      </c>
      <c r="F1464" s="4" t="str">
        <f t="shared" si="47"/>
        <v/>
      </c>
    </row>
    <row r="1465" spans="1:6" x14ac:dyDescent="0.3">
      <c r="A1465" s="3">
        <v>42660</v>
      </c>
      <c r="B1465">
        <v>4.8982887268066406</v>
      </c>
      <c r="C1465">
        <v>4.9740346527099613</v>
      </c>
      <c r="D1465">
        <v>4.1927146012132814</v>
      </c>
      <c r="E1465" s="4" t="str">
        <f t="shared" si="46"/>
        <v>sell</v>
      </c>
      <c r="F1465" s="4" t="str">
        <f t="shared" si="47"/>
        <v/>
      </c>
    </row>
    <row r="1466" spans="1:6" x14ac:dyDescent="0.3">
      <c r="A1466" s="3">
        <v>42661</v>
      </c>
      <c r="B1466">
        <v>5.0238656997680664</v>
      </c>
      <c r="C1466">
        <v>4.9766181755065917</v>
      </c>
      <c r="D1466">
        <v>4.1944088339805603</v>
      </c>
      <c r="E1466" s="4" t="str">
        <f t="shared" si="46"/>
        <v>buy</v>
      </c>
      <c r="F1466" s="4" t="str">
        <f t="shared" si="47"/>
        <v>buy</v>
      </c>
    </row>
    <row r="1467" spans="1:6" x14ac:dyDescent="0.3">
      <c r="A1467" s="3">
        <v>42662</v>
      </c>
      <c r="B1467">
        <v>5.0258655548095703</v>
      </c>
      <c r="C1467">
        <v>4.9785938358306883</v>
      </c>
      <c r="D1467">
        <v>4.1946596958420486</v>
      </c>
      <c r="E1467" s="4" t="str">
        <f t="shared" si="46"/>
        <v>buy</v>
      </c>
      <c r="F1467" s="4" t="str">
        <f t="shared" si="47"/>
        <v/>
      </c>
    </row>
    <row r="1468" spans="1:6" x14ac:dyDescent="0.3">
      <c r="A1468" s="3">
        <v>42663</v>
      </c>
      <c r="B1468">
        <v>5.0046696662902832</v>
      </c>
      <c r="C1468">
        <v>4.9809054279327389</v>
      </c>
      <c r="D1468">
        <v>4.1950905268842522</v>
      </c>
      <c r="E1468" s="4" t="str">
        <f t="shared" si="46"/>
        <v>buy</v>
      </c>
      <c r="F1468" s="4" t="str">
        <f t="shared" si="47"/>
        <v/>
      </c>
    </row>
    <row r="1469" spans="1:6" x14ac:dyDescent="0.3">
      <c r="A1469" s="3">
        <v>42664</v>
      </c>
      <c r="B1469">
        <v>5.059058666229248</v>
      </c>
      <c r="C1469">
        <v>4.983041019439697</v>
      </c>
      <c r="D1469">
        <v>4.1957667643373666</v>
      </c>
      <c r="E1469" s="4" t="str">
        <f t="shared" si="46"/>
        <v>buy</v>
      </c>
      <c r="F1469" s="4" t="str">
        <f t="shared" si="47"/>
        <v/>
      </c>
    </row>
    <row r="1470" spans="1:6" x14ac:dyDescent="0.3">
      <c r="A1470" s="3">
        <v>42667</v>
      </c>
      <c r="B1470">
        <v>5.2434248924255371</v>
      </c>
      <c r="C1470">
        <v>4.9886799621582032</v>
      </c>
      <c r="D1470">
        <v>4.1983208363706419</v>
      </c>
      <c r="E1470" s="4" t="str">
        <f t="shared" si="46"/>
        <v>buy</v>
      </c>
      <c r="F1470" s="4" t="str">
        <f t="shared" si="47"/>
        <v/>
      </c>
    </row>
    <row r="1471" spans="1:6" x14ac:dyDescent="0.3">
      <c r="A1471" s="3">
        <v>42668</v>
      </c>
      <c r="B1471">
        <v>5.1910333633422852</v>
      </c>
      <c r="C1471">
        <v>4.9920233154296874</v>
      </c>
      <c r="D1471">
        <v>4.2003350030292168</v>
      </c>
      <c r="E1471" s="4" t="str">
        <f t="shared" si="46"/>
        <v>buy</v>
      </c>
      <c r="F1471" s="4" t="str">
        <f t="shared" si="47"/>
        <v/>
      </c>
    </row>
    <row r="1472" spans="1:6" x14ac:dyDescent="0.3">
      <c r="A1472" s="3">
        <v>42669</v>
      </c>
      <c r="B1472">
        <v>5.0914516448974609</v>
      </c>
      <c r="C1472">
        <v>4.9949587154388428</v>
      </c>
      <c r="D1472">
        <v>4.2033762509172616</v>
      </c>
      <c r="E1472" s="4" t="str">
        <f t="shared" si="46"/>
        <v>buy</v>
      </c>
      <c r="F1472" s="4" t="str">
        <f t="shared" si="47"/>
        <v/>
      </c>
    </row>
    <row r="1473" spans="1:6" x14ac:dyDescent="0.3">
      <c r="A1473" s="3">
        <v>42670</v>
      </c>
      <c r="B1473">
        <v>5.0202665328979492</v>
      </c>
      <c r="C1473">
        <v>4.9960065174102786</v>
      </c>
      <c r="D1473">
        <v>4.2056431065906166</v>
      </c>
      <c r="E1473" s="4" t="str">
        <f t="shared" si="46"/>
        <v>buy</v>
      </c>
      <c r="F1473" s="4" t="str">
        <f t="shared" si="47"/>
        <v/>
      </c>
    </row>
    <row r="1474" spans="1:6" x14ac:dyDescent="0.3">
      <c r="A1474" s="3">
        <v>42671</v>
      </c>
      <c r="B1474">
        <v>4.9334821701049796</v>
      </c>
      <c r="C1474">
        <v>4.995222682952881</v>
      </c>
      <c r="D1474">
        <v>4.2071664604273709</v>
      </c>
      <c r="E1474" s="4" t="str">
        <f t="shared" si="46"/>
        <v>sell</v>
      </c>
      <c r="F1474" s="4" t="str">
        <f t="shared" si="47"/>
        <v>sell</v>
      </c>
    </row>
    <row r="1475" spans="1:6" x14ac:dyDescent="0.3">
      <c r="A1475" s="3">
        <v>42674</v>
      </c>
      <c r="B1475">
        <v>4.905487060546875</v>
      </c>
      <c r="C1475">
        <v>4.994014911651611</v>
      </c>
      <c r="D1475">
        <v>4.2076390992511401</v>
      </c>
      <c r="E1475" s="4" t="str">
        <f t="shared" ref="E1475:E1538" si="48">IF(B1475&gt;=C1475, IF(B1475&gt;=D1475, "buy", "sell"),"sell")</f>
        <v>sell</v>
      </c>
      <c r="F1475" s="4" t="str">
        <f t="shared" si="47"/>
        <v/>
      </c>
    </row>
    <row r="1476" spans="1:6" x14ac:dyDescent="0.3">
      <c r="A1476" s="3">
        <v>42675</v>
      </c>
      <c r="B1476">
        <v>4.8047056198120117</v>
      </c>
      <c r="C1476">
        <v>4.9906955051422122</v>
      </c>
      <c r="D1476">
        <v>4.2085625594312486</v>
      </c>
      <c r="E1476" s="4" t="str">
        <f t="shared" si="48"/>
        <v>sell</v>
      </c>
      <c r="F1476" s="4" t="str">
        <f t="shared" si="47"/>
        <v/>
      </c>
    </row>
    <row r="1477" spans="1:6" x14ac:dyDescent="0.3">
      <c r="A1477" s="3">
        <v>42676</v>
      </c>
      <c r="B1477">
        <v>4.679530143737793</v>
      </c>
      <c r="C1477">
        <v>4.9842807197570798</v>
      </c>
      <c r="D1477">
        <v>4.2100659186189828</v>
      </c>
      <c r="E1477" s="4" t="str">
        <f t="shared" si="48"/>
        <v>sell</v>
      </c>
      <c r="F1477" s="4" t="str">
        <f t="shared" si="47"/>
        <v/>
      </c>
    </row>
    <row r="1478" spans="1:6" x14ac:dyDescent="0.3">
      <c r="A1478" s="3">
        <v>42677</v>
      </c>
      <c r="B1478">
        <v>4.5447549819946289</v>
      </c>
      <c r="C1478">
        <v>4.9770980548858654</v>
      </c>
      <c r="D1478">
        <v>4.2103694948283108</v>
      </c>
      <c r="E1478" s="4" t="str">
        <f t="shared" si="48"/>
        <v>sell</v>
      </c>
      <c r="F1478" s="4" t="str">
        <f t="shared" si="47"/>
        <v/>
      </c>
    </row>
    <row r="1479" spans="1:6" x14ac:dyDescent="0.3">
      <c r="A1479" s="3">
        <v>42678</v>
      </c>
      <c r="B1479">
        <v>4.4931650161743164</v>
      </c>
      <c r="C1479">
        <v>4.9693475341796871</v>
      </c>
      <c r="D1479">
        <v>4.2100531935691832</v>
      </c>
      <c r="E1479" s="4" t="str">
        <f t="shared" si="48"/>
        <v>sell</v>
      </c>
      <c r="F1479" s="4" t="str">
        <f t="shared" si="47"/>
        <v/>
      </c>
    </row>
    <row r="1480" spans="1:6" x14ac:dyDescent="0.3">
      <c r="A1480" s="3">
        <v>42681</v>
      </c>
      <c r="B1480">
        <v>4.8151044845581046</v>
      </c>
      <c r="C1480">
        <v>4.9675638675689697</v>
      </c>
      <c r="D1480">
        <v>4.2107257940552447</v>
      </c>
      <c r="E1480" s="4" t="str">
        <f t="shared" si="48"/>
        <v>sell</v>
      </c>
      <c r="F1480" s="4" t="str">
        <f t="shared" si="47"/>
        <v/>
      </c>
    </row>
    <row r="1481" spans="1:6" x14ac:dyDescent="0.3">
      <c r="A1481" s="3">
        <v>42682</v>
      </c>
      <c r="B1481">
        <v>4.9094862937927246</v>
      </c>
      <c r="C1481">
        <v>4.9673958778381344</v>
      </c>
      <c r="D1481">
        <v>4.2118710333650764</v>
      </c>
      <c r="E1481" s="4" t="str">
        <f t="shared" si="48"/>
        <v>sell</v>
      </c>
      <c r="F1481" s="4" t="str">
        <f t="shared" si="47"/>
        <v/>
      </c>
    </row>
    <row r="1482" spans="1:6" x14ac:dyDescent="0.3">
      <c r="A1482" s="3">
        <v>42683</v>
      </c>
      <c r="B1482">
        <v>4.978273868560791</v>
      </c>
      <c r="C1482">
        <v>4.9694914817810059</v>
      </c>
      <c r="D1482">
        <v>4.2133343967524439</v>
      </c>
      <c r="E1482" s="4" t="str">
        <f t="shared" si="48"/>
        <v>buy</v>
      </c>
      <c r="F1482" s="4" t="str">
        <f t="shared" si="47"/>
        <v>buy</v>
      </c>
    </row>
    <row r="1483" spans="1:6" x14ac:dyDescent="0.3">
      <c r="A1483" s="3">
        <v>42684</v>
      </c>
      <c r="B1483">
        <v>4.7415175437927246</v>
      </c>
      <c r="C1483">
        <v>4.9671079158782963</v>
      </c>
      <c r="D1483">
        <v>4.2127563205632299</v>
      </c>
      <c r="E1483" s="4" t="str">
        <f t="shared" si="48"/>
        <v>sell</v>
      </c>
      <c r="F1483" s="4" t="str">
        <f t="shared" si="47"/>
        <v>sell</v>
      </c>
    </row>
    <row r="1484" spans="1:6" x14ac:dyDescent="0.3">
      <c r="A1484" s="3">
        <v>42685</v>
      </c>
      <c r="B1484">
        <v>4.737518310546875</v>
      </c>
      <c r="C1484">
        <v>4.9642124462127688</v>
      </c>
      <c r="D1484">
        <v>4.2127254171804944</v>
      </c>
      <c r="E1484" s="4" t="str">
        <f t="shared" si="48"/>
        <v>sell</v>
      </c>
      <c r="F1484" s="4" t="str">
        <f t="shared" si="47"/>
        <v/>
      </c>
    </row>
    <row r="1485" spans="1:6" x14ac:dyDescent="0.3">
      <c r="A1485" s="3">
        <v>42688</v>
      </c>
      <c r="B1485">
        <v>4.5775489807128906</v>
      </c>
      <c r="C1485">
        <v>4.9569738006591786</v>
      </c>
      <c r="D1485">
        <v>4.212767233631828</v>
      </c>
      <c r="E1485" s="4" t="str">
        <f t="shared" si="48"/>
        <v>sell</v>
      </c>
      <c r="F1485" s="4" t="str">
        <f t="shared" si="47"/>
        <v/>
      </c>
    </row>
    <row r="1486" spans="1:6" x14ac:dyDescent="0.3">
      <c r="A1486" s="3">
        <v>42689</v>
      </c>
      <c r="B1486">
        <v>4.7895083427429199</v>
      </c>
      <c r="C1486">
        <v>4.9521426868438718</v>
      </c>
      <c r="D1486">
        <v>4.2150413524020802</v>
      </c>
      <c r="E1486" s="4" t="str">
        <f t="shared" si="48"/>
        <v>sell</v>
      </c>
      <c r="F1486" s="4" t="str">
        <f t="shared" si="47"/>
        <v/>
      </c>
    </row>
    <row r="1487" spans="1:6" x14ac:dyDescent="0.3">
      <c r="A1487" s="3">
        <v>42690</v>
      </c>
      <c r="B1487">
        <v>4.8674955368041992</v>
      </c>
      <c r="C1487">
        <v>4.9486873435974124</v>
      </c>
      <c r="D1487">
        <v>4.2178444721482018</v>
      </c>
      <c r="E1487" s="4" t="str">
        <f t="shared" si="48"/>
        <v>sell</v>
      </c>
      <c r="F1487" s="4" t="str">
        <f t="shared" si="47"/>
        <v/>
      </c>
    </row>
    <row r="1488" spans="1:6" x14ac:dyDescent="0.3">
      <c r="A1488" s="3">
        <v>42691</v>
      </c>
      <c r="B1488">
        <v>4.9802727699279794</v>
      </c>
      <c r="C1488">
        <v>4.9492152404785159</v>
      </c>
      <c r="D1488">
        <v>4.2216783035885204</v>
      </c>
      <c r="E1488" s="4" t="str">
        <f t="shared" si="48"/>
        <v>buy</v>
      </c>
      <c r="F1488" s="4" t="str">
        <f t="shared" si="47"/>
        <v>buy</v>
      </c>
    </row>
    <row r="1489" spans="1:6" x14ac:dyDescent="0.3">
      <c r="A1489" s="3">
        <v>42692</v>
      </c>
      <c r="B1489">
        <v>4.9242844581604004</v>
      </c>
      <c r="C1489">
        <v>4.9561339664459227</v>
      </c>
      <c r="D1489">
        <v>4.2270463975993069</v>
      </c>
      <c r="E1489" s="4" t="str">
        <f t="shared" si="48"/>
        <v>sell</v>
      </c>
      <c r="F1489" s="4" t="str">
        <f t="shared" si="47"/>
        <v>sell</v>
      </c>
    </row>
    <row r="1490" spans="1:6" x14ac:dyDescent="0.3">
      <c r="A1490" s="3">
        <v>42695</v>
      </c>
      <c r="B1490">
        <v>5.0722565650939941</v>
      </c>
      <c r="C1490">
        <v>4.961317014694214</v>
      </c>
      <c r="D1490">
        <v>4.2334888328205453</v>
      </c>
      <c r="E1490" s="4" t="str">
        <f t="shared" si="48"/>
        <v>buy</v>
      </c>
      <c r="F1490" s="4" t="str">
        <f t="shared" si="47"/>
        <v>buy</v>
      </c>
    </row>
    <row r="1491" spans="1:6" x14ac:dyDescent="0.3">
      <c r="A1491" s="3">
        <v>42696</v>
      </c>
      <c r="B1491">
        <v>5.1178483963012704</v>
      </c>
      <c r="C1491">
        <v>4.9696834564208983</v>
      </c>
      <c r="D1491">
        <v>4.2399930791421374</v>
      </c>
      <c r="E1491" s="4" t="str">
        <f t="shared" si="48"/>
        <v>buy</v>
      </c>
      <c r="F1491" s="4" t="str">
        <f t="shared" si="47"/>
        <v/>
      </c>
    </row>
    <row r="1492" spans="1:6" x14ac:dyDescent="0.3">
      <c r="A1492" s="3">
        <v>42697</v>
      </c>
      <c r="B1492">
        <v>5.0562605857849121</v>
      </c>
      <c r="C1492">
        <v>4.9756103706359864</v>
      </c>
      <c r="D1492">
        <v>4.2456520329822194</v>
      </c>
      <c r="E1492" s="4" t="str">
        <f t="shared" si="48"/>
        <v>buy</v>
      </c>
      <c r="F1492" s="4" t="str">
        <f t="shared" si="47"/>
        <v/>
      </c>
    </row>
    <row r="1493" spans="1:6" x14ac:dyDescent="0.3">
      <c r="A1493" s="3">
        <v>42699</v>
      </c>
      <c r="B1493">
        <v>5.1050500869750977</v>
      </c>
      <c r="C1493">
        <v>4.9780978870391843</v>
      </c>
      <c r="D1493">
        <v>4.2533451459624549</v>
      </c>
      <c r="E1493" s="4" t="str">
        <f t="shared" si="48"/>
        <v>buy</v>
      </c>
      <c r="F1493" s="4" t="str">
        <f t="shared" si="47"/>
        <v/>
      </c>
    </row>
    <row r="1494" spans="1:6" x14ac:dyDescent="0.3">
      <c r="A1494" s="3">
        <v>42702</v>
      </c>
      <c r="B1494">
        <v>5.0766558647155762</v>
      </c>
      <c r="C1494">
        <v>4.9801295280456541</v>
      </c>
      <c r="D1494">
        <v>4.2599057435989378</v>
      </c>
      <c r="E1494" s="4" t="str">
        <f t="shared" si="48"/>
        <v>buy</v>
      </c>
      <c r="F1494" s="4" t="str">
        <f t="shared" si="47"/>
        <v/>
      </c>
    </row>
    <row r="1495" spans="1:6" x14ac:dyDescent="0.3">
      <c r="A1495" s="3">
        <v>42703</v>
      </c>
      <c r="B1495">
        <v>5.1254472732543954</v>
      </c>
      <c r="C1495">
        <v>4.9844407367706296</v>
      </c>
      <c r="D1495">
        <v>4.2682060198350387</v>
      </c>
      <c r="E1495" s="4" t="str">
        <f t="shared" si="48"/>
        <v>buy</v>
      </c>
      <c r="F1495" s="4" t="str">
        <f t="shared" si="47"/>
        <v/>
      </c>
    </row>
    <row r="1496" spans="1:6" x14ac:dyDescent="0.3">
      <c r="A1496" s="3">
        <v>42704</v>
      </c>
      <c r="B1496">
        <v>4.959477424621582</v>
      </c>
      <c r="C1496">
        <v>4.9848886680603028</v>
      </c>
      <c r="D1496">
        <v>4.2756882656704294</v>
      </c>
      <c r="E1496" s="4" t="str">
        <f t="shared" si="48"/>
        <v>sell</v>
      </c>
      <c r="F1496" s="4" t="str">
        <f t="shared" si="47"/>
        <v>sell</v>
      </c>
    </row>
    <row r="1497" spans="1:6" x14ac:dyDescent="0.3">
      <c r="A1497" s="3">
        <v>42705</v>
      </c>
      <c r="B1497">
        <v>4.6871275901794434</v>
      </c>
      <c r="C1497">
        <v>4.977018127441406</v>
      </c>
      <c r="D1497">
        <v>4.28206889629364</v>
      </c>
      <c r="E1497" s="4" t="str">
        <f t="shared" si="48"/>
        <v>sell</v>
      </c>
      <c r="F1497" s="4" t="str">
        <f t="shared" si="47"/>
        <v/>
      </c>
    </row>
    <row r="1498" spans="1:6" x14ac:dyDescent="0.3">
      <c r="A1498" s="3">
        <v>42706</v>
      </c>
      <c r="B1498">
        <v>4.705925464630127</v>
      </c>
      <c r="C1498">
        <v>4.967148008346558</v>
      </c>
      <c r="D1498">
        <v>4.2884804346344687</v>
      </c>
      <c r="E1498" s="4" t="str">
        <f t="shared" si="48"/>
        <v>sell</v>
      </c>
      <c r="F1498" s="4" t="str">
        <f t="shared" si="47"/>
        <v/>
      </c>
    </row>
    <row r="1499" spans="1:6" x14ac:dyDescent="0.3">
      <c r="A1499" s="3">
        <v>42709</v>
      </c>
      <c r="B1499">
        <v>4.814704418182373</v>
      </c>
      <c r="C1499">
        <v>4.9613251018524167</v>
      </c>
      <c r="D1499">
        <v>4.2940957513722511</v>
      </c>
      <c r="E1499" s="4" t="str">
        <f t="shared" si="48"/>
        <v>sell</v>
      </c>
      <c r="F1499" s="4" t="str">
        <f t="shared" si="47"/>
        <v/>
      </c>
    </row>
    <row r="1500" spans="1:6" x14ac:dyDescent="0.3">
      <c r="A1500" s="3">
        <v>42710</v>
      </c>
      <c r="B1500">
        <v>4.8494973182678223</v>
      </c>
      <c r="C1500">
        <v>4.9587335681915281</v>
      </c>
      <c r="D1500">
        <v>4.3006018118424851</v>
      </c>
      <c r="E1500" s="4" t="str">
        <f t="shared" si="48"/>
        <v>sell</v>
      </c>
      <c r="F1500" s="4" t="str">
        <f t="shared" si="47"/>
        <v/>
      </c>
    </row>
    <row r="1501" spans="1:6" x14ac:dyDescent="0.3">
      <c r="A1501" s="3">
        <v>42711</v>
      </c>
      <c r="B1501">
        <v>5.0294637680053711</v>
      </c>
      <c r="C1501">
        <v>4.9569179058074946</v>
      </c>
      <c r="D1501">
        <v>4.3074823466214269</v>
      </c>
      <c r="E1501" s="4" t="str">
        <f t="shared" si="48"/>
        <v>buy</v>
      </c>
      <c r="F1501" s="4" t="str">
        <f t="shared" si="47"/>
        <v>buy</v>
      </c>
    </row>
    <row r="1502" spans="1:6" x14ac:dyDescent="0.3">
      <c r="A1502" s="3">
        <v>42712</v>
      </c>
      <c r="B1502">
        <v>5.0602583885192871</v>
      </c>
      <c r="C1502">
        <v>4.9551582241058352</v>
      </c>
      <c r="D1502">
        <v>4.315691726857966</v>
      </c>
      <c r="E1502" s="4" t="str">
        <f t="shared" si="48"/>
        <v>buy</v>
      </c>
      <c r="F1502" s="4" t="str">
        <f t="shared" si="47"/>
        <v/>
      </c>
    </row>
    <row r="1503" spans="1:6" x14ac:dyDescent="0.3">
      <c r="A1503" s="3">
        <v>42713</v>
      </c>
      <c r="B1503">
        <v>5.1786379814147949</v>
      </c>
      <c r="C1503">
        <v>4.9579497146606446</v>
      </c>
      <c r="D1503">
        <v>4.3238556666807693</v>
      </c>
      <c r="E1503" s="4" t="str">
        <f t="shared" si="48"/>
        <v>buy</v>
      </c>
      <c r="F1503" s="4" t="str">
        <f t="shared" si="47"/>
        <v/>
      </c>
    </row>
    <row r="1504" spans="1:6" x14ac:dyDescent="0.3">
      <c r="A1504" s="3">
        <v>42716</v>
      </c>
      <c r="B1504">
        <v>5.1066508293151864</v>
      </c>
      <c r="C1504">
        <v>4.9572298812866213</v>
      </c>
      <c r="D1504">
        <v>4.3306907621296968</v>
      </c>
      <c r="E1504" s="4" t="str">
        <f t="shared" si="48"/>
        <v>buy</v>
      </c>
      <c r="F1504" s="4" t="str">
        <f t="shared" si="47"/>
        <v/>
      </c>
    </row>
    <row r="1505" spans="1:6" x14ac:dyDescent="0.3">
      <c r="A1505" s="3">
        <v>42717</v>
      </c>
      <c r="B1505">
        <v>5.30621337890625</v>
      </c>
      <c r="C1505">
        <v>4.9607332515716553</v>
      </c>
      <c r="D1505">
        <v>4.338340249928561</v>
      </c>
      <c r="E1505" s="4" t="str">
        <f t="shared" si="48"/>
        <v>buy</v>
      </c>
      <c r="F1505" s="4" t="str">
        <f t="shared" si="47"/>
        <v/>
      </c>
    </row>
    <row r="1506" spans="1:6" x14ac:dyDescent="0.3">
      <c r="A1506" s="3">
        <v>42718</v>
      </c>
      <c r="B1506">
        <v>5.2674202919006348</v>
      </c>
      <c r="C1506">
        <v>4.964044637680054</v>
      </c>
      <c r="D1506">
        <v>4.3468586629087271</v>
      </c>
      <c r="E1506" s="4" t="str">
        <f t="shared" si="48"/>
        <v>buy</v>
      </c>
      <c r="F1506" s="4" t="str">
        <f t="shared" si="47"/>
        <v/>
      </c>
    </row>
    <row r="1507" spans="1:6" x14ac:dyDescent="0.3">
      <c r="A1507" s="3">
        <v>42719</v>
      </c>
      <c r="B1507">
        <v>5.2994141578674316</v>
      </c>
      <c r="C1507">
        <v>4.9669321155548092</v>
      </c>
      <c r="D1507">
        <v>4.35574064579877</v>
      </c>
      <c r="E1507" s="4" t="str">
        <f t="shared" si="48"/>
        <v>buy</v>
      </c>
      <c r="F1507" s="4" t="str">
        <f t="shared" si="47"/>
        <v/>
      </c>
    </row>
    <row r="1508" spans="1:6" x14ac:dyDescent="0.3">
      <c r="A1508" s="3">
        <v>42720</v>
      </c>
      <c r="B1508">
        <v>5.2350263595581046</v>
      </c>
      <c r="C1508">
        <v>4.9686917877197274</v>
      </c>
      <c r="D1508">
        <v>4.3643572254614398</v>
      </c>
      <c r="E1508" s="4" t="str">
        <f t="shared" si="48"/>
        <v>buy</v>
      </c>
      <c r="F1508" s="4" t="str">
        <f t="shared" si="47"/>
        <v/>
      </c>
    </row>
    <row r="1509" spans="1:6" x14ac:dyDescent="0.3">
      <c r="A1509" s="3">
        <v>42723</v>
      </c>
      <c r="B1509">
        <v>5.2990140914916992</v>
      </c>
      <c r="C1509">
        <v>4.9724030971527098</v>
      </c>
      <c r="D1509">
        <v>4.3748261852697894</v>
      </c>
      <c r="E1509" s="4" t="str">
        <f t="shared" si="48"/>
        <v>buy</v>
      </c>
      <c r="F1509" s="4" t="str">
        <f t="shared" si="47"/>
        <v/>
      </c>
    </row>
    <row r="1510" spans="1:6" x14ac:dyDescent="0.3">
      <c r="A1510" s="3">
        <v>42724</v>
      </c>
      <c r="B1510">
        <v>5.3630032539367676</v>
      </c>
      <c r="C1510">
        <v>4.9755625343322754</v>
      </c>
      <c r="D1510">
        <v>4.386207708445462</v>
      </c>
      <c r="E1510" s="4" t="str">
        <f t="shared" si="48"/>
        <v>buy</v>
      </c>
      <c r="F1510" s="4" t="str">
        <f t="shared" si="47"/>
        <v/>
      </c>
    </row>
    <row r="1511" spans="1:6" x14ac:dyDescent="0.3">
      <c r="A1511" s="3">
        <v>42725</v>
      </c>
      <c r="B1511">
        <v>5.3442063331604004</v>
      </c>
      <c r="C1511">
        <v>4.9826492309570316</v>
      </c>
      <c r="D1511">
        <v>4.3976546710187741</v>
      </c>
      <c r="E1511" s="4" t="str">
        <f t="shared" si="48"/>
        <v>buy</v>
      </c>
      <c r="F1511" s="4" t="str">
        <f t="shared" si="47"/>
        <v/>
      </c>
    </row>
    <row r="1512" spans="1:6" x14ac:dyDescent="0.3">
      <c r="A1512" s="3">
        <v>42726</v>
      </c>
      <c r="B1512">
        <v>5.297813892364502</v>
      </c>
      <c r="C1512">
        <v>4.9890160179138183</v>
      </c>
      <c r="D1512">
        <v>4.4087380582636051</v>
      </c>
      <c r="E1512" s="4" t="str">
        <f t="shared" si="48"/>
        <v>buy</v>
      </c>
      <c r="F1512" s="4" t="str">
        <f t="shared" si="47"/>
        <v/>
      </c>
    </row>
    <row r="1513" spans="1:6" x14ac:dyDescent="0.3">
      <c r="A1513" s="3">
        <v>42727</v>
      </c>
      <c r="B1513">
        <v>5.3142118453979492</v>
      </c>
      <c r="C1513">
        <v>4.9968785667419438</v>
      </c>
      <c r="D1513">
        <v>4.4199268904599274</v>
      </c>
      <c r="E1513" s="4" t="str">
        <f t="shared" si="48"/>
        <v>buy</v>
      </c>
      <c r="F1513" s="4" t="str">
        <f t="shared" si="47"/>
        <v/>
      </c>
    </row>
    <row r="1514" spans="1:6" x14ac:dyDescent="0.3">
      <c r="A1514" s="3">
        <v>42731</v>
      </c>
      <c r="B1514">
        <v>5.3917965888977051</v>
      </c>
      <c r="C1514">
        <v>5.006068849563599</v>
      </c>
      <c r="D1514">
        <v>4.4309157534079118</v>
      </c>
      <c r="E1514" s="4" t="str">
        <f t="shared" si="48"/>
        <v>buy</v>
      </c>
      <c r="F1514" s="4" t="str">
        <f t="shared" si="47"/>
        <v/>
      </c>
    </row>
    <row r="1515" spans="1:6" x14ac:dyDescent="0.3">
      <c r="A1515" s="3">
        <v>42732</v>
      </c>
      <c r="B1515">
        <v>5.2670202255249023</v>
      </c>
      <c r="C1515">
        <v>5.0134434795379637</v>
      </c>
      <c r="D1515">
        <v>4.4404376160014758</v>
      </c>
      <c r="E1515" s="4" t="str">
        <f t="shared" si="48"/>
        <v>buy</v>
      </c>
      <c r="F1515" s="4" t="str">
        <f t="shared" si="47"/>
        <v/>
      </c>
    </row>
    <row r="1516" spans="1:6" x14ac:dyDescent="0.3">
      <c r="A1516" s="3">
        <v>42733</v>
      </c>
      <c r="B1516">
        <v>5.241424560546875</v>
      </c>
      <c r="C1516">
        <v>5.0177946567535399</v>
      </c>
      <c r="D1516">
        <v>4.4488469589840278</v>
      </c>
      <c r="E1516" s="4" t="str">
        <f t="shared" si="48"/>
        <v>buy</v>
      </c>
      <c r="F1516" s="4" t="str">
        <f t="shared" si="47"/>
        <v/>
      </c>
    </row>
    <row r="1517" spans="1:6" x14ac:dyDescent="0.3">
      <c r="A1517" s="3">
        <v>42734</v>
      </c>
      <c r="B1517">
        <v>5.0882534980773926</v>
      </c>
      <c r="C1517">
        <v>5.0190424156188964</v>
      </c>
      <c r="D1517">
        <v>4.4570836110548537</v>
      </c>
      <c r="E1517" s="4" t="str">
        <f t="shared" si="48"/>
        <v>buy</v>
      </c>
      <c r="F1517" s="4" t="str">
        <f t="shared" si="47"/>
        <v/>
      </c>
    </row>
    <row r="1518" spans="1:6" x14ac:dyDescent="0.3">
      <c r="A1518" s="3">
        <v>42738</v>
      </c>
      <c r="B1518">
        <v>5.2114300727844238</v>
      </c>
      <c r="C1518">
        <v>5.0231776237487793</v>
      </c>
      <c r="D1518">
        <v>4.4657256397334013</v>
      </c>
      <c r="E1518" s="4" t="str">
        <f t="shared" si="48"/>
        <v>buy</v>
      </c>
      <c r="F1518" s="4" t="str">
        <f t="shared" si="47"/>
        <v/>
      </c>
    </row>
    <row r="1519" spans="1:6" x14ac:dyDescent="0.3">
      <c r="A1519" s="3">
        <v>42739</v>
      </c>
      <c r="B1519">
        <v>5.3002142906188956</v>
      </c>
      <c r="C1519">
        <v>5.0280007362365726</v>
      </c>
      <c r="D1519">
        <v>4.4740604530681267</v>
      </c>
      <c r="E1519" s="4" t="str">
        <f t="shared" si="48"/>
        <v>buy</v>
      </c>
      <c r="F1519" s="4" t="str">
        <f t="shared" si="47"/>
        <v/>
      </c>
    </row>
    <row r="1520" spans="1:6" x14ac:dyDescent="0.3">
      <c r="A1520" s="3">
        <v>42740</v>
      </c>
      <c r="B1520">
        <v>5.394195556640625</v>
      </c>
      <c r="C1520">
        <v>5.0310161495208741</v>
      </c>
      <c r="D1520">
        <v>4.4836077625101263</v>
      </c>
      <c r="E1520" s="4" t="str">
        <f t="shared" si="48"/>
        <v>buy</v>
      </c>
      <c r="F1520" s="4" t="str">
        <f t="shared" si="47"/>
        <v/>
      </c>
    </row>
    <row r="1521" spans="1:6" x14ac:dyDescent="0.3">
      <c r="A1521" s="3">
        <v>42741</v>
      </c>
      <c r="B1521">
        <v>5.530970573425293</v>
      </c>
      <c r="C1521">
        <v>5.0378148937225342</v>
      </c>
      <c r="D1521">
        <v>4.493331405249509</v>
      </c>
      <c r="E1521" s="4" t="str">
        <f t="shared" si="48"/>
        <v>buy</v>
      </c>
      <c r="F1521" s="4" t="str">
        <f t="shared" si="47"/>
        <v/>
      </c>
    </row>
    <row r="1522" spans="1:6" x14ac:dyDescent="0.3">
      <c r="A1522" s="3">
        <v>42744</v>
      </c>
      <c r="B1522">
        <v>5.5869607925415039</v>
      </c>
      <c r="C1522">
        <v>5.0477250766754151</v>
      </c>
      <c r="D1522">
        <v>4.5028841733932499</v>
      </c>
      <c r="E1522" s="4" t="str">
        <f t="shared" si="48"/>
        <v>buy</v>
      </c>
      <c r="F1522" s="4" t="str">
        <f t="shared" si="47"/>
        <v/>
      </c>
    </row>
    <row r="1523" spans="1:6" x14ac:dyDescent="0.3">
      <c r="A1523" s="3">
        <v>42745</v>
      </c>
      <c r="B1523">
        <v>5.6189546585083008</v>
      </c>
      <c r="C1523">
        <v>5.0596988391876216</v>
      </c>
      <c r="D1523">
        <v>4.5126187248663472</v>
      </c>
      <c r="E1523" s="4" t="str">
        <f t="shared" si="48"/>
        <v>buy</v>
      </c>
      <c r="F1523" s="4" t="str">
        <f t="shared" si="47"/>
        <v/>
      </c>
    </row>
    <row r="1524" spans="1:6" x14ac:dyDescent="0.3">
      <c r="A1524" s="3">
        <v>42746</v>
      </c>
      <c r="B1524">
        <v>5.6621479988098136</v>
      </c>
      <c r="C1524">
        <v>5.0742721557617188</v>
      </c>
      <c r="D1524">
        <v>4.5229677156968551</v>
      </c>
      <c r="E1524" s="4" t="str">
        <f t="shared" si="48"/>
        <v>buy</v>
      </c>
      <c r="F1524" s="4" t="str">
        <f t="shared" si="47"/>
        <v/>
      </c>
    </row>
    <row r="1525" spans="1:6" x14ac:dyDescent="0.3">
      <c r="A1525" s="3">
        <v>42747</v>
      </c>
      <c r="B1525">
        <v>5.6333522796630859</v>
      </c>
      <c r="C1525">
        <v>5.0888294601440434</v>
      </c>
      <c r="D1525">
        <v>4.5317133621736003</v>
      </c>
      <c r="E1525" s="4" t="str">
        <f t="shared" si="48"/>
        <v>buy</v>
      </c>
      <c r="F1525" s="4" t="str">
        <f t="shared" si="47"/>
        <v/>
      </c>
    </row>
    <row r="1526" spans="1:6" x14ac:dyDescent="0.3">
      <c r="A1526" s="3">
        <v>42748</v>
      </c>
      <c r="B1526">
        <v>5.6981401443481454</v>
      </c>
      <c r="C1526">
        <v>5.1066981506347657</v>
      </c>
      <c r="D1526">
        <v>4.5407353227788754</v>
      </c>
      <c r="E1526" s="4" t="str">
        <f t="shared" si="48"/>
        <v>buy</v>
      </c>
      <c r="F1526" s="4" t="str">
        <f t="shared" ref="F1526:F1589" si="49">IF(E1526=E1525, "", IF(E1526="buy", "buy","sell"))</f>
        <v/>
      </c>
    </row>
    <row r="1527" spans="1:6" x14ac:dyDescent="0.3">
      <c r="A1527" s="3">
        <v>42752</v>
      </c>
      <c r="B1527">
        <v>5.6445493698120117</v>
      </c>
      <c r="C1527">
        <v>5.12599853515625</v>
      </c>
      <c r="D1527">
        <v>4.5496082165024498</v>
      </c>
      <c r="E1527" s="4" t="str">
        <f t="shared" si="48"/>
        <v>buy</v>
      </c>
      <c r="F1527" s="4" t="str">
        <f t="shared" si="49"/>
        <v/>
      </c>
    </row>
    <row r="1528" spans="1:6" x14ac:dyDescent="0.3">
      <c r="A1528" s="3">
        <v>42753</v>
      </c>
      <c r="B1528">
        <v>5.6829428672790527</v>
      </c>
      <c r="C1528">
        <v>5.1487622928619388</v>
      </c>
      <c r="D1528">
        <v>4.55862653688951</v>
      </c>
      <c r="E1528" s="4" t="str">
        <f t="shared" si="48"/>
        <v>buy</v>
      </c>
      <c r="F1528" s="4" t="str">
        <f t="shared" si="49"/>
        <v/>
      </c>
    </row>
    <row r="1529" spans="1:6" x14ac:dyDescent="0.3">
      <c r="A1529" s="3">
        <v>42754</v>
      </c>
      <c r="B1529">
        <v>5.6677455902099609</v>
      </c>
      <c r="C1529">
        <v>5.172253904342651</v>
      </c>
      <c r="D1529">
        <v>4.5678884506225588</v>
      </c>
      <c r="E1529" s="4" t="str">
        <f t="shared" si="48"/>
        <v>buy</v>
      </c>
      <c r="F1529" s="4" t="str">
        <f t="shared" si="49"/>
        <v/>
      </c>
    </row>
    <row r="1530" spans="1:6" x14ac:dyDescent="0.3">
      <c r="A1530" s="3">
        <v>42755</v>
      </c>
      <c r="B1530">
        <v>5.7045383453369141</v>
      </c>
      <c r="C1530">
        <v>5.1900425815582274</v>
      </c>
      <c r="D1530">
        <v>4.5777538863095373</v>
      </c>
      <c r="E1530" s="4" t="str">
        <f t="shared" si="48"/>
        <v>buy</v>
      </c>
      <c r="F1530" s="4" t="str">
        <f t="shared" si="49"/>
        <v/>
      </c>
    </row>
    <row r="1531" spans="1:6" x14ac:dyDescent="0.3">
      <c r="A1531" s="3">
        <v>42758</v>
      </c>
      <c r="B1531">
        <v>5.7173361778259277</v>
      </c>
      <c r="C1531">
        <v>5.2061995792388913</v>
      </c>
      <c r="D1531">
        <v>4.5873702764511108</v>
      </c>
      <c r="E1531" s="4" t="str">
        <f t="shared" si="48"/>
        <v>buy</v>
      </c>
      <c r="F1531" s="4" t="str">
        <f t="shared" si="49"/>
        <v/>
      </c>
    </row>
    <row r="1532" spans="1:6" x14ac:dyDescent="0.3">
      <c r="A1532" s="3">
        <v>42759</v>
      </c>
      <c r="B1532">
        <v>5.8365135192871094</v>
      </c>
      <c r="C1532">
        <v>5.2233643722534184</v>
      </c>
      <c r="D1532">
        <v>4.5975901928814977</v>
      </c>
      <c r="E1532" s="4" t="str">
        <f t="shared" si="48"/>
        <v>buy</v>
      </c>
      <c r="F1532" s="4" t="str">
        <f t="shared" si="49"/>
        <v/>
      </c>
    </row>
    <row r="1533" spans="1:6" x14ac:dyDescent="0.3">
      <c r="A1533" s="3">
        <v>42760</v>
      </c>
      <c r="B1533">
        <v>6.0068831443786621</v>
      </c>
      <c r="C1533">
        <v>5.2486716842651369</v>
      </c>
      <c r="D1533">
        <v>4.6077392177148297</v>
      </c>
      <c r="E1533" s="4" t="str">
        <f t="shared" si="48"/>
        <v>buy</v>
      </c>
      <c r="F1533" s="4" t="str">
        <f t="shared" si="49"/>
        <v/>
      </c>
    </row>
    <row r="1534" spans="1:6" x14ac:dyDescent="0.3">
      <c r="A1534" s="3">
        <v>42761</v>
      </c>
      <c r="B1534">
        <v>6.0316786766052246</v>
      </c>
      <c r="C1534">
        <v>5.2745548915863036</v>
      </c>
      <c r="D1534">
        <v>4.6179009665142408</v>
      </c>
      <c r="E1534" s="4" t="str">
        <f t="shared" si="48"/>
        <v>buy</v>
      </c>
      <c r="F1534" s="4" t="str">
        <f t="shared" si="49"/>
        <v/>
      </c>
    </row>
    <row r="1535" spans="1:6" x14ac:dyDescent="0.3">
      <c r="A1535" s="3">
        <v>42762</v>
      </c>
      <c r="B1535">
        <v>6.0604734420776367</v>
      </c>
      <c r="C1535">
        <v>5.3042133808135983</v>
      </c>
      <c r="D1535">
        <v>4.6282045082612484</v>
      </c>
      <c r="E1535" s="4" t="str">
        <f t="shared" si="48"/>
        <v>buy</v>
      </c>
      <c r="F1535" s="4" t="str">
        <f t="shared" si="49"/>
        <v/>
      </c>
    </row>
    <row r="1536" spans="1:6" x14ac:dyDescent="0.3">
      <c r="A1536" s="3">
        <v>42765</v>
      </c>
      <c r="B1536">
        <v>5.9228987693786621</v>
      </c>
      <c r="C1536">
        <v>5.3268811893463131</v>
      </c>
      <c r="D1536">
        <v>4.6374427947131069</v>
      </c>
      <c r="E1536" s="4" t="str">
        <f t="shared" si="48"/>
        <v>buy</v>
      </c>
      <c r="F1536" s="4" t="str">
        <f t="shared" si="49"/>
        <v/>
      </c>
    </row>
    <row r="1537" spans="1:6" x14ac:dyDescent="0.3">
      <c r="A1537" s="3">
        <v>42766</v>
      </c>
      <c r="B1537">
        <v>5.8901052474975586</v>
      </c>
      <c r="C1537">
        <v>5.3473333835601808</v>
      </c>
      <c r="D1537">
        <v>4.6465829144824644</v>
      </c>
      <c r="E1537" s="4" t="str">
        <f t="shared" si="48"/>
        <v>buy</v>
      </c>
      <c r="F1537" s="4" t="str">
        <f t="shared" si="49"/>
        <v/>
      </c>
    </row>
    <row r="1538" spans="1:6" x14ac:dyDescent="0.3">
      <c r="A1538" s="3">
        <v>42767</v>
      </c>
      <c r="B1538">
        <v>6.0020833015441886</v>
      </c>
      <c r="C1538">
        <v>5.367769594192505</v>
      </c>
      <c r="D1538">
        <v>4.6561302282593466</v>
      </c>
      <c r="E1538" s="4" t="str">
        <f t="shared" si="48"/>
        <v>buy</v>
      </c>
      <c r="F1538" s="4" t="str">
        <f t="shared" si="49"/>
        <v/>
      </c>
    </row>
    <row r="1539" spans="1:6" x14ac:dyDescent="0.3">
      <c r="A1539" s="3">
        <v>42768</v>
      </c>
      <c r="B1539">
        <v>5.9868869781494141</v>
      </c>
      <c r="C1539">
        <v>5.3890216445922849</v>
      </c>
      <c r="D1539">
        <v>4.6653975952755324</v>
      </c>
      <c r="E1539" s="4" t="str">
        <f t="shared" ref="E1539:E1602" si="50">IF(B1539&gt;=C1539, IF(B1539&gt;=D1539, "buy", "sell"),"sell")</f>
        <v>buy</v>
      </c>
      <c r="F1539" s="4" t="str">
        <f t="shared" si="49"/>
        <v/>
      </c>
    </row>
    <row r="1540" spans="1:6" x14ac:dyDescent="0.3">
      <c r="A1540" s="3">
        <v>42769</v>
      </c>
      <c r="B1540">
        <v>6.038877010345459</v>
      </c>
      <c r="C1540">
        <v>5.4083540534973142</v>
      </c>
      <c r="D1540">
        <v>4.6747413093393497</v>
      </c>
      <c r="E1540" s="4" t="str">
        <f t="shared" si="50"/>
        <v>buy</v>
      </c>
      <c r="F1540" s="4" t="str">
        <f t="shared" si="49"/>
        <v/>
      </c>
    </row>
    <row r="1541" spans="1:6" x14ac:dyDescent="0.3">
      <c r="A1541" s="3">
        <v>42772</v>
      </c>
      <c r="B1541">
        <v>6.0612726211547852</v>
      </c>
      <c r="C1541">
        <v>5.4272225379943846</v>
      </c>
      <c r="D1541">
        <v>4.6846176570112057</v>
      </c>
      <c r="E1541" s="4" t="str">
        <f t="shared" si="50"/>
        <v>buy</v>
      </c>
      <c r="F1541" s="4" t="str">
        <f t="shared" si="49"/>
        <v/>
      </c>
    </row>
    <row r="1542" spans="1:6" x14ac:dyDescent="0.3">
      <c r="A1542" s="3">
        <v>42773</v>
      </c>
      <c r="B1542">
        <v>6.1236610412597656</v>
      </c>
      <c r="C1542">
        <v>5.4485705471038806</v>
      </c>
      <c r="D1542">
        <v>4.6947830395265058</v>
      </c>
      <c r="E1542" s="4" t="str">
        <f t="shared" si="50"/>
        <v>buy</v>
      </c>
      <c r="F1542" s="4" t="str">
        <f t="shared" si="49"/>
        <v/>
      </c>
    </row>
    <row r="1543" spans="1:6" x14ac:dyDescent="0.3">
      <c r="A1543" s="3">
        <v>42774</v>
      </c>
      <c r="B1543">
        <v>6.1580538749694824</v>
      </c>
      <c r="C1543">
        <v>5.4696306228637699</v>
      </c>
      <c r="D1543">
        <v>4.7051683783531191</v>
      </c>
      <c r="E1543" s="4" t="str">
        <f t="shared" si="50"/>
        <v>buy</v>
      </c>
      <c r="F1543" s="4" t="str">
        <f t="shared" si="49"/>
        <v/>
      </c>
    </row>
    <row r="1544" spans="1:6" x14ac:dyDescent="0.3">
      <c r="A1544" s="3">
        <v>42775</v>
      </c>
      <c r="B1544">
        <v>6.2220430374145508</v>
      </c>
      <c r="C1544">
        <v>5.4925383663177492</v>
      </c>
      <c r="D1544">
        <v>4.7150029149922457</v>
      </c>
      <c r="E1544" s="4" t="str">
        <f t="shared" si="50"/>
        <v>buy</v>
      </c>
      <c r="F1544" s="4" t="str">
        <f t="shared" si="49"/>
        <v/>
      </c>
    </row>
    <row r="1545" spans="1:6" x14ac:dyDescent="0.3">
      <c r="A1545" s="3">
        <v>42776</v>
      </c>
      <c r="B1545">
        <v>6.2836318016052246</v>
      </c>
      <c r="C1545">
        <v>5.5157020568847646</v>
      </c>
      <c r="D1545">
        <v>4.7248410885984251</v>
      </c>
      <c r="E1545" s="4" t="str">
        <f t="shared" si="50"/>
        <v>buy</v>
      </c>
      <c r="F1545" s="4" t="str">
        <f t="shared" si="49"/>
        <v/>
      </c>
    </row>
    <row r="1546" spans="1:6" x14ac:dyDescent="0.3">
      <c r="A1546" s="3">
        <v>42779</v>
      </c>
      <c r="B1546">
        <v>6.3940110206604004</v>
      </c>
      <c r="C1546">
        <v>5.5443927288055423</v>
      </c>
      <c r="D1546">
        <v>4.7352900537577538</v>
      </c>
      <c r="E1546" s="4" t="str">
        <f t="shared" si="50"/>
        <v>buy</v>
      </c>
      <c r="F1546" s="4" t="str">
        <f t="shared" si="49"/>
        <v/>
      </c>
    </row>
    <row r="1547" spans="1:6" x14ac:dyDescent="0.3">
      <c r="A1547" s="3">
        <v>42780</v>
      </c>
      <c r="B1547">
        <v>6.4539995193481454</v>
      </c>
      <c r="C1547">
        <v>5.5797301673889157</v>
      </c>
      <c r="D1547">
        <v>4.7453918099403376</v>
      </c>
      <c r="E1547" s="4" t="str">
        <f t="shared" si="50"/>
        <v>buy</v>
      </c>
      <c r="F1547" s="4" t="str">
        <f t="shared" si="49"/>
        <v/>
      </c>
    </row>
    <row r="1548" spans="1:6" x14ac:dyDescent="0.3">
      <c r="A1548" s="3">
        <v>42781</v>
      </c>
      <c r="B1548">
        <v>6.5651779174804688</v>
      </c>
      <c r="C1548">
        <v>5.6169152164459231</v>
      </c>
      <c r="D1548">
        <v>4.7562370592897576</v>
      </c>
      <c r="E1548" s="4" t="str">
        <f t="shared" si="50"/>
        <v>buy</v>
      </c>
      <c r="F1548" s="4" t="str">
        <f t="shared" si="49"/>
        <v/>
      </c>
    </row>
    <row r="1549" spans="1:6" x14ac:dyDescent="0.3">
      <c r="A1549" s="3">
        <v>42782</v>
      </c>
      <c r="B1549">
        <v>6.5595808029174796</v>
      </c>
      <c r="C1549">
        <v>5.6518127441406252</v>
      </c>
      <c r="D1549">
        <v>4.7675676833499558</v>
      </c>
      <c r="E1549" s="4" t="str">
        <f t="shared" si="50"/>
        <v>buy</v>
      </c>
      <c r="F1549" s="4" t="str">
        <f t="shared" si="49"/>
        <v/>
      </c>
    </row>
    <row r="1550" spans="1:6" x14ac:dyDescent="0.3">
      <c r="A1550" s="3">
        <v>42783</v>
      </c>
      <c r="B1550">
        <v>6.6419644355773926</v>
      </c>
      <c r="C1550">
        <v>5.6876620864868164</v>
      </c>
      <c r="D1550">
        <v>4.7783874891021032</v>
      </c>
      <c r="E1550" s="4" t="str">
        <f t="shared" si="50"/>
        <v>buy</v>
      </c>
      <c r="F1550" s="4" t="str">
        <f t="shared" si="49"/>
        <v/>
      </c>
    </row>
    <row r="1551" spans="1:6" x14ac:dyDescent="0.3">
      <c r="A1551" s="3">
        <v>42787</v>
      </c>
      <c r="B1551">
        <v>6.7475457191467294</v>
      </c>
      <c r="C1551">
        <v>5.7220237255096444</v>
      </c>
      <c r="D1551">
        <v>4.7905234174294904</v>
      </c>
      <c r="E1551" s="4" t="str">
        <f t="shared" si="50"/>
        <v>buy</v>
      </c>
      <c r="F1551" s="4" t="str">
        <f t="shared" si="49"/>
        <v/>
      </c>
    </row>
    <row r="1552" spans="1:6" x14ac:dyDescent="0.3">
      <c r="A1552" s="3">
        <v>42788</v>
      </c>
      <c r="B1552">
        <v>6.7483439445495614</v>
      </c>
      <c r="C1552">
        <v>5.7557854366302488</v>
      </c>
      <c r="D1552">
        <v>4.8027066068215802</v>
      </c>
      <c r="E1552" s="4" t="str">
        <f t="shared" si="50"/>
        <v>buy</v>
      </c>
      <c r="F1552" s="4" t="str">
        <f t="shared" si="49"/>
        <v/>
      </c>
    </row>
    <row r="1553" spans="1:6" x14ac:dyDescent="0.3">
      <c r="A1553" s="3">
        <v>42789</v>
      </c>
      <c r="B1553">
        <v>6.6755571365356454</v>
      </c>
      <c r="C1553">
        <v>5.7857238197326657</v>
      </c>
      <c r="D1553">
        <v>4.8147570859302178</v>
      </c>
      <c r="E1553" s="4" t="str">
        <f t="shared" si="50"/>
        <v>buy</v>
      </c>
      <c r="F1553" s="4" t="str">
        <f t="shared" si="49"/>
        <v/>
      </c>
    </row>
    <row r="1554" spans="1:6" x14ac:dyDescent="0.3">
      <c r="A1554" s="3">
        <v>42790</v>
      </c>
      <c r="B1554">
        <v>6.7115511894226074</v>
      </c>
      <c r="C1554">
        <v>5.8178218269348143</v>
      </c>
      <c r="D1554">
        <v>4.8265439867973328</v>
      </c>
      <c r="E1554" s="4" t="str">
        <f t="shared" si="50"/>
        <v>buy</v>
      </c>
      <c r="F1554" s="4" t="str">
        <f t="shared" si="49"/>
        <v/>
      </c>
    </row>
    <row r="1555" spans="1:6" x14ac:dyDescent="0.3">
      <c r="A1555" s="3">
        <v>42793</v>
      </c>
      <c r="B1555">
        <v>6.7315473556518546</v>
      </c>
      <c r="C1555">
        <v>5.8463285064697263</v>
      </c>
      <c r="D1555">
        <v>4.8376910047097637</v>
      </c>
      <c r="E1555" s="4" t="str">
        <f t="shared" si="50"/>
        <v>buy</v>
      </c>
      <c r="F1555" s="4" t="str">
        <f t="shared" si="49"/>
        <v/>
      </c>
    </row>
    <row r="1556" spans="1:6" x14ac:dyDescent="0.3">
      <c r="A1556" s="3">
        <v>42794</v>
      </c>
      <c r="B1556">
        <v>6.6787567138671884</v>
      </c>
      <c r="C1556">
        <v>5.8745552349090584</v>
      </c>
      <c r="D1556">
        <v>4.8485853379422972</v>
      </c>
      <c r="E1556" s="4" t="str">
        <f t="shared" si="50"/>
        <v>buy</v>
      </c>
      <c r="F1556" s="4" t="str">
        <f t="shared" si="49"/>
        <v/>
      </c>
    </row>
    <row r="1557" spans="1:6" x14ac:dyDescent="0.3">
      <c r="A1557" s="3">
        <v>42795</v>
      </c>
      <c r="B1557">
        <v>6.894716739654541</v>
      </c>
      <c r="C1557">
        <v>5.9064612865447996</v>
      </c>
      <c r="D1557">
        <v>4.8606103669513354</v>
      </c>
      <c r="E1557" s="4" t="str">
        <f t="shared" si="50"/>
        <v>buy</v>
      </c>
      <c r="F1557" s="4" t="str">
        <f t="shared" si="49"/>
        <v/>
      </c>
    </row>
    <row r="1558" spans="1:6" x14ac:dyDescent="0.3">
      <c r="A1558" s="3">
        <v>42796</v>
      </c>
      <c r="B1558">
        <v>6.7859382629394531</v>
      </c>
      <c r="C1558">
        <v>5.937479524612427</v>
      </c>
      <c r="D1558">
        <v>4.8718555504625494</v>
      </c>
      <c r="E1558" s="4" t="str">
        <f t="shared" si="50"/>
        <v>buy</v>
      </c>
      <c r="F1558" s="4" t="str">
        <f t="shared" si="49"/>
        <v/>
      </c>
    </row>
    <row r="1559" spans="1:6" x14ac:dyDescent="0.3">
      <c r="A1559" s="3">
        <v>42797</v>
      </c>
      <c r="B1559">
        <v>6.8211312294006348</v>
      </c>
      <c r="C1559">
        <v>5.9679218673706051</v>
      </c>
      <c r="D1559">
        <v>4.8835988207296888</v>
      </c>
      <c r="E1559" s="4" t="str">
        <f t="shared" si="50"/>
        <v>buy</v>
      </c>
      <c r="F1559" s="4" t="str">
        <f t="shared" si="49"/>
        <v/>
      </c>
    </row>
    <row r="1560" spans="1:6" x14ac:dyDescent="0.3">
      <c r="A1560" s="3">
        <v>42800</v>
      </c>
      <c r="B1560">
        <v>6.7739400863647461</v>
      </c>
      <c r="C1560">
        <v>5.9961406040191649</v>
      </c>
      <c r="D1560">
        <v>4.8950803225690667</v>
      </c>
      <c r="E1560" s="4" t="str">
        <f t="shared" si="50"/>
        <v>buy</v>
      </c>
      <c r="F1560" s="4" t="str">
        <f t="shared" si="49"/>
        <v/>
      </c>
    </row>
    <row r="1561" spans="1:6" x14ac:dyDescent="0.3">
      <c r="A1561" s="3">
        <v>42801</v>
      </c>
      <c r="B1561">
        <v>6.7403459548950204</v>
      </c>
      <c r="C1561">
        <v>6.0240633964538572</v>
      </c>
      <c r="D1561">
        <v>4.9064036661928352</v>
      </c>
      <c r="E1561" s="4" t="str">
        <f t="shared" si="50"/>
        <v>buy</v>
      </c>
      <c r="F1561" s="4" t="str">
        <f t="shared" si="49"/>
        <v/>
      </c>
    </row>
    <row r="1562" spans="1:6" x14ac:dyDescent="0.3">
      <c r="A1562" s="3">
        <v>42802</v>
      </c>
      <c r="B1562">
        <v>6.7747392654418954</v>
      </c>
      <c r="C1562">
        <v>6.0536019039154052</v>
      </c>
      <c r="D1562">
        <v>4.9187577258456834</v>
      </c>
      <c r="E1562" s="4" t="str">
        <f t="shared" si="50"/>
        <v>buy</v>
      </c>
      <c r="F1562" s="4" t="str">
        <f t="shared" si="49"/>
        <v/>
      </c>
    </row>
    <row r="1563" spans="1:6" x14ac:dyDescent="0.3">
      <c r="A1563" s="3">
        <v>42803</v>
      </c>
      <c r="B1563">
        <v>6.7955360412597656</v>
      </c>
      <c r="C1563">
        <v>6.0832283878326416</v>
      </c>
      <c r="D1563">
        <v>4.9312208641659128</v>
      </c>
      <c r="E1563" s="4" t="str">
        <f t="shared" si="50"/>
        <v>buy</v>
      </c>
      <c r="F1563" s="4" t="str">
        <f t="shared" si="49"/>
        <v/>
      </c>
    </row>
    <row r="1564" spans="1:6" x14ac:dyDescent="0.3">
      <c r="A1564" s="3">
        <v>42804</v>
      </c>
      <c r="B1564">
        <v>6.8699216842651367</v>
      </c>
      <c r="C1564">
        <v>6.1127908897399914</v>
      </c>
      <c r="D1564">
        <v>4.9442747972228309</v>
      </c>
      <c r="E1564" s="4" t="str">
        <f t="shared" si="50"/>
        <v>buy</v>
      </c>
      <c r="F1564" s="4" t="str">
        <f t="shared" si="49"/>
        <v/>
      </c>
    </row>
    <row r="1565" spans="1:6" x14ac:dyDescent="0.3">
      <c r="A1565" s="3">
        <v>42807</v>
      </c>
      <c r="B1565">
        <v>6.909914493560791</v>
      </c>
      <c r="C1565">
        <v>6.1456487751007076</v>
      </c>
      <c r="D1565">
        <v>4.9579467968507247</v>
      </c>
      <c r="E1565" s="4" t="str">
        <f t="shared" si="50"/>
        <v>buy</v>
      </c>
      <c r="F1565" s="4" t="str">
        <f t="shared" si="49"/>
        <v/>
      </c>
    </row>
    <row r="1566" spans="1:6" x14ac:dyDescent="0.3">
      <c r="A1566" s="3">
        <v>42808</v>
      </c>
      <c r="B1566">
        <v>6.8587245941162109</v>
      </c>
      <c r="C1566">
        <v>6.1779947757720954</v>
      </c>
      <c r="D1566">
        <v>4.9720150904221967</v>
      </c>
      <c r="E1566" s="4" t="str">
        <f t="shared" si="50"/>
        <v>buy</v>
      </c>
      <c r="F1566" s="4" t="str">
        <f t="shared" si="49"/>
        <v/>
      </c>
    </row>
    <row r="1567" spans="1:6" x14ac:dyDescent="0.3">
      <c r="A1567" s="3">
        <v>42809</v>
      </c>
      <c r="B1567">
        <v>6.978701114654541</v>
      </c>
      <c r="C1567">
        <v>6.215803728103638</v>
      </c>
      <c r="D1567">
        <v>4.9869014089757746</v>
      </c>
      <c r="E1567" s="4" t="str">
        <f t="shared" si="50"/>
        <v>buy</v>
      </c>
      <c r="F1567" s="4" t="str">
        <f t="shared" si="49"/>
        <v/>
      </c>
    </row>
    <row r="1568" spans="1:6" x14ac:dyDescent="0.3">
      <c r="A1568" s="3">
        <v>42810</v>
      </c>
      <c r="B1568">
        <v>6.9747028350830078</v>
      </c>
      <c r="C1568">
        <v>6.2510691833496086</v>
      </c>
      <c r="D1568">
        <v>5.001324183290655</v>
      </c>
      <c r="E1568" s="4" t="str">
        <f t="shared" si="50"/>
        <v>buy</v>
      </c>
      <c r="F1568" s="4" t="str">
        <f t="shared" si="49"/>
        <v/>
      </c>
    </row>
    <row r="1569" spans="1:6" x14ac:dyDescent="0.3">
      <c r="A1569" s="3">
        <v>42811</v>
      </c>
      <c r="B1569">
        <v>6.9579067230224609</v>
      </c>
      <c r="C1569">
        <v>6.2842230319976808</v>
      </c>
      <c r="D1569">
        <v>5.0161305221644312</v>
      </c>
      <c r="E1569" s="4" t="str">
        <f t="shared" si="50"/>
        <v>buy</v>
      </c>
      <c r="F1569" s="4" t="str">
        <f t="shared" si="49"/>
        <v/>
      </c>
    </row>
    <row r="1570" spans="1:6" x14ac:dyDescent="0.3">
      <c r="A1570" s="3">
        <v>42814</v>
      </c>
      <c r="B1570">
        <v>6.978701114654541</v>
      </c>
      <c r="C1570">
        <v>6.3159131431579594</v>
      </c>
      <c r="D1570">
        <v>5.031364046443592</v>
      </c>
      <c r="E1570" s="4" t="str">
        <f t="shared" si="50"/>
        <v>buy</v>
      </c>
      <c r="F1570" s="4" t="str">
        <f t="shared" si="49"/>
        <v/>
      </c>
    </row>
    <row r="1571" spans="1:6" x14ac:dyDescent="0.3">
      <c r="A1571" s="3">
        <v>42815</v>
      </c>
      <c r="B1571">
        <v>6.6675596237182617</v>
      </c>
      <c r="C1571">
        <v>6.3386449241638188</v>
      </c>
      <c r="D1571">
        <v>5.0451923836361274</v>
      </c>
      <c r="E1571" s="4" t="str">
        <f t="shared" si="50"/>
        <v>buy</v>
      </c>
      <c r="F1571" s="4" t="str">
        <f t="shared" si="49"/>
        <v/>
      </c>
    </row>
    <row r="1572" spans="1:6" x14ac:dyDescent="0.3">
      <c r="A1572" s="3">
        <v>42816</v>
      </c>
      <c r="B1572">
        <v>6.7987351417541504</v>
      </c>
      <c r="C1572">
        <v>6.3628804111480717</v>
      </c>
      <c r="D1572">
        <v>5.0593788342042414</v>
      </c>
      <c r="E1572" s="4" t="str">
        <f t="shared" si="50"/>
        <v>buy</v>
      </c>
      <c r="F1572" s="4" t="str">
        <f t="shared" si="49"/>
        <v/>
      </c>
    </row>
    <row r="1573" spans="1:6" x14ac:dyDescent="0.3">
      <c r="A1573" s="3">
        <v>42817</v>
      </c>
      <c r="B1573">
        <v>6.7443451881408691</v>
      </c>
      <c r="C1573">
        <v>6.3853882217407234</v>
      </c>
      <c r="D1573">
        <v>5.0731708114797422</v>
      </c>
      <c r="E1573" s="4" t="str">
        <f t="shared" si="50"/>
        <v>buy</v>
      </c>
      <c r="F1573" s="4" t="str">
        <f t="shared" si="49"/>
        <v/>
      </c>
    </row>
    <row r="1574" spans="1:6" x14ac:dyDescent="0.3">
      <c r="A1574" s="3">
        <v>42818</v>
      </c>
      <c r="B1574">
        <v>6.7811384201049796</v>
      </c>
      <c r="C1574">
        <v>6.4077680301666264</v>
      </c>
      <c r="D1574">
        <v>5.0864228877154263</v>
      </c>
      <c r="E1574" s="4" t="str">
        <f t="shared" si="50"/>
        <v>buy</v>
      </c>
      <c r="F1574" s="4" t="str">
        <f t="shared" si="49"/>
        <v/>
      </c>
    </row>
    <row r="1575" spans="1:6" x14ac:dyDescent="0.3">
      <c r="A1575" s="3">
        <v>42821</v>
      </c>
      <c r="B1575">
        <v>6.8171319961547852</v>
      </c>
      <c r="C1575">
        <v>6.4314436244964597</v>
      </c>
      <c r="D1575">
        <v>5.1003184838728473</v>
      </c>
      <c r="E1575" s="4" t="str">
        <f t="shared" si="50"/>
        <v>buy</v>
      </c>
      <c r="F1575" s="4" t="str">
        <f t="shared" si="49"/>
        <v/>
      </c>
    </row>
    <row r="1576" spans="1:6" x14ac:dyDescent="0.3">
      <c r="A1576" s="3">
        <v>42822</v>
      </c>
      <c r="B1576">
        <v>6.9451079368591309</v>
      </c>
      <c r="C1576">
        <v>6.4563829803466799</v>
      </c>
      <c r="D1576">
        <v>5.1150357452305881</v>
      </c>
      <c r="E1576" s="4" t="str">
        <f t="shared" si="50"/>
        <v>buy</v>
      </c>
      <c r="F1576" s="4" t="str">
        <f t="shared" si="49"/>
        <v/>
      </c>
    </row>
    <row r="1577" spans="1:6" x14ac:dyDescent="0.3">
      <c r="A1577" s="3">
        <v>42823</v>
      </c>
      <c r="B1577">
        <v>7.0370912551879883</v>
      </c>
      <c r="C1577">
        <v>6.4842338180541992</v>
      </c>
      <c r="D1577">
        <v>5.1303747133775186</v>
      </c>
      <c r="E1577" s="4" t="str">
        <f t="shared" si="50"/>
        <v>buy</v>
      </c>
      <c r="F1577" s="4" t="str">
        <f t="shared" si="49"/>
        <v/>
      </c>
    </row>
    <row r="1578" spans="1:6" x14ac:dyDescent="0.3">
      <c r="A1578" s="3">
        <v>42824</v>
      </c>
      <c r="B1578">
        <v>7.0722842216491699</v>
      </c>
      <c r="C1578">
        <v>6.5120206451416012</v>
      </c>
      <c r="D1578">
        <v>5.1452319470318884</v>
      </c>
      <c r="E1578" s="4" t="str">
        <f t="shared" si="50"/>
        <v>buy</v>
      </c>
      <c r="F1578" s="4" t="str">
        <f t="shared" si="49"/>
        <v/>
      </c>
    </row>
    <row r="1579" spans="1:6" x14ac:dyDescent="0.3">
      <c r="A1579" s="3">
        <v>42825</v>
      </c>
      <c r="B1579">
        <v>7.0554871559143066</v>
      </c>
      <c r="C1579">
        <v>6.5397754764556888</v>
      </c>
      <c r="D1579">
        <v>5.1606763482093809</v>
      </c>
      <c r="E1579" s="4" t="str">
        <f t="shared" si="50"/>
        <v>buy</v>
      </c>
      <c r="F1579" s="4" t="str">
        <f t="shared" si="49"/>
        <v/>
      </c>
    </row>
    <row r="1580" spans="1:6" x14ac:dyDescent="0.3">
      <c r="A1580" s="3">
        <v>42828</v>
      </c>
      <c r="B1580">
        <v>7.0402894020080566</v>
      </c>
      <c r="C1580">
        <v>6.5664904975891112</v>
      </c>
      <c r="D1580">
        <v>5.1758626070889564</v>
      </c>
      <c r="E1580" s="4" t="str">
        <f t="shared" si="50"/>
        <v>buy</v>
      </c>
      <c r="F1580" s="4" t="str">
        <f t="shared" si="49"/>
        <v/>
      </c>
    </row>
    <row r="1581" spans="1:6" x14ac:dyDescent="0.3">
      <c r="A1581" s="3">
        <v>42829</v>
      </c>
      <c r="B1581">
        <v>7.0722842216491699</v>
      </c>
      <c r="C1581">
        <v>6.5935894584655763</v>
      </c>
      <c r="D1581">
        <v>5.1914597066965973</v>
      </c>
      <c r="E1581" s="4" t="str">
        <f t="shared" si="50"/>
        <v>buy</v>
      </c>
      <c r="F1581" s="4" t="str">
        <f t="shared" si="49"/>
        <v/>
      </c>
    </row>
    <row r="1582" spans="1:6" x14ac:dyDescent="0.3">
      <c r="A1582" s="3">
        <v>42830</v>
      </c>
      <c r="B1582">
        <v>6.9914994239807129</v>
      </c>
      <c r="C1582">
        <v>6.616689176559448</v>
      </c>
      <c r="D1582">
        <v>5.2061369765888559</v>
      </c>
      <c r="E1582" s="4" t="str">
        <f t="shared" si="50"/>
        <v>buy</v>
      </c>
      <c r="F1582" s="4" t="str">
        <f t="shared" si="49"/>
        <v/>
      </c>
    </row>
    <row r="1583" spans="1:6" x14ac:dyDescent="0.3">
      <c r="A1583" s="3">
        <v>42831</v>
      </c>
      <c r="B1583">
        <v>6.9970993995666504</v>
      </c>
      <c r="C1583">
        <v>6.6364935016632076</v>
      </c>
      <c r="D1583">
        <v>5.220923324064775</v>
      </c>
      <c r="E1583" s="4" t="str">
        <f t="shared" si="50"/>
        <v>buy</v>
      </c>
      <c r="F1583" s="4" t="str">
        <f t="shared" si="49"/>
        <v/>
      </c>
    </row>
    <row r="1584" spans="1:6" x14ac:dyDescent="0.3">
      <c r="A1584" s="3">
        <v>42832</v>
      </c>
      <c r="B1584">
        <v>6.9890999794006348</v>
      </c>
      <c r="C1584">
        <v>6.6556419277191159</v>
      </c>
      <c r="D1584">
        <v>5.2346316836097024</v>
      </c>
      <c r="E1584" s="4" t="str">
        <f t="shared" si="50"/>
        <v>buy</v>
      </c>
      <c r="F1584" s="4" t="str">
        <f t="shared" si="49"/>
        <v/>
      </c>
    </row>
    <row r="1585" spans="1:6" x14ac:dyDescent="0.3">
      <c r="A1585" s="3">
        <v>42835</v>
      </c>
      <c r="B1585">
        <v>6.9970993995666504</v>
      </c>
      <c r="C1585">
        <v>6.6743744468688968</v>
      </c>
      <c r="D1585">
        <v>5.2479873830621893</v>
      </c>
      <c r="E1585" s="4" t="str">
        <f t="shared" si="50"/>
        <v>buy</v>
      </c>
      <c r="F1585" s="4" t="str">
        <f t="shared" si="49"/>
        <v/>
      </c>
    </row>
    <row r="1586" spans="1:6" x14ac:dyDescent="0.3">
      <c r="A1586" s="3">
        <v>42836</v>
      </c>
      <c r="B1586">
        <v>6.9091143608093262</v>
      </c>
      <c r="C1586">
        <v>6.6940987586975096</v>
      </c>
      <c r="D1586">
        <v>5.2607886379415341</v>
      </c>
      <c r="E1586" s="4" t="str">
        <f t="shared" si="50"/>
        <v>buy</v>
      </c>
      <c r="F1586" s="4" t="str">
        <f t="shared" si="49"/>
        <v/>
      </c>
    </row>
    <row r="1587" spans="1:6" x14ac:dyDescent="0.3">
      <c r="A1587" s="3">
        <v>42837</v>
      </c>
      <c r="B1587">
        <v>6.8179316520690918</v>
      </c>
      <c r="C1587">
        <v>6.7126552867889409</v>
      </c>
      <c r="D1587">
        <v>5.2728954792022709</v>
      </c>
      <c r="E1587" s="4" t="str">
        <f t="shared" si="50"/>
        <v>buy</v>
      </c>
      <c r="F1587" s="4" t="str">
        <f t="shared" si="49"/>
        <v/>
      </c>
    </row>
    <row r="1588" spans="1:6" x14ac:dyDescent="0.3">
      <c r="A1588" s="3">
        <v>42838</v>
      </c>
      <c r="B1588">
        <v>6.737147331237793</v>
      </c>
      <c r="C1588">
        <v>6.7273565673828122</v>
      </c>
      <c r="D1588">
        <v>5.2845224077051336</v>
      </c>
      <c r="E1588" s="4" t="str">
        <f t="shared" si="50"/>
        <v>buy</v>
      </c>
      <c r="F1588" s="4" t="str">
        <f t="shared" si="49"/>
        <v/>
      </c>
    </row>
    <row r="1589" spans="1:6" x14ac:dyDescent="0.3">
      <c r="A1589" s="3">
        <v>42842</v>
      </c>
      <c r="B1589">
        <v>6.8971166610717773</v>
      </c>
      <c r="C1589">
        <v>6.7455611610412598</v>
      </c>
      <c r="D1589">
        <v>5.296869202093645</v>
      </c>
      <c r="E1589" s="4" t="str">
        <f t="shared" si="50"/>
        <v>buy</v>
      </c>
      <c r="F1589" s="4" t="str">
        <f t="shared" si="49"/>
        <v/>
      </c>
    </row>
    <row r="1590" spans="1:6" x14ac:dyDescent="0.3">
      <c r="A1590" s="3">
        <v>42843</v>
      </c>
      <c r="B1590">
        <v>6.8771204948425293</v>
      </c>
      <c r="C1590">
        <v>6.7623260307312014</v>
      </c>
      <c r="D1590">
        <v>5.3090178511359474</v>
      </c>
      <c r="E1590" s="4" t="str">
        <f t="shared" si="50"/>
        <v>buy</v>
      </c>
      <c r="F1590" s="4" t="str">
        <f t="shared" ref="F1590:F1653" si="51">IF(E1590=E1589, "", IF(E1590="buy", "buy","sell"))</f>
        <v/>
      </c>
    </row>
    <row r="1591" spans="1:6" x14ac:dyDescent="0.3">
      <c r="A1591" s="3">
        <v>42844</v>
      </c>
      <c r="B1591">
        <v>6.9011168479919434</v>
      </c>
      <c r="C1591">
        <v>6.7791229152679442</v>
      </c>
      <c r="D1591">
        <v>5.3215373429385098</v>
      </c>
      <c r="E1591" s="4" t="str">
        <f t="shared" si="50"/>
        <v>buy</v>
      </c>
      <c r="F1591" s="4" t="str">
        <f t="shared" si="51"/>
        <v/>
      </c>
    </row>
    <row r="1592" spans="1:6" x14ac:dyDescent="0.3">
      <c r="A1592" s="3">
        <v>42845</v>
      </c>
      <c r="B1592">
        <v>7.0682859420776367</v>
      </c>
      <c r="C1592">
        <v>6.7980154132843014</v>
      </c>
      <c r="D1592">
        <v>5.3346149141138248</v>
      </c>
      <c r="E1592" s="4" t="str">
        <f t="shared" si="50"/>
        <v>buy</v>
      </c>
      <c r="F1592" s="4" t="str">
        <f t="shared" si="51"/>
        <v/>
      </c>
    </row>
    <row r="1593" spans="1:6" x14ac:dyDescent="0.3">
      <c r="A1593" s="3">
        <v>42846</v>
      </c>
      <c r="B1593">
        <v>7.0650858879089364</v>
      </c>
      <c r="C1593">
        <v>6.8161560535430912</v>
      </c>
      <c r="D1593">
        <v>5.3478124640204694</v>
      </c>
      <c r="E1593" s="4" t="str">
        <f t="shared" si="50"/>
        <v>buy</v>
      </c>
      <c r="F1593" s="4" t="str">
        <f t="shared" si="51"/>
        <v/>
      </c>
    </row>
    <row r="1594" spans="1:6" x14ac:dyDescent="0.3">
      <c r="A1594" s="3">
        <v>42849</v>
      </c>
      <c r="B1594">
        <v>7.32183837890625</v>
      </c>
      <c r="C1594">
        <v>6.8381519603729251</v>
      </c>
      <c r="D1594">
        <v>5.362093448638916</v>
      </c>
      <c r="E1594" s="4" t="str">
        <f t="shared" si="50"/>
        <v>buy</v>
      </c>
      <c r="F1594" s="4" t="str">
        <f t="shared" si="51"/>
        <v/>
      </c>
    </row>
    <row r="1595" spans="1:6" x14ac:dyDescent="0.3">
      <c r="A1595" s="3">
        <v>42850</v>
      </c>
      <c r="B1595">
        <v>7.4842076301574707</v>
      </c>
      <c r="C1595">
        <v>6.8621634769439694</v>
      </c>
      <c r="D1595">
        <v>5.3771960973739628</v>
      </c>
      <c r="E1595" s="4" t="str">
        <f t="shared" si="50"/>
        <v>buy</v>
      </c>
      <c r="F1595" s="4" t="str">
        <f t="shared" si="51"/>
        <v/>
      </c>
    </row>
    <row r="1596" spans="1:6" x14ac:dyDescent="0.3">
      <c r="A1596" s="3">
        <v>42851</v>
      </c>
      <c r="B1596">
        <v>7.4514131546020508</v>
      </c>
      <c r="C1596">
        <v>6.8833115196228034</v>
      </c>
      <c r="D1596">
        <v>5.3927859241312204</v>
      </c>
      <c r="E1596" s="4" t="str">
        <f t="shared" si="50"/>
        <v>buy</v>
      </c>
      <c r="F1596" s="4" t="str">
        <f t="shared" si="51"/>
        <v/>
      </c>
    </row>
    <row r="1597" spans="1:6" x14ac:dyDescent="0.3">
      <c r="A1597" s="3">
        <v>42852</v>
      </c>
      <c r="B1597">
        <v>7.5817904472351074</v>
      </c>
      <c r="C1597">
        <v>6.905867338180542</v>
      </c>
      <c r="D1597">
        <v>5.4094373778863387</v>
      </c>
      <c r="E1597" s="4" t="str">
        <f t="shared" si="50"/>
        <v>buy</v>
      </c>
      <c r="F1597" s="4" t="str">
        <f t="shared" si="51"/>
        <v/>
      </c>
    </row>
    <row r="1598" spans="1:6" x14ac:dyDescent="0.3">
      <c r="A1598" s="3">
        <v>42853</v>
      </c>
      <c r="B1598">
        <v>7.6249833106994629</v>
      </c>
      <c r="C1598">
        <v>6.9270634460449223</v>
      </c>
      <c r="D1598">
        <v>5.4262760736725548</v>
      </c>
      <c r="E1598" s="4" t="str">
        <f t="shared" si="50"/>
        <v>buy</v>
      </c>
      <c r="F1598" s="4" t="str">
        <f t="shared" si="51"/>
        <v/>
      </c>
    </row>
    <row r="1599" spans="1:6" x14ac:dyDescent="0.3">
      <c r="A1599" s="3">
        <v>42856</v>
      </c>
      <c r="B1599">
        <v>7.8169469833374023</v>
      </c>
      <c r="C1599">
        <v>6.9522107696533206</v>
      </c>
      <c r="D1599">
        <v>5.4441472985527728</v>
      </c>
      <c r="E1599" s="4" t="str">
        <f t="shared" si="50"/>
        <v>buy</v>
      </c>
      <c r="F1599" s="4" t="str">
        <f t="shared" si="51"/>
        <v/>
      </c>
    </row>
    <row r="1600" spans="1:6" x14ac:dyDescent="0.3">
      <c r="A1600" s="3">
        <v>42857</v>
      </c>
      <c r="B1600">
        <v>7.8633365631103516</v>
      </c>
      <c r="C1600">
        <v>6.9766382122039792</v>
      </c>
      <c r="D1600">
        <v>5.4621021379124031</v>
      </c>
      <c r="E1600" s="4" t="str">
        <f t="shared" si="50"/>
        <v>buy</v>
      </c>
      <c r="F1600" s="4" t="str">
        <f t="shared" si="51"/>
        <v/>
      </c>
    </row>
    <row r="1601" spans="1:6" x14ac:dyDescent="0.3">
      <c r="A1601" s="3">
        <v>42858</v>
      </c>
      <c r="B1601">
        <v>7.7857513427734384</v>
      </c>
      <c r="C1601">
        <v>6.9974023246765134</v>
      </c>
      <c r="D1601">
        <v>5.4803132956678224</v>
      </c>
      <c r="E1601" s="4" t="str">
        <f t="shared" si="50"/>
        <v>buy</v>
      </c>
      <c r="F1601" s="4" t="str">
        <f t="shared" si="51"/>
        <v/>
      </c>
    </row>
    <row r="1602" spans="1:6" x14ac:dyDescent="0.3">
      <c r="A1602" s="3">
        <v>42859</v>
      </c>
      <c r="B1602">
        <v>7.7937498092651367</v>
      </c>
      <c r="C1602">
        <v>7.0183104419708249</v>
      </c>
      <c r="D1602">
        <v>5.4982517751780424</v>
      </c>
      <c r="E1602" s="4" t="str">
        <f t="shared" si="50"/>
        <v>buy</v>
      </c>
      <c r="F1602" s="4" t="str">
        <f t="shared" si="51"/>
        <v/>
      </c>
    </row>
    <row r="1603" spans="1:6" x14ac:dyDescent="0.3">
      <c r="A1603" s="3">
        <v>42860</v>
      </c>
      <c r="B1603">
        <v>7.878535270690918</v>
      </c>
      <c r="C1603">
        <v>7.0423700046539306</v>
      </c>
      <c r="D1603">
        <v>5.5164011305028744</v>
      </c>
      <c r="E1603" s="4" t="str">
        <f t="shared" ref="E1603:E1666" si="52">IF(B1603&gt;=C1603, IF(B1603&gt;=D1603, "buy", "sell"),"sell")</f>
        <v>buy</v>
      </c>
      <c r="F1603" s="4" t="str">
        <f t="shared" si="51"/>
        <v/>
      </c>
    </row>
    <row r="1604" spans="1:6" x14ac:dyDescent="0.3">
      <c r="A1604" s="3">
        <v>42863</v>
      </c>
      <c r="B1604">
        <v>7.925724983215332</v>
      </c>
      <c r="C1604">
        <v>7.0666534805297854</v>
      </c>
      <c r="D1604">
        <v>5.5348795099691914</v>
      </c>
      <c r="E1604" s="4" t="str">
        <f t="shared" si="52"/>
        <v>buy</v>
      </c>
      <c r="F1604" s="4" t="str">
        <f t="shared" si="51"/>
        <v/>
      </c>
    </row>
    <row r="1605" spans="1:6" x14ac:dyDescent="0.3">
      <c r="A1605" s="3">
        <v>42864</v>
      </c>
      <c r="B1605">
        <v>8.0129079818725586</v>
      </c>
      <c r="C1605">
        <v>7.0922806930542004</v>
      </c>
      <c r="D1605">
        <v>5.5530143098397691</v>
      </c>
      <c r="E1605" s="4" t="str">
        <f t="shared" si="52"/>
        <v>buy</v>
      </c>
      <c r="F1605" s="4" t="str">
        <f t="shared" si="51"/>
        <v/>
      </c>
    </row>
    <row r="1606" spans="1:6" x14ac:dyDescent="0.3">
      <c r="A1606" s="3">
        <v>42865</v>
      </c>
      <c r="B1606">
        <v>8.0257072448730469</v>
      </c>
      <c r="C1606">
        <v>7.1192197036743163</v>
      </c>
      <c r="D1606">
        <v>5.5734468720176</v>
      </c>
      <c r="E1606" s="4" t="str">
        <f t="shared" si="52"/>
        <v>buy</v>
      </c>
      <c r="F1606" s="4" t="str">
        <f t="shared" si="51"/>
        <v/>
      </c>
    </row>
    <row r="1607" spans="1:6" x14ac:dyDescent="0.3">
      <c r="A1607" s="3">
        <v>42866</v>
      </c>
      <c r="B1607">
        <v>8.0065097808837891</v>
      </c>
      <c r="C1607">
        <v>7.1414555644989024</v>
      </c>
      <c r="D1607">
        <v>5.5947265429930253</v>
      </c>
      <c r="E1607" s="4" t="str">
        <f t="shared" si="52"/>
        <v>buy</v>
      </c>
      <c r="F1607" s="4" t="str">
        <f t="shared" si="51"/>
        <v/>
      </c>
    </row>
    <row r="1608" spans="1:6" x14ac:dyDescent="0.3">
      <c r="A1608" s="3">
        <v>42867</v>
      </c>
      <c r="B1608">
        <v>8.0584983825683594</v>
      </c>
      <c r="C1608">
        <v>7.1669067668914792</v>
      </c>
      <c r="D1608">
        <v>5.615295431830666</v>
      </c>
      <c r="E1608" s="4" t="str">
        <f t="shared" si="52"/>
        <v>buy</v>
      </c>
      <c r="F1608" s="4" t="str">
        <f t="shared" si="51"/>
        <v/>
      </c>
    </row>
    <row r="1609" spans="1:6" x14ac:dyDescent="0.3">
      <c r="A1609" s="3">
        <v>42870</v>
      </c>
      <c r="B1609">
        <v>8.1336879730224609</v>
      </c>
      <c r="C1609">
        <v>7.1931579017639162</v>
      </c>
      <c r="D1609">
        <v>5.6353717034513302</v>
      </c>
      <c r="E1609" s="4" t="str">
        <f t="shared" si="52"/>
        <v>buy</v>
      </c>
      <c r="F1609" s="4" t="str">
        <f t="shared" si="51"/>
        <v/>
      </c>
    </row>
    <row r="1610" spans="1:6" x14ac:dyDescent="0.3">
      <c r="A1610" s="3">
        <v>42871</v>
      </c>
      <c r="B1610">
        <v>8.2360668182373047</v>
      </c>
      <c r="C1610">
        <v>7.222400436401367</v>
      </c>
      <c r="D1610">
        <v>5.6552989006042482</v>
      </c>
      <c r="E1610" s="4" t="str">
        <f t="shared" si="52"/>
        <v>buy</v>
      </c>
      <c r="F1610" s="4" t="str">
        <f t="shared" si="51"/>
        <v/>
      </c>
    </row>
    <row r="1611" spans="1:6" x14ac:dyDescent="0.3">
      <c r="A1611" s="3">
        <v>42872</v>
      </c>
      <c r="B1611">
        <v>7.6129841804504386</v>
      </c>
      <c r="C1611">
        <v>7.2398532009124752</v>
      </c>
      <c r="D1611">
        <v>5.6721539475701066</v>
      </c>
      <c r="E1611" s="4" t="str">
        <f t="shared" si="52"/>
        <v>buy</v>
      </c>
      <c r="F1611" s="4" t="str">
        <f t="shared" si="51"/>
        <v/>
      </c>
    </row>
    <row r="1612" spans="1:6" x14ac:dyDescent="0.3">
      <c r="A1612" s="3">
        <v>42873</v>
      </c>
      <c r="B1612">
        <v>7.8057470321655273</v>
      </c>
      <c r="C1612">
        <v>7.2604733562469486</v>
      </c>
      <c r="D1612">
        <v>5.6901996753432531</v>
      </c>
      <c r="E1612" s="4" t="str">
        <f t="shared" si="52"/>
        <v>buy</v>
      </c>
      <c r="F1612" s="4" t="str">
        <f t="shared" si="51"/>
        <v/>
      </c>
    </row>
    <row r="1613" spans="1:6" x14ac:dyDescent="0.3">
      <c r="A1613" s="3">
        <v>42874</v>
      </c>
      <c r="B1613">
        <v>7.9001307487487793</v>
      </c>
      <c r="C1613">
        <v>7.2825652503967282</v>
      </c>
      <c r="D1613">
        <v>5.7082635912028223</v>
      </c>
      <c r="E1613" s="4" t="str">
        <f t="shared" si="52"/>
        <v>buy</v>
      </c>
      <c r="F1613" s="4" t="str">
        <f t="shared" si="51"/>
        <v/>
      </c>
    </row>
    <row r="1614" spans="1:6" x14ac:dyDescent="0.3">
      <c r="A1614" s="3">
        <v>42877</v>
      </c>
      <c r="B1614">
        <v>8.1048917770385742</v>
      </c>
      <c r="C1614">
        <v>7.3072646522521971</v>
      </c>
      <c r="D1614">
        <v>5.7270891774784438</v>
      </c>
      <c r="E1614" s="4" t="str">
        <f t="shared" si="52"/>
        <v>buy</v>
      </c>
      <c r="F1614" s="4" t="str">
        <f t="shared" si="51"/>
        <v/>
      </c>
    </row>
    <row r="1615" spans="1:6" x14ac:dyDescent="0.3">
      <c r="A1615" s="3">
        <v>42878</v>
      </c>
      <c r="B1615">
        <v>8.1248893737792969</v>
      </c>
      <c r="C1615">
        <v>7.3315641498565673</v>
      </c>
      <c r="D1615">
        <v>5.7451730901544744</v>
      </c>
      <c r="E1615" s="4" t="str">
        <f t="shared" si="52"/>
        <v>buy</v>
      </c>
      <c r="F1615" s="4" t="str">
        <f t="shared" si="51"/>
        <v/>
      </c>
    </row>
    <row r="1616" spans="1:6" x14ac:dyDescent="0.3">
      <c r="A1616" s="3">
        <v>42879</v>
      </c>
      <c r="B1616">
        <v>8.2368669509887695</v>
      </c>
      <c r="C1616">
        <v>7.3591269969940187</v>
      </c>
      <c r="D1616">
        <v>5.7634442351081159</v>
      </c>
      <c r="E1616" s="4" t="str">
        <f t="shared" si="52"/>
        <v>buy</v>
      </c>
      <c r="F1616" s="4" t="str">
        <f t="shared" si="51"/>
        <v/>
      </c>
    </row>
    <row r="1617" spans="1:6" x14ac:dyDescent="0.3">
      <c r="A1617" s="3">
        <v>42880</v>
      </c>
      <c r="B1617">
        <v>8.4536266326904297</v>
      </c>
      <c r="C1617">
        <v>7.3886255073547362</v>
      </c>
      <c r="D1617">
        <v>5.7823988871140912</v>
      </c>
      <c r="E1617" s="4" t="str">
        <f t="shared" si="52"/>
        <v>buy</v>
      </c>
      <c r="F1617" s="4" t="str">
        <f t="shared" si="51"/>
        <v/>
      </c>
    </row>
    <row r="1618" spans="1:6" x14ac:dyDescent="0.3">
      <c r="A1618" s="3">
        <v>42881</v>
      </c>
      <c r="B1618">
        <v>8.4896211624145508</v>
      </c>
      <c r="C1618">
        <v>7.4189238739013668</v>
      </c>
      <c r="D1618">
        <v>5.8016534848646684</v>
      </c>
      <c r="E1618" s="4" t="str">
        <f t="shared" si="52"/>
        <v>buy</v>
      </c>
      <c r="F1618" s="4" t="str">
        <f t="shared" si="51"/>
        <v/>
      </c>
    </row>
    <row r="1619" spans="1:6" x14ac:dyDescent="0.3">
      <c r="A1619" s="3">
        <v>42885</v>
      </c>
      <c r="B1619">
        <v>8.5072183609008789</v>
      </c>
      <c r="C1619">
        <v>7.4499101066589359</v>
      </c>
      <c r="D1619">
        <v>5.8205954183231698</v>
      </c>
      <c r="E1619" s="4" t="str">
        <f t="shared" si="52"/>
        <v>buy</v>
      </c>
      <c r="F1619" s="4" t="str">
        <f t="shared" si="51"/>
        <v/>
      </c>
    </row>
    <row r="1620" spans="1:6" x14ac:dyDescent="0.3">
      <c r="A1620" s="3">
        <v>42886</v>
      </c>
      <c r="B1620">
        <v>8.4968166351318359</v>
      </c>
      <c r="C1620">
        <v>7.4802724170684813</v>
      </c>
      <c r="D1620">
        <v>5.839600964026018</v>
      </c>
      <c r="E1620" s="4" t="str">
        <f t="shared" si="52"/>
        <v>buy</v>
      </c>
      <c r="F1620" s="4" t="str">
        <f t="shared" si="51"/>
        <v/>
      </c>
    </row>
    <row r="1621" spans="1:6" x14ac:dyDescent="0.3">
      <c r="A1621" s="3">
        <v>42887</v>
      </c>
      <c r="B1621">
        <v>8.5984020233154297</v>
      </c>
      <c r="C1621">
        <v>7.5188892650604249</v>
      </c>
      <c r="D1621">
        <v>5.858677417581732</v>
      </c>
      <c r="E1621" s="4" t="str">
        <f t="shared" si="52"/>
        <v>buy</v>
      </c>
      <c r="F1621" s="4" t="str">
        <f t="shared" si="51"/>
        <v/>
      </c>
    </row>
    <row r="1622" spans="1:6" x14ac:dyDescent="0.3">
      <c r="A1622" s="3">
        <v>42888</v>
      </c>
      <c r="B1622">
        <v>8.8919458389282227</v>
      </c>
      <c r="C1622">
        <v>7.5607534790039059</v>
      </c>
      <c r="D1622">
        <v>5.879295401139693</v>
      </c>
      <c r="E1622" s="4" t="str">
        <f t="shared" si="52"/>
        <v>buy</v>
      </c>
      <c r="F1622" s="4" t="str">
        <f t="shared" si="51"/>
        <v/>
      </c>
    </row>
    <row r="1623" spans="1:6" x14ac:dyDescent="0.3">
      <c r="A1623" s="3">
        <v>42891</v>
      </c>
      <c r="B1623">
        <v>8.8847484588623047</v>
      </c>
      <c r="C1623">
        <v>7.6035615444183353</v>
      </c>
      <c r="D1623">
        <v>5.8992026133970779</v>
      </c>
      <c r="E1623" s="4" t="str">
        <f t="shared" si="52"/>
        <v>buy</v>
      </c>
      <c r="F1623" s="4" t="str">
        <f t="shared" si="51"/>
        <v/>
      </c>
    </row>
    <row r="1624" spans="1:6" x14ac:dyDescent="0.3">
      <c r="A1624" s="3">
        <v>42892</v>
      </c>
      <c r="B1624">
        <v>8.783966064453125</v>
      </c>
      <c r="C1624">
        <v>7.6436180973052981</v>
      </c>
      <c r="D1624">
        <v>5.9187735210765489</v>
      </c>
      <c r="E1624" s="4" t="str">
        <f t="shared" si="52"/>
        <v>buy</v>
      </c>
      <c r="F1624" s="4" t="str">
        <f t="shared" si="51"/>
        <v/>
      </c>
    </row>
    <row r="1625" spans="1:6" x14ac:dyDescent="0.3">
      <c r="A1625" s="3">
        <v>42893</v>
      </c>
      <c r="B1625">
        <v>8.879948616027832</v>
      </c>
      <c r="C1625">
        <v>7.6848744297027576</v>
      </c>
      <c r="D1625">
        <v>5.9385443947531957</v>
      </c>
      <c r="E1625" s="4" t="str">
        <f t="shared" si="52"/>
        <v>buy</v>
      </c>
      <c r="F1625" s="4" t="str">
        <f t="shared" si="51"/>
        <v/>
      </c>
    </row>
    <row r="1626" spans="1:6" x14ac:dyDescent="0.3">
      <c r="A1626" s="3">
        <v>42894</v>
      </c>
      <c r="B1626">
        <v>8.9039430618286133</v>
      </c>
      <c r="C1626">
        <v>7.7240511322021481</v>
      </c>
      <c r="D1626">
        <v>5.9584061535921959</v>
      </c>
      <c r="E1626" s="4" t="str">
        <f t="shared" si="52"/>
        <v>buy</v>
      </c>
      <c r="F1626" s="4" t="str">
        <f t="shared" si="51"/>
        <v/>
      </c>
    </row>
    <row r="1627" spans="1:6" x14ac:dyDescent="0.3">
      <c r="A1627" s="3">
        <v>42895</v>
      </c>
      <c r="B1627">
        <v>8.2600641250610352</v>
      </c>
      <c r="C1627">
        <v>7.7485105895996096</v>
      </c>
      <c r="D1627">
        <v>5.975272111459212</v>
      </c>
      <c r="E1627" s="4" t="str">
        <f t="shared" si="52"/>
        <v>buy</v>
      </c>
      <c r="F1627" s="4" t="str">
        <f t="shared" si="51"/>
        <v/>
      </c>
    </row>
    <row r="1628" spans="1:6" x14ac:dyDescent="0.3">
      <c r="A1628" s="3">
        <v>42898</v>
      </c>
      <c r="B1628">
        <v>8.1104907989501953</v>
      </c>
      <c r="C1628">
        <v>7.7692747211456297</v>
      </c>
      <c r="D1628">
        <v>5.9910546281120993</v>
      </c>
      <c r="E1628" s="4" t="str">
        <f t="shared" si="52"/>
        <v>buy</v>
      </c>
      <c r="F1628" s="4" t="str">
        <f t="shared" si="51"/>
        <v/>
      </c>
    </row>
    <row r="1629" spans="1:6" x14ac:dyDescent="0.3">
      <c r="A1629" s="3">
        <v>42899</v>
      </c>
      <c r="B1629">
        <v>8.3000564575195313</v>
      </c>
      <c r="C1629">
        <v>7.7941661071777339</v>
      </c>
      <c r="D1629">
        <v>6.0074697559530081</v>
      </c>
      <c r="E1629" s="4" t="str">
        <f t="shared" si="52"/>
        <v>buy</v>
      </c>
      <c r="F1629" s="4" t="str">
        <f t="shared" si="51"/>
        <v/>
      </c>
    </row>
    <row r="1630" spans="1:6" x14ac:dyDescent="0.3">
      <c r="A1630" s="3">
        <v>42900</v>
      </c>
      <c r="B1630">
        <v>8.188878059387207</v>
      </c>
      <c r="C1630">
        <v>7.8171378803253173</v>
      </c>
      <c r="D1630">
        <v>6.0232395540584216</v>
      </c>
      <c r="E1630" s="4" t="str">
        <f t="shared" si="52"/>
        <v>buy</v>
      </c>
      <c r="F1630" s="4" t="str">
        <f t="shared" si="51"/>
        <v/>
      </c>
    </row>
    <row r="1631" spans="1:6" x14ac:dyDescent="0.3">
      <c r="A1631" s="3">
        <v>42901</v>
      </c>
      <c r="B1631">
        <v>8.0784978866577148</v>
      </c>
      <c r="C1631">
        <v>7.8372621536254883</v>
      </c>
      <c r="D1631">
        <v>6.0381713260303842</v>
      </c>
      <c r="E1631" s="4" t="str">
        <f t="shared" si="52"/>
        <v>buy</v>
      </c>
      <c r="F1631" s="4" t="str">
        <f t="shared" si="51"/>
        <v/>
      </c>
    </row>
    <row r="1632" spans="1:6" x14ac:dyDescent="0.3">
      <c r="A1632" s="3">
        <v>42902</v>
      </c>
      <c r="B1632">
        <v>7.9817161560058594</v>
      </c>
      <c r="C1632">
        <v>7.8570664882659909</v>
      </c>
      <c r="D1632">
        <v>6.0531539938666601</v>
      </c>
      <c r="E1632" s="4" t="str">
        <f t="shared" si="52"/>
        <v>buy</v>
      </c>
      <c r="F1632" s="4" t="str">
        <f t="shared" si="51"/>
        <v/>
      </c>
    </row>
    <row r="1633" spans="1:6" x14ac:dyDescent="0.3">
      <c r="A1633" s="3">
        <v>42905</v>
      </c>
      <c r="B1633">
        <v>8.3680448532104492</v>
      </c>
      <c r="C1633">
        <v>7.8844853973388673</v>
      </c>
      <c r="D1633">
        <v>6.0696909232573084</v>
      </c>
      <c r="E1633" s="4" t="str">
        <f t="shared" si="52"/>
        <v>buy</v>
      </c>
      <c r="F1633" s="4" t="str">
        <f t="shared" si="51"/>
        <v/>
      </c>
    </row>
    <row r="1634" spans="1:6" x14ac:dyDescent="0.3">
      <c r="A1634" s="3">
        <v>42906</v>
      </c>
      <c r="B1634">
        <v>8.1784782409667969</v>
      </c>
      <c r="C1634">
        <v>7.9082729625701909</v>
      </c>
      <c r="D1634">
        <v>6.0851734985004784</v>
      </c>
      <c r="E1634" s="4" t="str">
        <f t="shared" si="52"/>
        <v>buy</v>
      </c>
      <c r="F1634" s="4" t="str">
        <f t="shared" si="51"/>
        <v/>
      </c>
    </row>
    <row r="1635" spans="1:6" x14ac:dyDescent="0.3">
      <c r="A1635" s="3">
        <v>42907</v>
      </c>
      <c r="B1635">
        <v>8.4160346984863281</v>
      </c>
      <c r="C1635">
        <v>7.9366516685485839</v>
      </c>
      <c r="D1635">
        <v>6.1011087179183958</v>
      </c>
      <c r="E1635" s="4" t="str">
        <f t="shared" si="52"/>
        <v>buy</v>
      </c>
      <c r="F1635" s="4" t="str">
        <f t="shared" si="51"/>
        <v/>
      </c>
    </row>
    <row r="1636" spans="1:6" x14ac:dyDescent="0.3">
      <c r="A1636" s="3">
        <v>42908</v>
      </c>
      <c r="B1636">
        <v>8.4064369201660156</v>
      </c>
      <c r="C1636">
        <v>7.9665981197357176</v>
      </c>
      <c r="D1636">
        <v>6.117071205919439</v>
      </c>
      <c r="E1636" s="4" t="str">
        <f t="shared" si="52"/>
        <v>buy</v>
      </c>
      <c r="F1636" s="4" t="str">
        <f t="shared" si="51"/>
        <v/>
      </c>
    </row>
    <row r="1637" spans="1:6" x14ac:dyDescent="0.3">
      <c r="A1637" s="3">
        <v>42909</v>
      </c>
      <c r="B1637">
        <v>8.500819206237793</v>
      </c>
      <c r="C1637">
        <v>8.0002558708190925</v>
      </c>
      <c r="D1637">
        <v>6.1333154634995886</v>
      </c>
      <c r="E1637" s="4" t="str">
        <f t="shared" si="52"/>
        <v>buy</v>
      </c>
      <c r="F1637" s="4" t="str">
        <f t="shared" si="51"/>
        <v/>
      </c>
    </row>
    <row r="1638" spans="1:6" x14ac:dyDescent="0.3">
      <c r="A1638" s="3">
        <v>42912</v>
      </c>
      <c r="B1638">
        <v>8.3880414962768555</v>
      </c>
      <c r="C1638">
        <v>8.0332737541198735</v>
      </c>
      <c r="D1638">
        <v>6.1492197882045403</v>
      </c>
      <c r="E1638" s="4" t="str">
        <f t="shared" si="52"/>
        <v>buy</v>
      </c>
      <c r="F1638" s="4" t="str">
        <f t="shared" si="51"/>
        <v/>
      </c>
    </row>
    <row r="1639" spans="1:6" x14ac:dyDescent="0.3">
      <c r="A1639" s="3">
        <v>42913</v>
      </c>
      <c r="B1639">
        <v>7.9265246391296387</v>
      </c>
      <c r="C1639">
        <v>8.0538619136810308</v>
      </c>
      <c r="D1639">
        <v>6.1627390861511229</v>
      </c>
      <c r="E1639" s="4" t="str">
        <f t="shared" si="52"/>
        <v>sell</v>
      </c>
      <c r="F1639" s="4" t="str">
        <f t="shared" si="51"/>
        <v>sell</v>
      </c>
    </row>
    <row r="1640" spans="1:6" x14ac:dyDescent="0.3">
      <c r="A1640" s="3">
        <v>42914</v>
      </c>
      <c r="B1640">
        <v>8.2592620849609375</v>
      </c>
      <c r="C1640">
        <v>8.0815047454833984</v>
      </c>
      <c r="D1640">
        <v>6.1777290149168538</v>
      </c>
      <c r="E1640" s="4" t="str">
        <f t="shared" si="52"/>
        <v>buy</v>
      </c>
      <c r="F1640" s="4" t="str">
        <f t="shared" si="51"/>
        <v>buy</v>
      </c>
    </row>
    <row r="1641" spans="1:6" x14ac:dyDescent="0.3">
      <c r="A1641" s="3">
        <v>42915</v>
      </c>
      <c r="B1641">
        <v>7.8385410308837891</v>
      </c>
      <c r="C1641">
        <v>8.1002532291412361</v>
      </c>
      <c r="D1641">
        <v>6.1905229936946524</v>
      </c>
      <c r="E1641" s="4" t="str">
        <f t="shared" si="52"/>
        <v>sell</v>
      </c>
      <c r="F1641" s="4" t="str">
        <f t="shared" si="51"/>
        <v>sell</v>
      </c>
    </row>
    <row r="1642" spans="1:6" x14ac:dyDescent="0.3">
      <c r="A1642" s="3">
        <v>42916</v>
      </c>
      <c r="B1642">
        <v>7.811347484588623</v>
      </c>
      <c r="C1642">
        <v>8.1151144599914549</v>
      </c>
      <c r="D1642">
        <v>6.2035532929680564</v>
      </c>
      <c r="E1642" s="4" t="str">
        <f t="shared" si="52"/>
        <v>sell</v>
      </c>
      <c r="F1642" s="4" t="str">
        <f t="shared" si="51"/>
        <v/>
      </c>
    </row>
    <row r="1643" spans="1:6" x14ac:dyDescent="0.3">
      <c r="A1643" s="3">
        <v>42919</v>
      </c>
      <c r="B1643">
        <v>7.5985870361328116</v>
      </c>
      <c r="C1643">
        <v>8.1257844829559325</v>
      </c>
      <c r="D1643">
        <v>6.2155110684308141</v>
      </c>
      <c r="E1643" s="4" t="str">
        <f t="shared" si="52"/>
        <v>sell</v>
      </c>
      <c r="F1643" s="4" t="str">
        <f t="shared" si="51"/>
        <v/>
      </c>
    </row>
    <row r="1644" spans="1:6" x14ac:dyDescent="0.3">
      <c r="A1644" s="3">
        <v>42921</v>
      </c>
      <c r="B1644">
        <v>7.8153457641601563</v>
      </c>
      <c r="C1644">
        <v>8.1356546306610102</v>
      </c>
      <c r="D1644">
        <v>6.2284323042089289</v>
      </c>
      <c r="E1644" s="4" t="str">
        <f t="shared" si="52"/>
        <v>sell</v>
      </c>
      <c r="F1644" s="4" t="str">
        <f t="shared" si="51"/>
        <v/>
      </c>
    </row>
    <row r="1645" spans="1:6" x14ac:dyDescent="0.3">
      <c r="A1645" s="3">
        <v>42922</v>
      </c>
      <c r="B1645">
        <v>7.6089849472045898</v>
      </c>
      <c r="C1645">
        <v>8.138150177001954</v>
      </c>
      <c r="D1645">
        <v>6.2404464374889024</v>
      </c>
      <c r="E1645" s="4" t="str">
        <f t="shared" si="52"/>
        <v>sell</v>
      </c>
      <c r="F1645" s="4" t="str">
        <f t="shared" si="51"/>
        <v/>
      </c>
    </row>
    <row r="1646" spans="1:6" x14ac:dyDescent="0.3">
      <c r="A1646" s="3">
        <v>42923</v>
      </c>
      <c r="B1646">
        <v>7.8369412422180176</v>
      </c>
      <c r="C1646">
        <v>8.1458607387542727</v>
      </c>
      <c r="D1646">
        <v>6.2534749161113394</v>
      </c>
      <c r="E1646" s="4" t="str">
        <f t="shared" si="52"/>
        <v>sell</v>
      </c>
      <c r="F1646" s="4" t="str">
        <f t="shared" si="51"/>
        <v/>
      </c>
    </row>
    <row r="1647" spans="1:6" x14ac:dyDescent="0.3">
      <c r="A1647" s="3">
        <v>42926</v>
      </c>
      <c r="B1647">
        <v>8.0009088516235352</v>
      </c>
      <c r="C1647">
        <v>8.1542431068420402</v>
      </c>
      <c r="D1647">
        <v>6.2671141862869266</v>
      </c>
      <c r="E1647" s="4" t="str">
        <f t="shared" si="52"/>
        <v>sell</v>
      </c>
      <c r="F1647" s="4" t="str">
        <f t="shared" si="51"/>
        <v/>
      </c>
    </row>
    <row r="1648" spans="1:6" x14ac:dyDescent="0.3">
      <c r="A1648" s="3">
        <v>42927</v>
      </c>
      <c r="B1648">
        <v>8.0664987564086914</v>
      </c>
      <c r="C1648">
        <v>8.1630734157562248</v>
      </c>
      <c r="D1648">
        <v>6.2814896886998959</v>
      </c>
      <c r="E1648" s="4" t="str">
        <f t="shared" si="52"/>
        <v>sell</v>
      </c>
      <c r="F1648" s="4" t="str">
        <f t="shared" si="51"/>
        <v/>
      </c>
    </row>
    <row r="1649" spans="1:6" x14ac:dyDescent="0.3">
      <c r="A1649" s="3">
        <v>42928</v>
      </c>
      <c r="B1649">
        <v>8.3536443710327148</v>
      </c>
      <c r="C1649">
        <v>8.1738073635101323</v>
      </c>
      <c r="D1649">
        <v>6.2972758401523938</v>
      </c>
      <c r="E1649" s="4" t="str">
        <f t="shared" si="52"/>
        <v>buy</v>
      </c>
      <c r="F1649" s="4" t="str">
        <f t="shared" si="51"/>
        <v>buy</v>
      </c>
    </row>
    <row r="1650" spans="1:6" x14ac:dyDescent="0.3">
      <c r="A1650" s="3">
        <v>42929</v>
      </c>
      <c r="B1650">
        <v>8.4088344573974609</v>
      </c>
      <c r="C1650">
        <v>8.1847173213958744</v>
      </c>
      <c r="D1650">
        <v>6.3132055976174097</v>
      </c>
      <c r="E1650" s="4" t="str">
        <f t="shared" si="52"/>
        <v>buy</v>
      </c>
      <c r="F1650" s="4" t="str">
        <f t="shared" si="51"/>
        <v/>
      </c>
    </row>
    <row r="1651" spans="1:6" x14ac:dyDescent="0.3">
      <c r="A1651" s="3">
        <v>42930</v>
      </c>
      <c r="B1651">
        <v>8.6063995361328125</v>
      </c>
      <c r="C1651">
        <v>8.2011302852630621</v>
      </c>
      <c r="D1651">
        <v>6.329971569234675</v>
      </c>
      <c r="E1651" s="4" t="str">
        <f t="shared" si="52"/>
        <v>buy</v>
      </c>
      <c r="F1651" s="4" t="str">
        <f t="shared" si="51"/>
        <v/>
      </c>
    </row>
    <row r="1652" spans="1:6" x14ac:dyDescent="0.3">
      <c r="A1652" s="3">
        <v>42933</v>
      </c>
      <c r="B1652">
        <v>8.6111984252929688</v>
      </c>
      <c r="C1652">
        <v>8.2174792575836175</v>
      </c>
      <c r="D1652">
        <v>6.3469611362977458</v>
      </c>
      <c r="E1652" s="4" t="str">
        <f t="shared" si="52"/>
        <v>buy</v>
      </c>
      <c r="F1652" s="4" t="str">
        <f t="shared" si="51"/>
        <v/>
      </c>
    </row>
    <row r="1653" spans="1:6" x14ac:dyDescent="0.3">
      <c r="A1653" s="3">
        <v>42934</v>
      </c>
      <c r="B1653">
        <v>8.7823667526245117</v>
      </c>
      <c r="C1653">
        <v>8.23555588722229</v>
      </c>
      <c r="D1653">
        <v>6.3647869131781842</v>
      </c>
      <c r="E1653" s="4" t="str">
        <f t="shared" si="52"/>
        <v>buy</v>
      </c>
      <c r="F1653" s="4" t="str">
        <f t="shared" si="51"/>
        <v/>
      </c>
    </row>
    <row r="1654" spans="1:6" x14ac:dyDescent="0.3">
      <c r="A1654" s="3">
        <v>42935</v>
      </c>
      <c r="B1654">
        <v>8.9431343078613281</v>
      </c>
      <c r="C1654">
        <v>8.2559040737152092</v>
      </c>
      <c r="D1654">
        <v>6.3832452882419934</v>
      </c>
      <c r="E1654" s="4" t="str">
        <f t="shared" si="52"/>
        <v>buy</v>
      </c>
      <c r="F1654" s="4" t="str">
        <f t="shared" ref="F1654:F1717" si="53">IF(E1654=E1653, "", IF(E1654="buy", "buy","sell"))</f>
        <v/>
      </c>
    </row>
    <row r="1655" spans="1:6" x14ac:dyDescent="0.3">
      <c r="A1655" s="3">
        <v>42936</v>
      </c>
      <c r="B1655">
        <v>8.9767313003540039</v>
      </c>
      <c r="C1655">
        <v>8.2751805400848397</v>
      </c>
      <c r="D1655">
        <v>6.4015964247963648</v>
      </c>
      <c r="E1655" s="4" t="str">
        <f t="shared" si="52"/>
        <v>buy</v>
      </c>
      <c r="F1655" s="4" t="str">
        <f t="shared" si="53"/>
        <v/>
      </c>
    </row>
    <row r="1656" spans="1:6" x14ac:dyDescent="0.3">
      <c r="A1656" s="3">
        <v>42937</v>
      </c>
      <c r="B1656">
        <v>8.9631328582763672</v>
      </c>
      <c r="C1656">
        <v>8.2939290523529046</v>
      </c>
      <c r="D1656">
        <v>6.4194694649089463</v>
      </c>
      <c r="E1656" s="4" t="str">
        <f t="shared" si="52"/>
        <v>buy</v>
      </c>
      <c r="F1656" s="4" t="str">
        <f t="shared" si="53"/>
        <v/>
      </c>
    </row>
    <row r="1657" spans="1:6" x14ac:dyDescent="0.3">
      <c r="A1657" s="3">
        <v>42940</v>
      </c>
      <c r="B1657">
        <v>9.0799093246459961</v>
      </c>
      <c r="C1657">
        <v>8.315397043228149</v>
      </c>
      <c r="D1657">
        <v>6.4378314950249411</v>
      </c>
      <c r="E1657" s="4" t="str">
        <f t="shared" si="52"/>
        <v>buy</v>
      </c>
      <c r="F1657" s="4" t="str">
        <f t="shared" si="53"/>
        <v/>
      </c>
    </row>
    <row r="1658" spans="1:6" x14ac:dyDescent="0.3">
      <c r="A1658" s="3">
        <v>42941</v>
      </c>
      <c r="B1658">
        <v>9.0191211700439453</v>
      </c>
      <c r="C1658">
        <v>8.3346094989776613</v>
      </c>
      <c r="D1658">
        <v>6.4563098734075366</v>
      </c>
      <c r="E1658" s="4" t="str">
        <f t="shared" si="52"/>
        <v>buy</v>
      </c>
      <c r="F1658" s="4" t="str">
        <f t="shared" si="53"/>
        <v/>
      </c>
    </row>
    <row r="1659" spans="1:6" x14ac:dyDescent="0.3">
      <c r="A1659" s="3">
        <v>42942</v>
      </c>
      <c r="B1659">
        <v>9.0999078750610352</v>
      </c>
      <c r="C1659">
        <v>8.3539338970184325</v>
      </c>
      <c r="D1659">
        <v>6.47686241756786</v>
      </c>
      <c r="E1659" s="4" t="str">
        <f t="shared" si="52"/>
        <v>buy</v>
      </c>
      <c r="F1659" s="4" t="str">
        <f t="shared" si="53"/>
        <v/>
      </c>
    </row>
    <row r="1660" spans="1:6" x14ac:dyDescent="0.3">
      <c r="A1660" s="3">
        <v>42943</v>
      </c>
      <c r="B1660">
        <v>8.9375381469726563</v>
      </c>
      <c r="C1660">
        <v>8.3679633235931394</v>
      </c>
      <c r="D1660">
        <v>6.4956098448146484</v>
      </c>
      <c r="E1660" s="4" t="str">
        <f t="shared" si="52"/>
        <v>buy</v>
      </c>
      <c r="F1660" s="4" t="str">
        <f t="shared" si="53"/>
        <v/>
      </c>
    </row>
    <row r="1661" spans="1:6" x14ac:dyDescent="0.3">
      <c r="A1661" s="3">
        <v>42944</v>
      </c>
      <c r="B1661">
        <v>8.9087438583374023</v>
      </c>
      <c r="C1661">
        <v>8.3938785171508794</v>
      </c>
      <c r="D1661">
        <v>6.5147426518526954</v>
      </c>
      <c r="E1661" s="4" t="str">
        <f t="shared" si="52"/>
        <v>buy</v>
      </c>
      <c r="F1661" s="4" t="str">
        <f t="shared" si="53"/>
        <v/>
      </c>
    </row>
    <row r="1662" spans="1:6" x14ac:dyDescent="0.3">
      <c r="A1662" s="3">
        <v>42947</v>
      </c>
      <c r="B1662">
        <v>8.7927646636962891</v>
      </c>
      <c r="C1662">
        <v>8.4136188697814944</v>
      </c>
      <c r="D1662">
        <v>6.533073787255721</v>
      </c>
      <c r="E1662" s="4" t="str">
        <f t="shared" si="52"/>
        <v>buy</v>
      </c>
      <c r="F1662" s="4" t="str">
        <f t="shared" si="53"/>
        <v/>
      </c>
    </row>
    <row r="1663" spans="1:6" x14ac:dyDescent="0.3">
      <c r="A1663" s="3">
        <v>42948</v>
      </c>
      <c r="B1663">
        <v>8.8503532409667969</v>
      </c>
      <c r="C1663">
        <v>8.4326233196258542</v>
      </c>
      <c r="D1663">
        <v>6.5506632371382283</v>
      </c>
      <c r="E1663" s="4" t="str">
        <f t="shared" si="52"/>
        <v>buy</v>
      </c>
      <c r="F1663" s="4" t="str">
        <f t="shared" si="53"/>
        <v/>
      </c>
    </row>
    <row r="1664" spans="1:6" x14ac:dyDescent="0.3">
      <c r="A1664" s="3">
        <v>42949</v>
      </c>
      <c r="B1664">
        <v>8.9151420593261719</v>
      </c>
      <c r="C1664">
        <v>8.4488283252716059</v>
      </c>
      <c r="D1664">
        <v>6.568572638251565</v>
      </c>
      <c r="E1664" s="4" t="str">
        <f t="shared" si="52"/>
        <v>buy</v>
      </c>
      <c r="F1664" s="4" t="str">
        <f t="shared" si="53"/>
        <v/>
      </c>
    </row>
    <row r="1665" spans="1:6" x14ac:dyDescent="0.3">
      <c r="A1665" s="3">
        <v>42950</v>
      </c>
      <c r="B1665">
        <v>8.8223590850830078</v>
      </c>
      <c r="C1665">
        <v>8.4627777194976801</v>
      </c>
      <c r="D1665">
        <v>6.5863566030155516</v>
      </c>
      <c r="E1665" s="4" t="str">
        <f t="shared" si="52"/>
        <v>buy</v>
      </c>
      <c r="F1665" s="4" t="str">
        <f t="shared" si="53"/>
        <v/>
      </c>
    </row>
    <row r="1666" spans="1:6" x14ac:dyDescent="0.3">
      <c r="A1666" s="3">
        <v>42951</v>
      </c>
      <c r="B1666">
        <v>8.8567514419555664</v>
      </c>
      <c r="C1666">
        <v>8.475175409317016</v>
      </c>
      <c r="D1666">
        <v>6.6041732874783614</v>
      </c>
      <c r="E1666" s="4" t="str">
        <f t="shared" si="52"/>
        <v>buy</v>
      </c>
      <c r="F1666" s="4" t="str">
        <f t="shared" si="53"/>
        <v/>
      </c>
    </row>
    <row r="1667" spans="1:6" x14ac:dyDescent="0.3">
      <c r="A1667" s="3">
        <v>42954</v>
      </c>
      <c r="B1667">
        <v>9.0135231018066406</v>
      </c>
      <c r="C1667">
        <v>8.486373338699341</v>
      </c>
      <c r="D1667">
        <v>6.6220499623905527</v>
      </c>
      <c r="E1667" s="4" t="str">
        <f t="shared" ref="E1667:E1730" si="54">IF(B1667&gt;=C1667, IF(B1667&gt;=D1667, "buy", "sell"),"sell")</f>
        <v>buy</v>
      </c>
      <c r="F1667" s="4" t="str">
        <f t="shared" si="53"/>
        <v/>
      </c>
    </row>
    <row r="1668" spans="1:6" x14ac:dyDescent="0.3">
      <c r="A1668" s="3">
        <v>42955</v>
      </c>
      <c r="B1668">
        <v>8.9799280166625977</v>
      </c>
      <c r="C1668">
        <v>8.4961794757843023</v>
      </c>
      <c r="D1668">
        <v>6.6392340378327814</v>
      </c>
      <c r="E1668" s="4" t="str">
        <f t="shared" si="54"/>
        <v>buy</v>
      </c>
      <c r="F1668" s="4" t="str">
        <f t="shared" si="53"/>
        <v/>
      </c>
    </row>
    <row r="1669" spans="1:6" x14ac:dyDescent="0.3">
      <c r="A1669" s="3">
        <v>42956</v>
      </c>
      <c r="B1669">
        <v>8.9447364807128906</v>
      </c>
      <c r="C1669">
        <v>8.5049298381805425</v>
      </c>
      <c r="D1669">
        <v>6.6566835230047046</v>
      </c>
      <c r="E1669" s="4" t="str">
        <f t="shared" si="54"/>
        <v>buy</v>
      </c>
      <c r="F1669" s="4" t="str">
        <f t="shared" si="53"/>
        <v/>
      </c>
    </row>
    <row r="1670" spans="1:6" x14ac:dyDescent="0.3">
      <c r="A1670" s="3">
        <v>42957</v>
      </c>
      <c r="B1670">
        <v>8.364044189453125</v>
      </c>
      <c r="C1670">
        <v>8.502274389266967</v>
      </c>
      <c r="D1670">
        <v>6.6720697511326179</v>
      </c>
      <c r="E1670" s="4" t="str">
        <f t="shared" si="54"/>
        <v>sell</v>
      </c>
      <c r="F1670" s="4" t="str">
        <f t="shared" si="53"/>
        <v>sell</v>
      </c>
    </row>
    <row r="1671" spans="1:6" x14ac:dyDescent="0.3">
      <c r="A1671" s="3">
        <v>42958</v>
      </c>
      <c r="B1671">
        <v>8.5552091598510742</v>
      </c>
      <c r="C1671">
        <v>8.5014105319976814</v>
      </c>
      <c r="D1671">
        <v>6.6876832160082733</v>
      </c>
      <c r="E1671" s="4" t="str">
        <f t="shared" si="54"/>
        <v>buy</v>
      </c>
      <c r="F1671" s="4" t="str">
        <f t="shared" si="53"/>
        <v>buy</v>
      </c>
    </row>
    <row r="1672" spans="1:6" x14ac:dyDescent="0.3">
      <c r="A1672" s="3">
        <v>42961</v>
      </c>
      <c r="B1672">
        <v>8.8879470825195313</v>
      </c>
      <c r="C1672">
        <v>8.5013305568695063</v>
      </c>
      <c r="D1672">
        <v>6.7046818733215332</v>
      </c>
      <c r="E1672" s="4" t="str">
        <f t="shared" si="54"/>
        <v>buy</v>
      </c>
      <c r="F1672" s="4" t="str">
        <f t="shared" si="53"/>
        <v/>
      </c>
    </row>
    <row r="1673" spans="1:6" x14ac:dyDescent="0.3">
      <c r="A1673" s="3">
        <v>42962</v>
      </c>
      <c r="B1673">
        <v>8.9039430618286133</v>
      </c>
      <c r="C1673">
        <v>8.5017144489288334</v>
      </c>
      <c r="D1673">
        <v>6.7222495079040527</v>
      </c>
      <c r="E1673" s="4" t="str">
        <f t="shared" si="54"/>
        <v>buy</v>
      </c>
      <c r="F1673" s="4" t="str">
        <f t="shared" si="53"/>
        <v/>
      </c>
    </row>
    <row r="1674" spans="1:6" x14ac:dyDescent="0.3">
      <c r="A1674" s="3">
        <v>42963</v>
      </c>
      <c r="B1674">
        <v>8.9503345489501953</v>
      </c>
      <c r="C1674">
        <v>8.5050418186187748</v>
      </c>
      <c r="D1674">
        <v>6.7395571990446612</v>
      </c>
      <c r="E1674" s="4" t="str">
        <f t="shared" si="54"/>
        <v>buy</v>
      </c>
      <c r="F1674" s="4" t="str">
        <f t="shared" si="53"/>
        <v/>
      </c>
    </row>
    <row r="1675" spans="1:6" x14ac:dyDescent="0.3">
      <c r="A1675" s="3">
        <v>42964</v>
      </c>
      <c r="B1675">
        <v>8.4000387191772461</v>
      </c>
      <c r="C1675">
        <v>8.4954436206817618</v>
      </c>
      <c r="D1675">
        <v>6.7544162620197641</v>
      </c>
      <c r="E1675" s="4" t="str">
        <f t="shared" si="54"/>
        <v>sell</v>
      </c>
      <c r="F1675" s="4" t="str">
        <f t="shared" si="53"/>
        <v>sell</v>
      </c>
    </row>
    <row r="1676" spans="1:6" x14ac:dyDescent="0.3">
      <c r="A1676" s="3">
        <v>42965</v>
      </c>
      <c r="B1676">
        <v>8.3704433441162109</v>
      </c>
      <c r="C1676">
        <v>8.4847736263275149</v>
      </c>
      <c r="D1676">
        <v>6.7692735000090174</v>
      </c>
      <c r="E1676" s="4" t="str">
        <f t="shared" si="54"/>
        <v>sell</v>
      </c>
      <c r="F1676" s="4" t="str">
        <f t="shared" si="53"/>
        <v/>
      </c>
    </row>
    <row r="1677" spans="1:6" x14ac:dyDescent="0.3">
      <c r="A1677" s="3">
        <v>42968</v>
      </c>
      <c r="B1677">
        <v>8.3552436828613281</v>
      </c>
      <c r="C1677">
        <v>8.4866772174835212</v>
      </c>
      <c r="D1677">
        <v>6.7838198791850699</v>
      </c>
      <c r="E1677" s="4" t="str">
        <f t="shared" si="54"/>
        <v>sell</v>
      </c>
      <c r="F1677" s="4" t="str">
        <f t="shared" si="53"/>
        <v/>
      </c>
    </row>
    <row r="1678" spans="1:6" x14ac:dyDescent="0.3">
      <c r="A1678" s="3">
        <v>42969</v>
      </c>
      <c r="B1678">
        <v>8.727177619934082</v>
      </c>
      <c r="C1678">
        <v>8.4990109539031984</v>
      </c>
      <c r="D1678">
        <v>6.8000932194969872</v>
      </c>
      <c r="E1678" s="4" t="str">
        <f t="shared" si="54"/>
        <v>buy</v>
      </c>
      <c r="F1678" s="4" t="str">
        <f t="shared" si="53"/>
        <v>buy</v>
      </c>
    </row>
    <row r="1679" spans="1:6" x14ac:dyDescent="0.3">
      <c r="A1679" s="3">
        <v>42970</v>
      </c>
      <c r="B1679">
        <v>8.6295938491821289</v>
      </c>
      <c r="C1679">
        <v>8.5056017017364507</v>
      </c>
      <c r="D1679">
        <v>6.8160756978121668</v>
      </c>
      <c r="E1679" s="4" t="str">
        <f t="shared" si="54"/>
        <v>buy</v>
      </c>
      <c r="F1679" s="4" t="str">
        <f t="shared" si="53"/>
        <v/>
      </c>
    </row>
    <row r="1680" spans="1:6" x14ac:dyDescent="0.3">
      <c r="A1680" s="3">
        <v>42971</v>
      </c>
      <c r="B1680">
        <v>8.5576076507568359</v>
      </c>
      <c r="C1680">
        <v>8.5129762935638436</v>
      </c>
      <c r="D1680">
        <v>6.8313146807930689</v>
      </c>
      <c r="E1680" s="4" t="str">
        <f t="shared" si="54"/>
        <v>buy</v>
      </c>
      <c r="F1680" s="4" t="str">
        <f t="shared" si="53"/>
        <v/>
      </c>
    </row>
    <row r="1681" spans="1:6" x14ac:dyDescent="0.3">
      <c r="A1681" s="3">
        <v>42972</v>
      </c>
      <c r="B1681">
        <v>8.5000190734863281</v>
      </c>
      <c r="C1681">
        <v>8.5214067173004153</v>
      </c>
      <c r="D1681">
        <v>6.8472698970274486</v>
      </c>
      <c r="E1681" s="4" t="str">
        <f t="shared" si="54"/>
        <v>sell</v>
      </c>
      <c r="F1681" s="4" t="str">
        <f t="shared" si="53"/>
        <v>sell</v>
      </c>
    </row>
    <row r="1682" spans="1:6" x14ac:dyDescent="0.3">
      <c r="A1682" s="3">
        <v>42975</v>
      </c>
      <c r="B1682">
        <v>8.5744047164916992</v>
      </c>
      <c r="C1682">
        <v>8.5332604885101322</v>
      </c>
      <c r="D1682">
        <v>6.8636104887182059</v>
      </c>
      <c r="E1682" s="4" t="str">
        <f t="shared" si="54"/>
        <v>buy</v>
      </c>
      <c r="F1682" s="4" t="str">
        <f t="shared" si="53"/>
        <v>buy</v>
      </c>
    </row>
    <row r="1683" spans="1:6" x14ac:dyDescent="0.3">
      <c r="A1683" s="3">
        <v>42976</v>
      </c>
      <c r="B1683">
        <v>8.6799850463867188</v>
      </c>
      <c r="C1683">
        <v>8.539499292373657</v>
      </c>
      <c r="D1683">
        <v>6.8806964007290929</v>
      </c>
      <c r="E1683" s="4" t="str">
        <f t="shared" si="54"/>
        <v>buy</v>
      </c>
      <c r="F1683" s="4" t="str">
        <f t="shared" si="53"/>
        <v/>
      </c>
    </row>
    <row r="1684" spans="1:6" x14ac:dyDescent="0.3">
      <c r="A1684" s="3">
        <v>42977</v>
      </c>
      <c r="B1684">
        <v>8.9807291030883789</v>
      </c>
      <c r="C1684">
        <v>8.5555443096160886</v>
      </c>
      <c r="D1684">
        <v>6.8990984309803354</v>
      </c>
      <c r="E1684" s="4" t="str">
        <f t="shared" si="54"/>
        <v>buy</v>
      </c>
      <c r="F1684" s="4" t="str">
        <f t="shared" si="53"/>
        <v/>
      </c>
    </row>
    <row r="1685" spans="1:6" x14ac:dyDescent="0.3">
      <c r="A1685" s="3">
        <v>42978</v>
      </c>
      <c r="B1685">
        <v>9.2358837127685547</v>
      </c>
      <c r="C1685">
        <v>8.5719412899017335</v>
      </c>
      <c r="D1685">
        <v>6.918814771825617</v>
      </c>
      <c r="E1685" s="4" t="str">
        <f t="shared" si="54"/>
        <v>buy</v>
      </c>
      <c r="F1685" s="4" t="str">
        <f t="shared" si="53"/>
        <v/>
      </c>
    </row>
    <row r="1686" spans="1:6" x14ac:dyDescent="0.3">
      <c r="A1686" s="3">
        <v>42979</v>
      </c>
      <c r="B1686">
        <v>9.2294845581054688</v>
      </c>
      <c r="C1686">
        <v>8.5884022426605231</v>
      </c>
      <c r="D1686">
        <v>6.9379312211816959</v>
      </c>
      <c r="E1686" s="4" t="str">
        <f t="shared" si="54"/>
        <v>buy</v>
      </c>
      <c r="F1686" s="4" t="str">
        <f t="shared" si="53"/>
        <v/>
      </c>
    </row>
    <row r="1687" spans="1:6" x14ac:dyDescent="0.3">
      <c r="A1687" s="3">
        <v>42983</v>
      </c>
      <c r="B1687">
        <v>8.9823284149169922</v>
      </c>
      <c r="C1687">
        <v>8.5980324268341057</v>
      </c>
      <c r="D1687">
        <v>6.9559151432730939</v>
      </c>
      <c r="E1687" s="4" t="str">
        <f t="shared" si="54"/>
        <v>buy</v>
      </c>
      <c r="F1687" s="4" t="str">
        <f t="shared" si="53"/>
        <v/>
      </c>
    </row>
    <row r="1688" spans="1:6" x14ac:dyDescent="0.3">
      <c r="A1688" s="3">
        <v>42984</v>
      </c>
      <c r="B1688">
        <v>9.0599126815795898</v>
      </c>
      <c r="C1688">
        <v>8.6114698505401606</v>
      </c>
      <c r="D1688">
        <v>6.9743480660698633</v>
      </c>
      <c r="E1688" s="4" t="str">
        <f t="shared" si="54"/>
        <v>buy</v>
      </c>
      <c r="F1688" s="4" t="str">
        <f t="shared" si="53"/>
        <v/>
      </c>
    </row>
    <row r="1689" spans="1:6" x14ac:dyDescent="0.3">
      <c r="A1689" s="3">
        <v>42985</v>
      </c>
      <c r="B1689">
        <v>9.11590576171875</v>
      </c>
      <c r="C1689">
        <v>8.6352574729919436</v>
      </c>
      <c r="D1689">
        <v>6.9927882801402701</v>
      </c>
      <c r="E1689" s="4" t="str">
        <f t="shared" si="54"/>
        <v>buy</v>
      </c>
      <c r="F1689" s="4" t="str">
        <f t="shared" si="53"/>
        <v/>
      </c>
    </row>
    <row r="1690" spans="1:6" x14ac:dyDescent="0.3">
      <c r="A1690" s="3">
        <v>42986</v>
      </c>
      <c r="B1690">
        <v>8.8911457061767578</v>
      </c>
      <c r="C1690">
        <v>8.6478951454162605</v>
      </c>
      <c r="D1690">
        <v>7.0093688292936847</v>
      </c>
      <c r="E1690" s="4" t="str">
        <f t="shared" si="54"/>
        <v>buy</v>
      </c>
      <c r="F1690" s="4" t="str">
        <f t="shared" si="53"/>
        <v/>
      </c>
    </row>
    <row r="1691" spans="1:6" x14ac:dyDescent="0.3">
      <c r="A1691" s="3">
        <v>42989</v>
      </c>
      <c r="B1691">
        <v>9.1742925643920898</v>
      </c>
      <c r="C1691">
        <v>8.6746101760864249</v>
      </c>
      <c r="D1691">
        <v>7.0274745529348204</v>
      </c>
      <c r="E1691" s="4" t="str">
        <f t="shared" si="54"/>
        <v>buy</v>
      </c>
      <c r="F1691" s="4" t="str">
        <f t="shared" si="53"/>
        <v/>
      </c>
    </row>
    <row r="1692" spans="1:6" x14ac:dyDescent="0.3">
      <c r="A1692" s="3">
        <v>42990</v>
      </c>
      <c r="B1692">
        <v>9.2518787384033203</v>
      </c>
      <c r="C1692">
        <v>8.7034208011627197</v>
      </c>
      <c r="D1692">
        <v>7.0463855851780286</v>
      </c>
      <c r="E1692" s="4" t="str">
        <f t="shared" si="54"/>
        <v>buy</v>
      </c>
      <c r="F1692" s="4" t="str">
        <f t="shared" si="53"/>
        <v/>
      </c>
    </row>
    <row r="1693" spans="1:6" x14ac:dyDescent="0.3">
      <c r="A1693" s="3">
        <v>42991</v>
      </c>
      <c r="B1693">
        <v>9.2902717590332031</v>
      </c>
      <c r="C1693">
        <v>8.7372544956207268</v>
      </c>
      <c r="D1693">
        <v>7.0657946998422796</v>
      </c>
      <c r="E1693" s="4" t="str">
        <f t="shared" si="54"/>
        <v>buy</v>
      </c>
      <c r="F1693" s="4" t="str">
        <f t="shared" si="53"/>
        <v/>
      </c>
    </row>
    <row r="1694" spans="1:6" x14ac:dyDescent="0.3">
      <c r="A1694" s="3">
        <v>42992</v>
      </c>
      <c r="B1694">
        <v>9.1335010528564453</v>
      </c>
      <c r="C1694">
        <v>8.7636176013946532</v>
      </c>
      <c r="D1694">
        <v>7.0848856947638774</v>
      </c>
      <c r="E1694" s="4" t="str">
        <f t="shared" si="54"/>
        <v>buy</v>
      </c>
      <c r="F1694" s="4" t="str">
        <f t="shared" si="53"/>
        <v/>
      </c>
    </row>
    <row r="1695" spans="1:6" x14ac:dyDescent="0.3">
      <c r="A1695" s="3">
        <v>42993</v>
      </c>
      <c r="B1695">
        <v>9.2070884704589844</v>
      </c>
      <c r="C1695">
        <v>8.7955796718597412</v>
      </c>
      <c r="D1695">
        <v>7.1044384284452962</v>
      </c>
      <c r="E1695" s="4" t="str">
        <f t="shared" si="54"/>
        <v>buy</v>
      </c>
      <c r="F1695" s="4" t="str">
        <f t="shared" si="53"/>
        <v/>
      </c>
    </row>
    <row r="1696" spans="1:6" x14ac:dyDescent="0.3">
      <c r="A1696" s="3">
        <v>42996</v>
      </c>
      <c r="B1696">
        <v>9.1846923828125</v>
      </c>
      <c r="C1696">
        <v>8.8225346946716314</v>
      </c>
      <c r="D1696">
        <v>7.1243474591862066</v>
      </c>
      <c r="E1696" s="4" t="str">
        <f t="shared" si="54"/>
        <v>buy</v>
      </c>
      <c r="F1696" s="4" t="str">
        <f t="shared" si="53"/>
        <v/>
      </c>
    </row>
    <row r="1697" spans="1:6" x14ac:dyDescent="0.3">
      <c r="A1697" s="3">
        <v>42997</v>
      </c>
      <c r="B1697">
        <v>9.2238845825195313</v>
      </c>
      <c r="C1697">
        <v>8.8469942092895515</v>
      </c>
      <c r="D1697">
        <v>7.1450036157261243</v>
      </c>
      <c r="E1697" s="4" t="str">
        <f t="shared" si="54"/>
        <v>buy</v>
      </c>
      <c r="F1697" s="4" t="str">
        <f t="shared" si="53"/>
        <v/>
      </c>
    </row>
    <row r="1698" spans="1:6" x14ac:dyDescent="0.3">
      <c r="A1698" s="3">
        <v>42998</v>
      </c>
      <c r="B1698">
        <v>9.1470975875854492</v>
      </c>
      <c r="C1698">
        <v>8.8686061859130856</v>
      </c>
      <c r="D1698">
        <v>7.1659233548424464</v>
      </c>
      <c r="E1698" s="4" t="str">
        <f t="shared" si="54"/>
        <v>buy</v>
      </c>
      <c r="F1698" s="4" t="str">
        <f t="shared" si="53"/>
        <v/>
      </c>
    </row>
    <row r="1699" spans="1:6" x14ac:dyDescent="0.3">
      <c r="A1699" s="3">
        <v>42999</v>
      </c>
      <c r="B1699">
        <v>8.9711313247680664</v>
      </c>
      <c r="C1699">
        <v>8.8809559249877932</v>
      </c>
      <c r="D1699">
        <v>7.1862777471542358</v>
      </c>
      <c r="E1699" s="4" t="str">
        <f t="shared" si="54"/>
        <v>buy</v>
      </c>
      <c r="F1699" s="4" t="str">
        <f t="shared" si="53"/>
        <v/>
      </c>
    </row>
    <row r="1700" spans="1:6" x14ac:dyDescent="0.3">
      <c r="A1700" s="3">
        <v>43000</v>
      </c>
      <c r="B1700">
        <v>8.9487342834472656</v>
      </c>
      <c r="C1700">
        <v>8.8917539215087888</v>
      </c>
      <c r="D1700">
        <v>7.2050669735128228</v>
      </c>
      <c r="E1700" s="4" t="str">
        <f t="shared" si="54"/>
        <v>buy</v>
      </c>
      <c r="F1700" s="4" t="str">
        <f t="shared" si="53"/>
        <v/>
      </c>
    </row>
    <row r="1701" spans="1:6" x14ac:dyDescent="0.3">
      <c r="A1701" s="3">
        <v>43003</v>
      </c>
      <c r="B1701">
        <v>8.6679868698120117</v>
      </c>
      <c r="C1701">
        <v>8.8929856681823729</v>
      </c>
      <c r="D1701">
        <v>7.2221510670401834</v>
      </c>
      <c r="E1701" s="4" t="str">
        <f t="shared" si="54"/>
        <v>sell</v>
      </c>
      <c r="F1701" s="4" t="str">
        <f t="shared" si="53"/>
        <v>sell</v>
      </c>
    </row>
    <row r="1702" spans="1:6" x14ac:dyDescent="0.3">
      <c r="A1702" s="3">
        <v>43004</v>
      </c>
      <c r="B1702">
        <v>8.727177619934082</v>
      </c>
      <c r="C1702">
        <v>8.895305252075195</v>
      </c>
      <c r="D1702">
        <v>7.2391915386373347</v>
      </c>
      <c r="E1702" s="4" t="str">
        <f t="shared" si="54"/>
        <v>sell</v>
      </c>
      <c r="F1702" s="4" t="str">
        <f t="shared" si="53"/>
        <v/>
      </c>
    </row>
    <row r="1703" spans="1:6" x14ac:dyDescent="0.3">
      <c r="A1703" s="3">
        <v>43005</v>
      </c>
      <c r="B1703">
        <v>8.963932991027832</v>
      </c>
      <c r="C1703">
        <v>8.898936576843262</v>
      </c>
      <c r="D1703">
        <v>7.2583843361247666</v>
      </c>
      <c r="E1703" s="4" t="str">
        <f t="shared" si="54"/>
        <v>buy</v>
      </c>
      <c r="F1703" s="4" t="str">
        <f t="shared" si="53"/>
        <v>buy</v>
      </c>
    </row>
    <row r="1704" spans="1:6" x14ac:dyDescent="0.3">
      <c r="A1704" s="3">
        <v>43006</v>
      </c>
      <c r="B1704">
        <v>8.9487342834472656</v>
      </c>
      <c r="C1704">
        <v>8.8990485763549803</v>
      </c>
      <c r="D1704">
        <v>7.2775262269106777</v>
      </c>
      <c r="E1704" s="4" t="str">
        <f t="shared" si="54"/>
        <v>buy</v>
      </c>
      <c r="F1704" s="4" t="str">
        <f t="shared" si="53"/>
        <v/>
      </c>
    </row>
    <row r="1705" spans="1:6" x14ac:dyDescent="0.3">
      <c r="A1705" s="3">
        <v>43007</v>
      </c>
      <c r="B1705">
        <v>9.1382989883422852</v>
      </c>
      <c r="C1705">
        <v>8.9022799301147462</v>
      </c>
      <c r="D1705">
        <v>7.2982569087635376</v>
      </c>
      <c r="E1705" s="4" t="str">
        <f t="shared" si="54"/>
        <v>buy</v>
      </c>
      <c r="F1705" s="4" t="str">
        <f t="shared" si="53"/>
        <v/>
      </c>
    </row>
    <row r="1706" spans="1:6" x14ac:dyDescent="0.3">
      <c r="A1706" s="3">
        <v>43010</v>
      </c>
      <c r="B1706">
        <v>9.1638965606689453</v>
      </c>
      <c r="C1706">
        <v>8.906295204162598</v>
      </c>
      <c r="D1706">
        <v>7.3181404915722936</v>
      </c>
      <c r="E1706" s="4" t="str">
        <f t="shared" si="54"/>
        <v>buy</v>
      </c>
      <c r="F1706" s="4" t="str">
        <f t="shared" si="53"/>
        <v/>
      </c>
    </row>
    <row r="1707" spans="1:6" x14ac:dyDescent="0.3">
      <c r="A1707" s="3">
        <v>43011</v>
      </c>
      <c r="B1707">
        <v>9.2214851379394531</v>
      </c>
      <c r="C1707">
        <v>8.9091267204284676</v>
      </c>
      <c r="D1707">
        <v>7.3379313533956356</v>
      </c>
      <c r="E1707" s="4" t="str">
        <f t="shared" si="54"/>
        <v>buy</v>
      </c>
      <c r="F1707" s="4" t="str">
        <f t="shared" si="53"/>
        <v/>
      </c>
    </row>
    <row r="1708" spans="1:6" x14ac:dyDescent="0.3">
      <c r="A1708" s="3">
        <v>43012</v>
      </c>
      <c r="B1708">
        <v>9.2454805374145508</v>
      </c>
      <c r="C1708">
        <v>8.9136539077758794</v>
      </c>
      <c r="D1708">
        <v>7.3573186614296651</v>
      </c>
      <c r="E1708" s="4" t="str">
        <f t="shared" si="54"/>
        <v>buy</v>
      </c>
      <c r="F1708" s="4" t="str">
        <f t="shared" si="53"/>
        <v/>
      </c>
    </row>
    <row r="1709" spans="1:6" x14ac:dyDescent="0.3">
      <c r="A1709" s="3">
        <v>43013</v>
      </c>
      <c r="B1709">
        <v>9.5118303298950195</v>
      </c>
      <c r="C1709">
        <v>8.9218923568725579</v>
      </c>
      <c r="D1709">
        <v>7.3781711426648231</v>
      </c>
      <c r="E1709" s="4" t="str">
        <f t="shared" si="54"/>
        <v>buy</v>
      </c>
      <c r="F1709" s="4" t="str">
        <f t="shared" si="53"/>
        <v/>
      </c>
    </row>
    <row r="1710" spans="1:6" x14ac:dyDescent="0.3">
      <c r="A1710" s="3">
        <v>43014</v>
      </c>
      <c r="B1710">
        <v>9.5462236404418945</v>
      </c>
      <c r="C1710">
        <v>8.9340660667419431</v>
      </c>
      <c r="D1710">
        <v>7.3985073566436768</v>
      </c>
      <c r="E1710" s="4" t="str">
        <f t="shared" si="54"/>
        <v>buy</v>
      </c>
      <c r="F1710" s="4" t="str">
        <f t="shared" si="53"/>
        <v/>
      </c>
    </row>
    <row r="1711" spans="1:6" x14ac:dyDescent="0.3">
      <c r="A1711" s="3">
        <v>43017</v>
      </c>
      <c r="B1711">
        <v>9.5222272872924805</v>
      </c>
      <c r="C1711">
        <v>8.9463357353210444</v>
      </c>
      <c r="D1711">
        <v>7.4185272606936374</v>
      </c>
      <c r="E1711" s="4" t="str">
        <f t="shared" si="54"/>
        <v>buy</v>
      </c>
      <c r="F1711" s="4" t="str">
        <f t="shared" si="53"/>
        <v/>
      </c>
    </row>
    <row r="1712" spans="1:6" x14ac:dyDescent="0.3">
      <c r="A1712" s="3">
        <v>43018</v>
      </c>
      <c r="B1712">
        <v>9.5422248840332031</v>
      </c>
      <c r="C1712">
        <v>8.961324939727783</v>
      </c>
      <c r="D1712">
        <v>7.4389180075038563</v>
      </c>
      <c r="E1712" s="4" t="str">
        <f t="shared" si="54"/>
        <v>buy</v>
      </c>
      <c r="F1712" s="4" t="str">
        <f t="shared" si="53"/>
        <v/>
      </c>
    </row>
    <row r="1713" spans="1:6" x14ac:dyDescent="0.3">
      <c r="A1713" s="3">
        <v>43019</v>
      </c>
      <c r="B1713">
        <v>9.6254081726074219</v>
      </c>
      <c r="C1713">
        <v>8.9768260383605956</v>
      </c>
      <c r="D1713">
        <v>7.4594650897112764</v>
      </c>
      <c r="E1713" s="4" t="str">
        <f t="shared" si="54"/>
        <v>buy</v>
      </c>
      <c r="F1713" s="4" t="str">
        <f t="shared" si="53"/>
        <v/>
      </c>
    </row>
    <row r="1714" spans="1:6" x14ac:dyDescent="0.3">
      <c r="A1714" s="3">
        <v>43020</v>
      </c>
      <c r="B1714">
        <v>9.5734195709228516</v>
      </c>
      <c r="C1714">
        <v>8.9899915885925292</v>
      </c>
      <c r="D1714">
        <v>7.4799049247394906</v>
      </c>
      <c r="E1714" s="4" t="str">
        <f t="shared" si="54"/>
        <v>buy</v>
      </c>
      <c r="F1714" s="4" t="str">
        <f t="shared" si="53"/>
        <v/>
      </c>
    </row>
    <row r="1715" spans="1:6" x14ac:dyDescent="0.3">
      <c r="A1715" s="3">
        <v>43021</v>
      </c>
      <c r="B1715">
        <v>9.6805973052978516</v>
      </c>
      <c r="C1715">
        <v>9.0071563529968266</v>
      </c>
      <c r="D1715">
        <v>7.5006101521578703</v>
      </c>
      <c r="E1715" s="4" t="str">
        <f t="shared" si="54"/>
        <v>buy</v>
      </c>
      <c r="F1715" s="4" t="str">
        <f t="shared" si="53"/>
        <v/>
      </c>
    </row>
    <row r="1716" spans="1:6" x14ac:dyDescent="0.3">
      <c r="A1716" s="3">
        <v>43024</v>
      </c>
      <c r="B1716">
        <v>9.7805805206298828</v>
      </c>
      <c r="C1716">
        <v>9.0256329345703126</v>
      </c>
      <c r="D1716">
        <v>7.5225242571397262</v>
      </c>
      <c r="E1716" s="4" t="str">
        <f t="shared" si="54"/>
        <v>buy</v>
      </c>
      <c r="F1716" s="4" t="str">
        <f t="shared" si="53"/>
        <v/>
      </c>
    </row>
    <row r="1717" spans="1:6" x14ac:dyDescent="0.3">
      <c r="A1717" s="3">
        <v>43025</v>
      </c>
      <c r="B1717">
        <v>9.8149738311767578</v>
      </c>
      <c r="C1717">
        <v>9.0416619491577155</v>
      </c>
      <c r="D1717">
        <v>7.5458326491442591</v>
      </c>
      <c r="E1717" s="4" t="str">
        <f t="shared" si="54"/>
        <v>buy</v>
      </c>
      <c r="F1717" s="4" t="str">
        <f t="shared" si="53"/>
        <v/>
      </c>
    </row>
    <row r="1718" spans="1:6" x14ac:dyDescent="0.3">
      <c r="A1718" s="3">
        <v>43026</v>
      </c>
      <c r="B1718">
        <v>9.7773818969726563</v>
      </c>
      <c r="C1718">
        <v>9.0576110267639152</v>
      </c>
      <c r="D1718">
        <v>7.5688847238367254</v>
      </c>
      <c r="E1718" s="4" t="str">
        <f t="shared" si="54"/>
        <v>buy</v>
      </c>
      <c r="F1718" s="4" t="str">
        <f t="shared" ref="F1718:F1781" si="55">IF(E1718=E1717, "", IF(E1718="buy", "buy","sell"))</f>
        <v/>
      </c>
    </row>
    <row r="1719" spans="1:6" x14ac:dyDescent="0.3">
      <c r="A1719" s="3">
        <v>43027</v>
      </c>
      <c r="B1719">
        <v>9.6694011688232422</v>
      </c>
      <c r="C1719">
        <v>9.0721043205261225</v>
      </c>
      <c r="D1719">
        <v>7.5909515272487296</v>
      </c>
      <c r="E1719" s="4" t="str">
        <f t="shared" si="54"/>
        <v>buy</v>
      </c>
      <c r="F1719" s="4" t="str">
        <f t="shared" si="55"/>
        <v/>
      </c>
    </row>
    <row r="1720" spans="1:6" x14ac:dyDescent="0.3">
      <c r="A1720" s="3">
        <v>43028</v>
      </c>
      <c r="B1720">
        <v>9.7397880554199219</v>
      </c>
      <c r="C1720">
        <v>9.0996191978454597</v>
      </c>
      <c r="D1720">
        <v>7.6131801215085124</v>
      </c>
      <c r="E1720" s="4" t="str">
        <f t="shared" si="54"/>
        <v>buy</v>
      </c>
      <c r="F1720" s="4" t="str">
        <f t="shared" si="55"/>
        <v/>
      </c>
    </row>
    <row r="1721" spans="1:6" x14ac:dyDescent="0.3">
      <c r="A1721" s="3">
        <v>43031</v>
      </c>
      <c r="B1721">
        <v>9.5582208633422852</v>
      </c>
      <c r="C1721">
        <v>9.1196794319152836</v>
      </c>
      <c r="D1721">
        <v>7.6337653810327701</v>
      </c>
      <c r="E1721" s="4" t="str">
        <f t="shared" si="54"/>
        <v>buy</v>
      </c>
      <c r="F1721" s="4" t="str">
        <f t="shared" si="55"/>
        <v/>
      </c>
    </row>
    <row r="1722" spans="1:6" x14ac:dyDescent="0.3">
      <c r="A1722" s="3">
        <v>43032</v>
      </c>
      <c r="B1722">
        <v>9.6070117950439453</v>
      </c>
      <c r="C1722">
        <v>9.1340607261657709</v>
      </c>
      <c r="D1722">
        <v>7.6544324419715188</v>
      </c>
      <c r="E1722" s="4" t="str">
        <f t="shared" si="54"/>
        <v>buy</v>
      </c>
      <c r="F1722" s="4" t="str">
        <f t="shared" si="55"/>
        <v/>
      </c>
    </row>
    <row r="1723" spans="1:6" x14ac:dyDescent="0.3">
      <c r="A1723" s="3">
        <v>43033</v>
      </c>
      <c r="B1723">
        <v>9.4902324676513672</v>
      </c>
      <c r="C1723">
        <v>9.1457865142822268</v>
      </c>
      <c r="D1723">
        <v>7.67403059872714</v>
      </c>
      <c r="E1723" s="4" t="str">
        <f t="shared" si="54"/>
        <v>buy</v>
      </c>
      <c r="F1723" s="4" t="str">
        <f t="shared" si="55"/>
        <v/>
      </c>
    </row>
    <row r="1724" spans="1:6" x14ac:dyDescent="0.3">
      <c r="A1724" s="3">
        <v>43034</v>
      </c>
      <c r="B1724">
        <v>9.4022493362426758</v>
      </c>
      <c r="C1724">
        <v>9.1548248100280762</v>
      </c>
      <c r="D1724">
        <v>7.6935560464859014</v>
      </c>
      <c r="E1724" s="4" t="str">
        <f t="shared" si="54"/>
        <v>buy</v>
      </c>
      <c r="F1724" s="4" t="str">
        <f t="shared" si="55"/>
        <v/>
      </c>
    </row>
    <row r="1725" spans="1:6" x14ac:dyDescent="0.3">
      <c r="A1725" s="3">
        <v>43035</v>
      </c>
      <c r="B1725">
        <v>10.21250152587891</v>
      </c>
      <c r="C1725">
        <v>9.1910740661621091</v>
      </c>
      <c r="D1725">
        <v>7.7158573562448671</v>
      </c>
      <c r="E1725" s="4" t="str">
        <f t="shared" si="54"/>
        <v>buy</v>
      </c>
      <c r="F1725" s="4" t="str">
        <f t="shared" si="55"/>
        <v/>
      </c>
    </row>
    <row r="1726" spans="1:6" x14ac:dyDescent="0.3">
      <c r="A1726" s="3">
        <v>43038</v>
      </c>
      <c r="B1726">
        <v>10.2852840423584</v>
      </c>
      <c r="C1726">
        <v>9.2293708801269538</v>
      </c>
      <c r="D1726">
        <v>7.7386658278378571</v>
      </c>
      <c r="E1726" s="4" t="str">
        <f t="shared" si="54"/>
        <v>buy</v>
      </c>
      <c r="F1726" s="4" t="str">
        <f t="shared" si="55"/>
        <v/>
      </c>
    </row>
    <row r="1727" spans="1:6" x14ac:dyDescent="0.3">
      <c r="A1727" s="3">
        <v>43039</v>
      </c>
      <c r="B1727">
        <v>10.39406681060791</v>
      </c>
      <c r="C1727">
        <v>9.2701473426818843</v>
      </c>
      <c r="D1727">
        <v>7.761823339895769</v>
      </c>
      <c r="E1727" s="4" t="str">
        <f t="shared" si="54"/>
        <v>buy</v>
      </c>
      <c r="F1727" s="4" t="str">
        <f t="shared" si="55"/>
        <v/>
      </c>
    </row>
    <row r="1728" spans="1:6" x14ac:dyDescent="0.3">
      <c r="A1728" s="3">
        <v>43040</v>
      </c>
      <c r="B1728">
        <v>10.380467414855961</v>
      </c>
      <c r="C1728">
        <v>9.3032131385803218</v>
      </c>
      <c r="D1728">
        <v>7.7852117083289407</v>
      </c>
      <c r="E1728" s="4" t="str">
        <f t="shared" si="54"/>
        <v>buy</v>
      </c>
      <c r="F1728" s="4" t="str">
        <f t="shared" si="55"/>
        <v/>
      </c>
    </row>
    <row r="1729" spans="1:6" x14ac:dyDescent="0.3">
      <c r="A1729" s="3">
        <v>43041</v>
      </c>
      <c r="B1729">
        <v>10.327680587768549</v>
      </c>
      <c r="C1729">
        <v>9.3371748733520512</v>
      </c>
      <c r="D1729">
        <v>7.8080692833120171</v>
      </c>
      <c r="E1729" s="4" t="str">
        <f t="shared" si="54"/>
        <v>buy</v>
      </c>
      <c r="F1729" s="4" t="str">
        <f t="shared" si="55"/>
        <v/>
      </c>
    </row>
    <row r="1730" spans="1:6" x14ac:dyDescent="0.3">
      <c r="A1730" s="3">
        <v>43042</v>
      </c>
      <c r="B1730">
        <v>10.61562538146973</v>
      </c>
      <c r="C1730">
        <v>9.3783352279663088</v>
      </c>
      <c r="D1730">
        <v>7.8319448384371668</v>
      </c>
      <c r="E1730" s="4" t="str">
        <f t="shared" si="54"/>
        <v>buy</v>
      </c>
      <c r="F1730" s="4" t="str">
        <f t="shared" si="55"/>
        <v/>
      </c>
    </row>
    <row r="1731" spans="1:6" x14ac:dyDescent="0.3">
      <c r="A1731" s="3">
        <v>43045</v>
      </c>
      <c r="B1731">
        <v>10.723605155944821</v>
      </c>
      <c r="C1731">
        <v>9.4228069496154792</v>
      </c>
      <c r="D1731">
        <v>7.856396651268005</v>
      </c>
      <c r="E1731" s="4" t="str">
        <f t="shared" ref="E1731:E1794" si="56">IF(B1731&gt;=C1731, IF(B1731&gt;=D1731, "buy", "sell"),"sell")</f>
        <v>buy</v>
      </c>
      <c r="F1731" s="4" t="str">
        <f t="shared" si="55"/>
        <v/>
      </c>
    </row>
    <row r="1732" spans="1:6" x14ac:dyDescent="0.3">
      <c r="A1732" s="3">
        <v>43046</v>
      </c>
      <c r="B1732">
        <v>10.741202354431151</v>
      </c>
      <c r="C1732">
        <v>9.4661429023742674</v>
      </c>
      <c r="D1732">
        <v>7.8811393260955809</v>
      </c>
      <c r="E1732" s="4" t="str">
        <f t="shared" si="56"/>
        <v>buy</v>
      </c>
      <c r="F1732" s="4" t="str">
        <f t="shared" si="55"/>
        <v/>
      </c>
    </row>
    <row r="1733" spans="1:6" x14ac:dyDescent="0.3">
      <c r="A1733" s="3">
        <v>43047</v>
      </c>
      <c r="B1733">
        <v>10.875576019287109</v>
      </c>
      <c r="C1733">
        <v>9.510054721832276</v>
      </c>
      <c r="D1733">
        <v>7.906418254158714</v>
      </c>
      <c r="E1733" s="4" t="str">
        <f t="shared" si="56"/>
        <v>buy</v>
      </c>
      <c r="F1733" s="4" t="str">
        <f t="shared" si="55"/>
        <v/>
      </c>
    </row>
    <row r="1734" spans="1:6" x14ac:dyDescent="0.3">
      <c r="A1734" s="3">
        <v>43048</v>
      </c>
      <c r="B1734">
        <v>10.70120906829834</v>
      </c>
      <c r="C1734">
        <v>9.5444643211364752</v>
      </c>
      <c r="D1734">
        <v>7.9305519472468982</v>
      </c>
      <c r="E1734" s="4" t="str">
        <f t="shared" si="56"/>
        <v>buy</v>
      </c>
      <c r="F1734" s="4" t="str">
        <f t="shared" si="55"/>
        <v/>
      </c>
    </row>
    <row r="1735" spans="1:6" x14ac:dyDescent="0.3">
      <c r="A1735" s="3">
        <v>43049</v>
      </c>
      <c r="B1735">
        <v>10.69801044464111</v>
      </c>
      <c r="C1735">
        <v>9.573706855773926</v>
      </c>
      <c r="D1735">
        <v>7.9552382664246997</v>
      </c>
      <c r="E1735" s="4" t="str">
        <f t="shared" si="56"/>
        <v>buy</v>
      </c>
      <c r="F1735" s="4" t="str">
        <f t="shared" si="55"/>
        <v/>
      </c>
    </row>
    <row r="1736" spans="1:6" x14ac:dyDescent="0.3">
      <c r="A1736" s="3">
        <v>43052</v>
      </c>
      <c r="B1736">
        <v>10.730007171630859</v>
      </c>
      <c r="C1736">
        <v>9.603717308044434</v>
      </c>
      <c r="D1736">
        <v>7.9801863692023538</v>
      </c>
      <c r="E1736" s="4" t="str">
        <f t="shared" si="56"/>
        <v>buy</v>
      </c>
      <c r="F1736" s="4" t="str">
        <f t="shared" si="55"/>
        <v/>
      </c>
    </row>
    <row r="1737" spans="1:6" x14ac:dyDescent="0.3">
      <c r="A1737" s="3">
        <v>43053</v>
      </c>
      <c r="B1737">
        <v>10.622025489807131</v>
      </c>
      <c r="C1737">
        <v>9.6365112495422363</v>
      </c>
      <c r="D1737">
        <v>8.0053398782556702</v>
      </c>
      <c r="E1737" s="4" t="str">
        <f t="shared" si="56"/>
        <v>buy</v>
      </c>
      <c r="F1737" s="4" t="str">
        <f t="shared" si="55"/>
        <v/>
      </c>
    </row>
    <row r="1738" spans="1:6" x14ac:dyDescent="0.3">
      <c r="A1738" s="3">
        <v>43054</v>
      </c>
      <c r="B1738">
        <v>10.46605205535889</v>
      </c>
      <c r="C1738">
        <v>9.664634037017823</v>
      </c>
      <c r="D1738">
        <v>8.0292245236310098</v>
      </c>
      <c r="E1738" s="4" t="str">
        <f t="shared" si="56"/>
        <v>buy</v>
      </c>
      <c r="F1738" s="4" t="str">
        <f t="shared" si="55"/>
        <v/>
      </c>
    </row>
    <row r="1739" spans="1:6" x14ac:dyDescent="0.3">
      <c r="A1739" s="3">
        <v>43055</v>
      </c>
      <c r="B1739">
        <v>10.85798168182373</v>
      </c>
      <c r="C1739">
        <v>9.6994755554199212</v>
      </c>
      <c r="D1739">
        <v>8.0544871026819411</v>
      </c>
      <c r="E1739" s="4" t="str">
        <f t="shared" si="56"/>
        <v>buy</v>
      </c>
      <c r="F1739" s="4" t="str">
        <f t="shared" si="55"/>
        <v/>
      </c>
    </row>
    <row r="1740" spans="1:6" x14ac:dyDescent="0.3">
      <c r="A1740" s="3">
        <v>43056</v>
      </c>
      <c r="B1740">
        <v>10.736403465271</v>
      </c>
      <c r="C1740">
        <v>9.7363807106018072</v>
      </c>
      <c r="D1740">
        <v>8.0787698659029878</v>
      </c>
      <c r="E1740" s="4" t="str">
        <f t="shared" si="56"/>
        <v>buy</v>
      </c>
      <c r="F1740" s="4" t="str">
        <f t="shared" si="55"/>
        <v/>
      </c>
    </row>
    <row r="1741" spans="1:6" x14ac:dyDescent="0.3">
      <c r="A1741" s="3">
        <v>43059</v>
      </c>
      <c r="B1741">
        <v>10.7100076675415</v>
      </c>
      <c r="C1741">
        <v>9.7670950126647949</v>
      </c>
      <c r="D1741">
        <v>8.1023109436035163</v>
      </c>
      <c r="E1741" s="4" t="str">
        <f t="shared" si="56"/>
        <v>buy</v>
      </c>
      <c r="F1741" s="4" t="str">
        <f t="shared" si="55"/>
        <v/>
      </c>
    </row>
    <row r="1742" spans="1:6" x14ac:dyDescent="0.3">
      <c r="A1742" s="3">
        <v>43060</v>
      </c>
      <c r="B1742">
        <v>11.047543525695801</v>
      </c>
      <c r="C1742">
        <v>9.8030083084106447</v>
      </c>
      <c r="D1742">
        <v>8.1271317742087632</v>
      </c>
      <c r="E1742" s="4" t="str">
        <f t="shared" si="56"/>
        <v>buy</v>
      </c>
      <c r="F1742" s="4" t="str">
        <f t="shared" si="55"/>
        <v/>
      </c>
    </row>
    <row r="1743" spans="1:6" x14ac:dyDescent="0.3">
      <c r="A1743" s="3">
        <v>43061</v>
      </c>
      <c r="B1743">
        <v>11.091535568237299</v>
      </c>
      <c r="C1743">
        <v>9.839033584594727</v>
      </c>
      <c r="D1743">
        <v>8.152007141980258</v>
      </c>
      <c r="E1743" s="4" t="str">
        <f t="shared" si="56"/>
        <v>buy</v>
      </c>
      <c r="F1743" s="4" t="str">
        <f t="shared" si="55"/>
        <v/>
      </c>
    </row>
    <row r="1744" spans="1:6" x14ac:dyDescent="0.3">
      <c r="A1744" s="3">
        <v>43063</v>
      </c>
      <c r="B1744">
        <v>11.216312408447269</v>
      </c>
      <c r="C1744">
        <v>9.8806898117065423</v>
      </c>
      <c r="D1744">
        <v>8.1772533438422457</v>
      </c>
      <c r="E1744" s="4" t="str">
        <f t="shared" si="56"/>
        <v>buy</v>
      </c>
      <c r="F1744" s="4" t="str">
        <f t="shared" si="55"/>
        <v/>
      </c>
    </row>
    <row r="1745" spans="1:6" x14ac:dyDescent="0.3">
      <c r="A1745" s="3">
        <v>43066</v>
      </c>
      <c r="B1745">
        <v>11.197916984558111</v>
      </c>
      <c r="C1745">
        <v>9.9205063819885257</v>
      </c>
      <c r="D1745">
        <v>8.2025468197735876</v>
      </c>
      <c r="E1745" s="4" t="str">
        <f t="shared" si="56"/>
        <v>buy</v>
      </c>
      <c r="F1745" s="4" t="str">
        <f t="shared" si="55"/>
        <v/>
      </c>
    </row>
    <row r="1746" spans="1:6" x14ac:dyDescent="0.3">
      <c r="A1746" s="3">
        <v>43067</v>
      </c>
      <c r="B1746">
        <v>11.28030204772949</v>
      </c>
      <c r="C1746">
        <v>9.9624185752868648</v>
      </c>
      <c r="D1746">
        <v>8.2279202829707749</v>
      </c>
      <c r="E1746" s="4" t="str">
        <f t="shared" si="56"/>
        <v>buy</v>
      </c>
      <c r="F1746" s="4" t="str">
        <f t="shared" si="55"/>
        <v/>
      </c>
    </row>
    <row r="1747" spans="1:6" x14ac:dyDescent="0.3">
      <c r="A1747" s="3">
        <v>43068</v>
      </c>
      <c r="B1747">
        <v>10.70040988922119</v>
      </c>
      <c r="C1747">
        <v>9.9919490814208984</v>
      </c>
      <c r="D1747">
        <v>8.250901467149907</v>
      </c>
      <c r="E1747" s="4" t="str">
        <f t="shared" si="56"/>
        <v>buy</v>
      </c>
      <c r="F1747" s="4" t="str">
        <f t="shared" si="55"/>
        <v/>
      </c>
    </row>
    <row r="1748" spans="1:6" x14ac:dyDescent="0.3">
      <c r="A1748" s="3">
        <v>43069</v>
      </c>
      <c r="B1748">
        <v>10.96596145629883</v>
      </c>
      <c r="C1748">
        <v>10.028326358795169</v>
      </c>
      <c r="D1748">
        <v>8.2749151880090892</v>
      </c>
      <c r="E1748" s="4" t="str">
        <f t="shared" si="56"/>
        <v>buy</v>
      </c>
      <c r="F1748" s="4" t="str">
        <f t="shared" si="55"/>
        <v/>
      </c>
    </row>
    <row r="1749" spans="1:6" x14ac:dyDescent="0.3">
      <c r="A1749" s="3">
        <v>43070</v>
      </c>
      <c r="B1749">
        <v>10.81958675384521</v>
      </c>
      <c r="C1749">
        <v>10.065295467376711</v>
      </c>
      <c r="D1749">
        <v>8.2983326478437949</v>
      </c>
      <c r="E1749" s="4" t="str">
        <f t="shared" si="56"/>
        <v>buy</v>
      </c>
      <c r="F1749" s="4" t="str">
        <f t="shared" si="55"/>
        <v/>
      </c>
    </row>
    <row r="1750" spans="1:6" x14ac:dyDescent="0.3">
      <c r="A1750" s="3">
        <v>43073</v>
      </c>
      <c r="B1750">
        <v>10.4460563659668</v>
      </c>
      <c r="C1750">
        <v>10.0952419090271</v>
      </c>
      <c r="D1750">
        <v>8.3198850024830211</v>
      </c>
      <c r="E1750" s="4" t="str">
        <f t="shared" si="56"/>
        <v>buy</v>
      </c>
      <c r="F1750" s="4" t="str">
        <f t="shared" si="55"/>
        <v/>
      </c>
    </row>
    <row r="1751" spans="1:6" x14ac:dyDescent="0.3">
      <c r="A1751" s="3">
        <v>43074</v>
      </c>
      <c r="B1751">
        <v>10.46125507354736</v>
      </c>
      <c r="C1751">
        <v>10.13110727310181</v>
      </c>
      <c r="D1751">
        <v>8.3414482701908454</v>
      </c>
      <c r="E1751" s="4" t="str">
        <f t="shared" si="56"/>
        <v>buy</v>
      </c>
      <c r="F1751" s="4" t="str">
        <f t="shared" si="55"/>
        <v/>
      </c>
    </row>
    <row r="1752" spans="1:6" x14ac:dyDescent="0.3">
      <c r="A1752" s="3">
        <v>43075</v>
      </c>
      <c r="B1752">
        <v>10.59962844848633</v>
      </c>
      <c r="C1752">
        <v>10.16855628967285</v>
      </c>
      <c r="D1752">
        <v>8.363098792596297</v>
      </c>
      <c r="E1752" s="4" t="str">
        <f t="shared" si="56"/>
        <v>buy</v>
      </c>
      <c r="F1752" s="4" t="str">
        <f t="shared" si="55"/>
        <v/>
      </c>
    </row>
    <row r="1753" spans="1:6" x14ac:dyDescent="0.3">
      <c r="A1753" s="3">
        <v>43076</v>
      </c>
      <c r="B1753">
        <v>10.704409599304199</v>
      </c>
      <c r="C1753">
        <v>10.20336582183838</v>
      </c>
      <c r="D1753">
        <v>8.3844511855732318</v>
      </c>
      <c r="E1753" s="4" t="str">
        <f t="shared" si="56"/>
        <v>buy</v>
      </c>
      <c r="F1753" s="4" t="str">
        <f t="shared" si="55"/>
        <v/>
      </c>
    </row>
    <row r="1754" spans="1:6" x14ac:dyDescent="0.3">
      <c r="A1754" s="3">
        <v>43077</v>
      </c>
      <c r="B1754">
        <v>10.84598445892334</v>
      </c>
      <c r="C1754">
        <v>10.241310825347901</v>
      </c>
      <c r="D1754">
        <v>8.4063343936746779</v>
      </c>
      <c r="E1754" s="4" t="str">
        <f t="shared" si="56"/>
        <v>buy</v>
      </c>
      <c r="F1754" s="4" t="str">
        <f t="shared" si="55"/>
        <v/>
      </c>
    </row>
    <row r="1755" spans="1:6" x14ac:dyDescent="0.3">
      <c r="A1755" s="3">
        <v>43080</v>
      </c>
      <c r="B1755">
        <v>11.09473705291748</v>
      </c>
      <c r="C1755">
        <v>10.2804395866394</v>
      </c>
      <c r="D1755">
        <v>8.4292174100875847</v>
      </c>
      <c r="E1755" s="4" t="str">
        <f t="shared" si="56"/>
        <v>buy</v>
      </c>
      <c r="F1755" s="4" t="str">
        <f t="shared" si="55"/>
        <v/>
      </c>
    </row>
    <row r="1756" spans="1:6" x14ac:dyDescent="0.3">
      <c r="A1756" s="3">
        <v>43081</v>
      </c>
      <c r="B1756">
        <v>11.05314350128174</v>
      </c>
      <c r="C1756">
        <v>10.31822452545166</v>
      </c>
      <c r="D1756">
        <v>8.4525367043235082</v>
      </c>
      <c r="E1756" s="4" t="str">
        <f t="shared" si="56"/>
        <v>buy</v>
      </c>
      <c r="F1756" s="4" t="str">
        <f t="shared" si="55"/>
        <v/>
      </c>
    </row>
    <row r="1757" spans="1:6" x14ac:dyDescent="0.3">
      <c r="A1757" s="3">
        <v>43082</v>
      </c>
      <c r="B1757">
        <v>11.108333587646481</v>
      </c>
      <c r="C1757">
        <v>10.3559614944458</v>
      </c>
      <c r="D1757">
        <v>8.4762559240514577</v>
      </c>
      <c r="E1757" s="4" t="str">
        <f t="shared" si="56"/>
        <v>buy</v>
      </c>
      <c r="F1757" s="4" t="str">
        <f t="shared" si="55"/>
        <v/>
      </c>
    </row>
    <row r="1758" spans="1:6" x14ac:dyDescent="0.3">
      <c r="A1758" s="3">
        <v>43083</v>
      </c>
      <c r="B1758">
        <v>11.092336654663089</v>
      </c>
      <c r="C1758">
        <v>10.39289861679077</v>
      </c>
      <c r="D1758">
        <v>8.4993934392929074</v>
      </c>
      <c r="E1758" s="4" t="str">
        <f t="shared" si="56"/>
        <v>buy</v>
      </c>
      <c r="F1758" s="4" t="str">
        <f t="shared" si="55"/>
        <v/>
      </c>
    </row>
    <row r="1759" spans="1:6" x14ac:dyDescent="0.3">
      <c r="A1759" s="3">
        <v>43084</v>
      </c>
      <c r="B1759">
        <v>11.45306968688965</v>
      </c>
      <c r="C1759">
        <v>10.431723403930659</v>
      </c>
      <c r="D1759">
        <v>8.5242397243326362</v>
      </c>
      <c r="E1759" s="4" t="str">
        <f t="shared" si="56"/>
        <v>buy</v>
      </c>
      <c r="F1759" s="4" t="str">
        <f t="shared" si="55"/>
        <v/>
      </c>
    </row>
    <row r="1760" spans="1:6" x14ac:dyDescent="0.3">
      <c r="A1760" s="3">
        <v>43087</v>
      </c>
      <c r="B1760">
        <v>11.747415542602541</v>
      </c>
      <c r="C1760">
        <v>10.475747241973879</v>
      </c>
      <c r="D1760">
        <v>8.5501876267519865</v>
      </c>
      <c r="E1760" s="4" t="str">
        <f t="shared" si="56"/>
        <v>buy</v>
      </c>
      <c r="F1760" s="4" t="str">
        <f t="shared" si="55"/>
        <v/>
      </c>
    </row>
    <row r="1761" spans="1:6" x14ac:dyDescent="0.3">
      <c r="A1761" s="3">
        <v>43088</v>
      </c>
      <c r="B1761">
        <v>11.55625152587891</v>
      </c>
      <c r="C1761">
        <v>10.51642772674561</v>
      </c>
      <c r="D1761">
        <v>8.5751648035916421</v>
      </c>
      <c r="E1761" s="4" t="str">
        <f t="shared" si="56"/>
        <v>buy</v>
      </c>
      <c r="F1761" s="4" t="str">
        <f t="shared" si="55"/>
        <v/>
      </c>
    </row>
    <row r="1762" spans="1:6" x14ac:dyDescent="0.3">
      <c r="A1762" s="3">
        <v>43089</v>
      </c>
      <c r="B1762">
        <v>11.50825786590576</v>
      </c>
      <c r="C1762">
        <v>10.55574838638306</v>
      </c>
      <c r="D1762">
        <v>8.5996402437036696</v>
      </c>
      <c r="E1762" s="4" t="str">
        <f t="shared" si="56"/>
        <v>buy</v>
      </c>
      <c r="F1762" s="4" t="str">
        <f t="shared" si="55"/>
        <v/>
      </c>
    </row>
    <row r="1763" spans="1:6" x14ac:dyDescent="0.3">
      <c r="A1763" s="3">
        <v>43090</v>
      </c>
      <c r="B1763">
        <v>11.50266075134277</v>
      </c>
      <c r="C1763">
        <v>10.59329343795776</v>
      </c>
      <c r="D1763">
        <v>8.6239339113235474</v>
      </c>
      <c r="E1763" s="4" t="str">
        <f t="shared" si="56"/>
        <v>buy</v>
      </c>
      <c r="F1763" s="4" t="str">
        <f t="shared" si="55"/>
        <v/>
      </c>
    </row>
    <row r="1764" spans="1:6" x14ac:dyDescent="0.3">
      <c r="A1764" s="3">
        <v>43091</v>
      </c>
      <c r="B1764">
        <v>11.464268684387211</v>
      </c>
      <c r="C1764">
        <v>10.631110420227049</v>
      </c>
      <c r="D1764">
        <v>8.6477622097188771</v>
      </c>
      <c r="E1764" s="4" t="str">
        <f t="shared" si="56"/>
        <v>buy</v>
      </c>
      <c r="F1764" s="4" t="str">
        <f t="shared" si="55"/>
        <v/>
      </c>
    </row>
    <row r="1765" spans="1:6" x14ac:dyDescent="0.3">
      <c r="A1765" s="3">
        <v>43095</v>
      </c>
      <c r="B1765">
        <v>11.278701782226561</v>
      </c>
      <c r="C1765">
        <v>10.66307250976562</v>
      </c>
      <c r="D1765">
        <v>8.6704670732671563</v>
      </c>
      <c r="E1765" s="4" t="str">
        <f t="shared" si="56"/>
        <v>buy</v>
      </c>
      <c r="F1765" s="4" t="str">
        <f t="shared" si="55"/>
        <v/>
      </c>
    </row>
    <row r="1766" spans="1:6" x14ac:dyDescent="0.3">
      <c r="A1766" s="3">
        <v>43096</v>
      </c>
      <c r="B1766">
        <v>11.278701782226561</v>
      </c>
      <c r="C1766">
        <v>10.693034934997559</v>
      </c>
      <c r="D1766">
        <v>8.6926702130924571</v>
      </c>
      <c r="E1766" s="4" t="str">
        <f t="shared" si="56"/>
        <v>buy</v>
      </c>
      <c r="F1766" s="4" t="str">
        <f t="shared" si="55"/>
        <v/>
      </c>
    </row>
    <row r="1767" spans="1:6" x14ac:dyDescent="0.3">
      <c r="A1767" s="3">
        <v>43097</v>
      </c>
      <c r="B1767">
        <v>11.30909442901611</v>
      </c>
      <c r="C1767">
        <v>10.72291734695435</v>
      </c>
      <c r="D1767">
        <v>8.7147388263182215</v>
      </c>
      <c r="E1767" s="4" t="str">
        <f t="shared" si="56"/>
        <v>buy</v>
      </c>
      <c r="F1767" s="4" t="str">
        <f t="shared" si="55"/>
        <v/>
      </c>
    </row>
    <row r="1768" spans="1:6" x14ac:dyDescent="0.3">
      <c r="A1768" s="3">
        <v>43098</v>
      </c>
      <c r="B1768">
        <v>11.095537185668951</v>
      </c>
      <c r="C1768">
        <v>10.74928045272827</v>
      </c>
      <c r="D1768">
        <v>8.7353313684463494</v>
      </c>
      <c r="E1768" s="4" t="str">
        <f t="shared" si="56"/>
        <v>buy</v>
      </c>
      <c r="F1768" s="4" t="str">
        <f t="shared" si="55"/>
        <v/>
      </c>
    </row>
    <row r="1769" spans="1:6" x14ac:dyDescent="0.3">
      <c r="A1769" s="3">
        <v>43102</v>
      </c>
      <c r="B1769">
        <v>11.665030479431151</v>
      </c>
      <c r="C1769">
        <v>10.78919303894043</v>
      </c>
      <c r="D1769">
        <v>8.7585379578850482</v>
      </c>
      <c r="E1769" s="4" t="str">
        <f t="shared" si="56"/>
        <v>buy</v>
      </c>
      <c r="F1769" s="4" t="str">
        <f t="shared" si="55"/>
        <v/>
      </c>
    </row>
    <row r="1770" spans="1:6" x14ac:dyDescent="0.3">
      <c r="A1770" s="3">
        <v>43103</v>
      </c>
      <c r="B1770">
        <v>12.006566047668461</v>
      </c>
      <c r="C1770">
        <v>10.834528598785401</v>
      </c>
      <c r="D1770">
        <v>8.7829225106672801</v>
      </c>
      <c r="E1770" s="4" t="str">
        <f t="shared" si="56"/>
        <v>buy</v>
      </c>
      <c r="F1770" s="4" t="str">
        <f t="shared" si="55"/>
        <v/>
      </c>
    </row>
    <row r="1771" spans="1:6" x14ac:dyDescent="0.3">
      <c r="A1771" s="3">
        <v>43104</v>
      </c>
      <c r="B1771">
        <v>12.07695293426514</v>
      </c>
      <c r="C1771">
        <v>10.88490324020386</v>
      </c>
      <c r="D1771">
        <v>8.8071470889178194</v>
      </c>
      <c r="E1771" s="4" t="str">
        <f t="shared" si="56"/>
        <v>buy</v>
      </c>
      <c r="F1771" s="4" t="str">
        <f t="shared" si="55"/>
        <v/>
      </c>
    </row>
    <row r="1772" spans="1:6" x14ac:dyDescent="0.3">
      <c r="A1772" s="3">
        <v>43105</v>
      </c>
      <c r="B1772">
        <v>12.441684722900391</v>
      </c>
      <c r="C1772">
        <v>10.941596698760989</v>
      </c>
      <c r="D1772">
        <v>8.8330259106375948</v>
      </c>
      <c r="E1772" s="4" t="str">
        <f t="shared" si="56"/>
        <v>buy</v>
      </c>
      <c r="F1772" s="4" t="str">
        <f t="shared" si="55"/>
        <v/>
      </c>
    </row>
    <row r="1773" spans="1:6" x14ac:dyDescent="0.3">
      <c r="A1773" s="3">
        <v>43108</v>
      </c>
      <c r="B1773">
        <v>12.58006000518799</v>
      </c>
      <c r="C1773">
        <v>11.003393249511721</v>
      </c>
      <c r="D1773">
        <v>8.8598645600405614</v>
      </c>
      <c r="E1773" s="4" t="str">
        <f t="shared" si="56"/>
        <v>buy</v>
      </c>
      <c r="F1773" s="4" t="str">
        <f t="shared" si="55"/>
        <v/>
      </c>
    </row>
    <row r="1774" spans="1:6" x14ac:dyDescent="0.3">
      <c r="A1774" s="3">
        <v>43109</v>
      </c>
      <c r="B1774">
        <v>12.589657783508301</v>
      </c>
      <c r="C1774">
        <v>11.06714141845703</v>
      </c>
      <c r="D1774">
        <v>8.8865832263773132</v>
      </c>
      <c r="E1774" s="4" t="str">
        <f t="shared" si="56"/>
        <v>buy</v>
      </c>
      <c r="F1774" s="4" t="str">
        <f t="shared" si="55"/>
        <v/>
      </c>
    </row>
    <row r="1775" spans="1:6" x14ac:dyDescent="0.3">
      <c r="A1775" s="3">
        <v>43110</v>
      </c>
      <c r="B1775">
        <v>12.500075340271</v>
      </c>
      <c r="C1775">
        <v>11.112892894744871</v>
      </c>
      <c r="D1775">
        <v>8.9128038081255827</v>
      </c>
      <c r="E1775" s="4" t="str">
        <f t="shared" si="56"/>
        <v>buy</v>
      </c>
      <c r="F1775" s="4" t="str">
        <f t="shared" si="55"/>
        <v/>
      </c>
    </row>
    <row r="1776" spans="1:6" x14ac:dyDescent="0.3">
      <c r="A1776" s="3">
        <v>43111</v>
      </c>
      <c r="B1776">
        <v>12.750429153442379</v>
      </c>
      <c r="C1776">
        <v>11.16219579696655</v>
      </c>
      <c r="D1776">
        <v>8.9404023192145612</v>
      </c>
      <c r="E1776" s="4" t="str">
        <f t="shared" si="56"/>
        <v>buy</v>
      </c>
      <c r="F1776" s="4" t="str">
        <f t="shared" si="55"/>
        <v/>
      </c>
    </row>
    <row r="1777" spans="1:6" x14ac:dyDescent="0.3">
      <c r="A1777" s="3">
        <v>43112</v>
      </c>
      <c r="B1777">
        <v>13.02077674865723</v>
      </c>
      <c r="C1777">
        <v>11.21472999572754</v>
      </c>
      <c r="D1777">
        <v>8.9682480465282097</v>
      </c>
      <c r="E1777" s="4" t="str">
        <f t="shared" si="56"/>
        <v>buy</v>
      </c>
      <c r="F1777" s="4" t="str">
        <f t="shared" si="55"/>
        <v/>
      </c>
    </row>
    <row r="1778" spans="1:6" x14ac:dyDescent="0.3">
      <c r="A1778" s="3">
        <v>43116</v>
      </c>
      <c r="B1778">
        <v>12.91999530792236</v>
      </c>
      <c r="C1778">
        <v>11.265520553588869</v>
      </c>
      <c r="D1778">
        <v>8.9961301240054041</v>
      </c>
      <c r="E1778" s="4" t="str">
        <f t="shared" si="56"/>
        <v>buy</v>
      </c>
      <c r="F1778" s="4" t="str">
        <f t="shared" si="55"/>
        <v/>
      </c>
    </row>
    <row r="1779" spans="1:6" x14ac:dyDescent="0.3">
      <c r="A1779" s="3">
        <v>43117</v>
      </c>
      <c r="B1779">
        <v>13.327121734619141</v>
      </c>
      <c r="C1779">
        <v>11.325509376525879</v>
      </c>
      <c r="D1779">
        <v>9.0257028081200339</v>
      </c>
      <c r="E1779" s="4" t="str">
        <f t="shared" si="56"/>
        <v>buy</v>
      </c>
      <c r="F1779" s="4" t="str">
        <f t="shared" si="55"/>
        <v/>
      </c>
    </row>
    <row r="1780" spans="1:6" x14ac:dyDescent="0.3">
      <c r="A1780" s="3">
        <v>43118</v>
      </c>
      <c r="B1780">
        <v>13.33991813659668</v>
      </c>
      <c r="C1780">
        <v>11.379995231628421</v>
      </c>
      <c r="D1780">
        <v>9.0555481628938157</v>
      </c>
      <c r="E1780" s="4" t="str">
        <f t="shared" si="56"/>
        <v>buy</v>
      </c>
      <c r="F1780" s="4" t="str">
        <f t="shared" si="55"/>
        <v/>
      </c>
    </row>
    <row r="1781" spans="1:6" x14ac:dyDescent="0.3">
      <c r="A1781" s="3">
        <v>43119</v>
      </c>
      <c r="B1781">
        <v>13.4678955078125</v>
      </c>
      <c r="C1781">
        <v>11.43488103866577</v>
      </c>
      <c r="D1781">
        <v>9.0861279335888945</v>
      </c>
      <c r="E1781" s="4" t="str">
        <f t="shared" si="56"/>
        <v>buy</v>
      </c>
      <c r="F1781" s="4" t="str">
        <f t="shared" si="55"/>
        <v/>
      </c>
    </row>
    <row r="1782" spans="1:6" x14ac:dyDescent="0.3">
      <c r="A1782" s="3">
        <v>43122</v>
      </c>
      <c r="B1782">
        <v>13.88861751556396</v>
      </c>
      <c r="C1782">
        <v>11.49782934188843</v>
      </c>
      <c r="D1782">
        <v>9.1184637438167222</v>
      </c>
      <c r="E1782" s="4" t="str">
        <f t="shared" si="56"/>
        <v>buy</v>
      </c>
      <c r="F1782" s="4" t="str">
        <f t="shared" ref="F1782:F1845" si="57">IF(E1782=E1781, "", IF(E1782="buy", "buy","sell"))</f>
        <v/>
      </c>
    </row>
    <row r="1783" spans="1:6" x14ac:dyDescent="0.3">
      <c r="A1783" s="3">
        <v>43123</v>
      </c>
      <c r="B1783">
        <v>14.24055004119873</v>
      </c>
      <c r="C1783">
        <v>11.56512882232666</v>
      </c>
      <c r="D1783">
        <v>9.1523047165437177</v>
      </c>
      <c r="E1783" s="4" t="str">
        <f t="shared" si="56"/>
        <v>buy</v>
      </c>
      <c r="F1783" s="4" t="str">
        <f t="shared" si="57"/>
        <v/>
      </c>
    </row>
    <row r="1784" spans="1:6" x14ac:dyDescent="0.3">
      <c r="A1784" s="3">
        <v>43124</v>
      </c>
      <c r="B1784">
        <v>13.95180606842041</v>
      </c>
      <c r="C1784">
        <v>11.6301407623291</v>
      </c>
      <c r="D1784">
        <v>9.1844951001080606</v>
      </c>
      <c r="E1784" s="4" t="str">
        <f t="shared" si="56"/>
        <v>buy</v>
      </c>
      <c r="F1784" s="4" t="str">
        <f t="shared" si="57"/>
        <v/>
      </c>
    </row>
    <row r="1785" spans="1:6" x14ac:dyDescent="0.3">
      <c r="A1785" s="3">
        <v>43125</v>
      </c>
      <c r="B1785">
        <v>13.934207916259769</v>
      </c>
      <c r="C1785">
        <v>11.694864711761481</v>
      </c>
      <c r="D1785">
        <v>9.216423706574874</v>
      </c>
      <c r="E1785" s="4" t="str">
        <f t="shared" si="56"/>
        <v>buy</v>
      </c>
      <c r="F1785" s="4" t="str">
        <f t="shared" si="57"/>
        <v/>
      </c>
    </row>
    <row r="1786" spans="1:6" x14ac:dyDescent="0.3">
      <c r="A1786" s="3">
        <v>43126</v>
      </c>
      <c r="B1786">
        <v>14.556492805480961</v>
      </c>
      <c r="C1786">
        <v>11.77139442443848</v>
      </c>
      <c r="D1786">
        <v>9.2514135620810762</v>
      </c>
      <c r="E1786" s="4" t="str">
        <f t="shared" si="56"/>
        <v>buy</v>
      </c>
      <c r="F1786" s="4" t="str">
        <f t="shared" si="57"/>
        <v/>
      </c>
    </row>
    <row r="1787" spans="1:6" x14ac:dyDescent="0.3">
      <c r="A1787" s="3">
        <v>43129</v>
      </c>
      <c r="B1787">
        <v>14.36372756958008</v>
      </c>
      <c r="C1787">
        <v>11.84622846603393</v>
      </c>
      <c r="D1787">
        <v>9.2849818641489197</v>
      </c>
      <c r="E1787" s="4" t="str">
        <f t="shared" si="56"/>
        <v>buy</v>
      </c>
      <c r="F1787" s="4" t="str">
        <f t="shared" si="57"/>
        <v/>
      </c>
    </row>
    <row r="1788" spans="1:6" x14ac:dyDescent="0.3">
      <c r="A1788" s="3">
        <v>43130</v>
      </c>
      <c r="B1788">
        <v>13.996597290039061</v>
      </c>
      <c r="C1788">
        <v>11.916839370727541</v>
      </c>
      <c r="D1788">
        <v>9.3168995662169021</v>
      </c>
      <c r="E1788" s="4" t="str">
        <f t="shared" si="56"/>
        <v>buy</v>
      </c>
      <c r="F1788" s="4" t="str">
        <f t="shared" si="57"/>
        <v/>
      </c>
    </row>
    <row r="1789" spans="1:6" x14ac:dyDescent="0.3">
      <c r="A1789" s="3">
        <v>43131</v>
      </c>
      <c r="B1789">
        <v>14.169363975524901</v>
      </c>
      <c r="C1789">
        <v>11.983067016601559</v>
      </c>
      <c r="D1789">
        <v>9.3496789173646402</v>
      </c>
      <c r="E1789" s="4" t="str">
        <f t="shared" si="56"/>
        <v>buy</v>
      </c>
      <c r="F1789" s="4" t="str">
        <f t="shared" si="57"/>
        <v/>
      </c>
    </row>
    <row r="1790" spans="1:6" x14ac:dyDescent="0.3">
      <c r="A1790" s="3">
        <v>43132</v>
      </c>
      <c r="B1790">
        <v>13.81503200531006</v>
      </c>
      <c r="C1790">
        <v>12.04463958740234</v>
      </c>
      <c r="D1790">
        <v>9.3807531486858018</v>
      </c>
      <c r="E1790" s="4" t="str">
        <f t="shared" si="56"/>
        <v>buy</v>
      </c>
      <c r="F1790" s="4" t="str">
        <f t="shared" si="57"/>
        <v/>
      </c>
    </row>
    <row r="1791" spans="1:6" x14ac:dyDescent="0.3">
      <c r="A1791" s="3">
        <v>43133</v>
      </c>
      <c r="B1791">
        <v>12.97118663787842</v>
      </c>
      <c r="C1791">
        <v>12.08986316680908</v>
      </c>
      <c r="D1791">
        <v>9.4094059987501666</v>
      </c>
      <c r="E1791" s="4" t="str">
        <f t="shared" si="56"/>
        <v>buy</v>
      </c>
      <c r="F1791" s="4" t="str">
        <f t="shared" si="57"/>
        <v/>
      </c>
    </row>
    <row r="1792" spans="1:6" x14ac:dyDescent="0.3">
      <c r="A1792" s="3">
        <v>43136</v>
      </c>
      <c r="B1792">
        <v>11.4738655090332</v>
      </c>
      <c r="C1792">
        <v>12.098389606475831</v>
      </c>
      <c r="D1792">
        <v>9.4306565913287077</v>
      </c>
      <c r="E1792" s="4" t="str">
        <f t="shared" si="56"/>
        <v>sell</v>
      </c>
      <c r="F1792" s="4" t="str">
        <f t="shared" si="57"/>
        <v>sell</v>
      </c>
    </row>
    <row r="1793" spans="1:6" x14ac:dyDescent="0.3">
      <c r="A1793" s="3">
        <v>43137</v>
      </c>
      <c r="B1793">
        <v>12.358500480651861</v>
      </c>
      <c r="C1793">
        <v>12.123728904724119</v>
      </c>
      <c r="D1793">
        <v>9.4561754790219386</v>
      </c>
      <c r="E1793" s="4" t="str">
        <f t="shared" si="56"/>
        <v>buy</v>
      </c>
      <c r="F1793" s="4" t="str">
        <f t="shared" si="57"/>
        <v>buy</v>
      </c>
    </row>
    <row r="1794" spans="1:6" x14ac:dyDescent="0.3">
      <c r="A1794" s="3">
        <v>43138</v>
      </c>
      <c r="B1794">
        <v>11.869791984558111</v>
      </c>
      <c r="C1794">
        <v>12.136798496246341</v>
      </c>
      <c r="D1794">
        <v>9.4793057224967257</v>
      </c>
      <c r="E1794" s="4" t="str">
        <f t="shared" si="56"/>
        <v>sell</v>
      </c>
      <c r="F1794" s="4" t="str">
        <f t="shared" si="57"/>
        <v>sell</v>
      </c>
    </row>
    <row r="1795" spans="1:6" x14ac:dyDescent="0.3">
      <c r="A1795" s="3">
        <v>43139</v>
      </c>
      <c r="B1795">
        <v>10.39886379241943</v>
      </c>
      <c r="C1795">
        <v>12.120817432403561</v>
      </c>
      <c r="D1795">
        <v>9.4955863215706557</v>
      </c>
      <c r="E1795" s="4" t="str">
        <f t="shared" ref="E1795:E1858" si="58">IF(B1795&gt;=C1795, IF(B1795&gt;=D1795, "buy", "sell"),"sell")</f>
        <v>sell</v>
      </c>
      <c r="F1795" s="4" t="str">
        <f t="shared" si="57"/>
        <v/>
      </c>
    </row>
    <row r="1796" spans="1:6" x14ac:dyDescent="0.3">
      <c r="A1796" s="3">
        <v>43140</v>
      </c>
      <c r="B1796">
        <v>10.888375282287599</v>
      </c>
      <c r="C1796">
        <v>12.112978897094729</v>
      </c>
      <c r="D1796">
        <v>9.5135102640498772</v>
      </c>
      <c r="E1796" s="4" t="str">
        <f t="shared" si="58"/>
        <v>sell</v>
      </c>
      <c r="F1796" s="4" t="str">
        <f t="shared" si="57"/>
        <v/>
      </c>
    </row>
    <row r="1797" spans="1:6" x14ac:dyDescent="0.3">
      <c r="A1797" s="3">
        <v>43143</v>
      </c>
      <c r="B1797">
        <v>11.497860908508301</v>
      </c>
      <c r="C1797">
        <v>12.128927917480469</v>
      </c>
      <c r="D1797">
        <v>9.5337864897467881</v>
      </c>
      <c r="E1797" s="4" t="str">
        <f t="shared" si="58"/>
        <v>sell</v>
      </c>
      <c r="F1797" s="4" t="str">
        <f t="shared" si="57"/>
        <v/>
      </c>
    </row>
    <row r="1798" spans="1:6" x14ac:dyDescent="0.3">
      <c r="A1798" s="3">
        <v>43144</v>
      </c>
      <c r="B1798">
        <v>11.637834548950201</v>
      </c>
      <c r="C1798">
        <v>12.1423653793335</v>
      </c>
      <c r="D1798">
        <v>9.5545389912345193</v>
      </c>
      <c r="E1798" s="4" t="str">
        <f t="shared" si="58"/>
        <v>sell</v>
      </c>
      <c r="F1798" s="4" t="str">
        <f t="shared" si="57"/>
        <v/>
      </c>
    </row>
    <row r="1799" spans="1:6" x14ac:dyDescent="0.3">
      <c r="A1799" s="3">
        <v>43145</v>
      </c>
      <c r="B1799">
        <v>12.31930732727051</v>
      </c>
      <c r="C1799">
        <v>12.172359790802</v>
      </c>
      <c r="D1799">
        <v>9.5784654465588659</v>
      </c>
      <c r="E1799" s="4" t="str">
        <f t="shared" si="58"/>
        <v>buy</v>
      </c>
      <c r="F1799" s="4" t="str">
        <f t="shared" si="57"/>
        <v>buy</v>
      </c>
    </row>
    <row r="1800" spans="1:6" x14ac:dyDescent="0.3">
      <c r="A1800" s="3">
        <v>43146</v>
      </c>
      <c r="B1800">
        <v>12.96318912506104</v>
      </c>
      <c r="C1800">
        <v>12.22270244598389</v>
      </c>
      <c r="D1800">
        <v>9.6053877180272877</v>
      </c>
      <c r="E1800" s="4" t="str">
        <f t="shared" si="58"/>
        <v>buy</v>
      </c>
      <c r="F1800" s="4" t="str">
        <f t="shared" si="57"/>
        <v/>
      </c>
    </row>
    <row r="1801" spans="1:6" x14ac:dyDescent="0.3">
      <c r="A1801" s="3">
        <v>43147</v>
      </c>
      <c r="B1801">
        <v>12.81841468811035</v>
      </c>
      <c r="C1801">
        <v>12.26984563827515</v>
      </c>
      <c r="D1801">
        <v>9.6315064928748395</v>
      </c>
      <c r="E1801" s="4" t="str">
        <f t="shared" si="58"/>
        <v>buy</v>
      </c>
      <c r="F1801" s="4" t="str">
        <f t="shared" si="57"/>
        <v/>
      </c>
    </row>
    <row r="1802" spans="1:6" x14ac:dyDescent="0.3">
      <c r="A1802" s="3">
        <v>43151</v>
      </c>
      <c r="B1802">
        <v>12.882406234741209</v>
      </c>
      <c r="C1802">
        <v>12.315501194000239</v>
      </c>
      <c r="D1802">
        <v>9.6582833420146592</v>
      </c>
      <c r="E1802" s="4" t="str">
        <f t="shared" si="58"/>
        <v>buy</v>
      </c>
      <c r="F1802" s="4" t="str">
        <f t="shared" si="57"/>
        <v/>
      </c>
    </row>
    <row r="1803" spans="1:6" x14ac:dyDescent="0.3">
      <c r="A1803" s="3">
        <v>43152</v>
      </c>
      <c r="B1803">
        <v>12.76642513275146</v>
      </c>
      <c r="C1803">
        <v>12.35674150466919</v>
      </c>
      <c r="D1803">
        <v>9.6845075498927731</v>
      </c>
      <c r="E1803" s="4" t="str">
        <f t="shared" si="58"/>
        <v>buy</v>
      </c>
      <c r="F1803" s="4" t="str">
        <f t="shared" si="57"/>
        <v/>
      </c>
    </row>
    <row r="1804" spans="1:6" x14ac:dyDescent="0.3">
      <c r="A1804" s="3">
        <v>43153</v>
      </c>
      <c r="B1804">
        <v>12.768825531005859</v>
      </c>
      <c r="C1804">
        <v>12.39519832611084</v>
      </c>
      <c r="D1804">
        <v>9.7107790296727963</v>
      </c>
      <c r="E1804" s="4" t="str">
        <f t="shared" si="58"/>
        <v>buy</v>
      </c>
      <c r="F1804" s="4" t="str">
        <f t="shared" si="57"/>
        <v/>
      </c>
    </row>
    <row r="1805" spans="1:6" x14ac:dyDescent="0.3">
      <c r="A1805" s="3">
        <v>43154</v>
      </c>
      <c r="B1805">
        <v>13.529482841491699</v>
      </c>
      <c r="C1805">
        <v>12.44389324188232</v>
      </c>
      <c r="D1805">
        <v>9.7404716816815462</v>
      </c>
      <c r="E1805" s="4" t="str">
        <f t="shared" si="58"/>
        <v>buy</v>
      </c>
      <c r="F1805" s="4" t="str">
        <f t="shared" si="57"/>
        <v/>
      </c>
    </row>
    <row r="1806" spans="1:6" x14ac:dyDescent="0.3">
      <c r="A1806" s="3">
        <v>43157</v>
      </c>
      <c r="B1806">
        <v>14.07258319854736</v>
      </c>
      <c r="C1806">
        <v>12.504282035827639</v>
      </c>
      <c r="D1806">
        <v>9.7730329036712646</v>
      </c>
      <c r="E1806" s="4" t="str">
        <f t="shared" si="58"/>
        <v>buy</v>
      </c>
      <c r="F1806" s="4" t="str">
        <f t="shared" si="57"/>
        <v/>
      </c>
    </row>
    <row r="1807" spans="1:6" x14ac:dyDescent="0.3">
      <c r="A1807" s="3">
        <v>43158</v>
      </c>
      <c r="B1807">
        <v>13.56867599487305</v>
      </c>
      <c r="C1807">
        <v>12.55348888397217</v>
      </c>
      <c r="D1807">
        <v>9.8037181052294642</v>
      </c>
      <c r="E1807" s="4" t="str">
        <f t="shared" si="58"/>
        <v>buy</v>
      </c>
      <c r="F1807" s="4" t="str">
        <f t="shared" si="57"/>
        <v/>
      </c>
    </row>
    <row r="1808" spans="1:6" x14ac:dyDescent="0.3">
      <c r="A1808" s="3">
        <v>43159</v>
      </c>
      <c r="B1808">
        <v>13.29592800140381</v>
      </c>
      <c r="C1808">
        <v>12.597560710906979</v>
      </c>
      <c r="D1808">
        <v>9.8335307446393099</v>
      </c>
      <c r="E1808" s="4" t="str">
        <f t="shared" si="58"/>
        <v>buy</v>
      </c>
      <c r="F1808" s="4" t="str">
        <f t="shared" si="57"/>
        <v/>
      </c>
    </row>
    <row r="1809" spans="1:6" x14ac:dyDescent="0.3">
      <c r="A1809" s="3">
        <v>43160</v>
      </c>
      <c r="B1809">
        <v>12.656045913696291</v>
      </c>
      <c r="C1809">
        <v>12.621620235443119</v>
      </c>
      <c r="D1809">
        <v>9.8597076957876038</v>
      </c>
      <c r="E1809" s="4" t="str">
        <f t="shared" si="58"/>
        <v>buy</v>
      </c>
      <c r="F1809" s="4" t="str">
        <f t="shared" si="57"/>
        <v/>
      </c>
    </row>
    <row r="1810" spans="1:6" x14ac:dyDescent="0.3">
      <c r="A1810" s="3">
        <v>43161</v>
      </c>
      <c r="B1810">
        <v>13.003982543945311</v>
      </c>
      <c r="C1810">
        <v>12.64675157546997</v>
      </c>
      <c r="D1810">
        <v>9.8875570687380705</v>
      </c>
      <c r="E1810" s="4" t="str">
        <f t="shared" si="58"/>
        <v>buy</v>
      </c>
      <c r="F1810" s="4" t="str">
        <f t="shared" si="57"/>
        <v/>
      </c>
    </row>
    <row r="1811" spans="1:6" x14ac:dyDescent="0.3">
      <c r="A1811" s="3">
        <v>43164</v>
      </c>
      <c r="B1811">
        <v>13.411906242370611</v>
      </c>
      <c r="C1811">
        <v>12.683864669799799</v>
      </c>
      <c r="D1811">
        <v>9.9171515659852467</v>
      </c>
      <c r="E1811" s="4" t="str">
        <f t="shared" si="58"/>
        <v>buy</v>
      </c>
      <c r="F1811" s="4" t="str">
        <f t="shared" si="57"/>
        <v/>
      </c>
    </row>
    <row r="1812" spans="1:6" x14ac:dyDescent="0.3">
      <c r="A1812" s="3">
        <v>43165</v>
      </c>
      <c r="B1812">
        <v>13.581472396850589</v>
      </c>
      <c r="C1812">
        <v>12.7253289604187</v>
      </c>
      <c r="D1812">
        <v>9.9467569589614868</v>
      </c>
      <c r="E1812" s="4" t="str">
        <f t="shared" si="58"/>
        <v>buy</v>
      </c>
      <c r="F1812" s="4" t="str">
        <f t="shared" si="57"/>
        <v/>
      </c>
    </row>
    <row r="1813" spans="1:6" x14ac:dyDescent="0.3">
      <c r="A1813" s="3">
        <v>43166</v>
      </c>
      <c r="B1813">
        <v>13.683053970336911</v>
      </c>
      <c r="C1813">
        <v>12.76893682479858</v>
      </c>
      <c r="D1813">
        <v>9.9768386320634317</v>
      </c>
      <c r="E1813" s="4" t="str">
        <f t="shared" si="58"/>
        <v>buy</v>
      </c>
      <c r="F1813" s="4" t="str">
        <f t="shared" si="57"/>
        <v/>
      </c>
    </row>
    <row r="1814" spans="1:6" x14ac:dyDescent="0.3">
      <c r="A1814" s="3">
        <v>43167</v>
      </c>
      <c r="B1814">
        <v>13.88701725006104</v>
      </c>
      <c r="C1814">
        <v>12.81739179611206</v>
      </c>
      <c r="D1814">
        <v>10.00668035420505</v>
      </c>
      <c r="E1814" s="4" t="str">
        <f t="shared" si="58"/>
        <v>buy</v>
      </c>
      <c r="F1814" s="4" t="str">
        <f t="shared" si="57"/>
        <v/>
      </c>
    </row>
    <row r="1815" spans="1:6" x14ac:dyDescent="0.3">
      <c r="A1815" s="3">
        <v>43168</v>
      </c>
      <c r="B1815">
        <v>14.69566440582275</v>
      </c>
      <c r="C1815">
        <v>12.885731048583979</v>
      </c>
      <c r="D1815">
        <v>10.03945970318534</v>
      </c>
      <c r="E1815" s="4" t="str">
        <f t="shared" si="58"/>
        <v>buy</v>
      </c>
      <c r="F1815" s="4" t="str">
        <f t="shared" si="57"/>
        <v/>
      </c>
    </row>
    <row r="1816" spans="1:6" x14ac:dyDescent="0.3">
      <c r="A1816" s="3">
        <v>43171</v>
      </c>
      <c r="B1816">
        <v>14.91562557220459</v>
      </c>
      <c r="C1816">
        <v>12.958469524383551</v>
      </c>
      <c r="D1816">
        <v>10.073387941447169</v>
      </c>
      <c r="E1816" s="4" t="str">
        <f t="shared" si="58"/>
        <v>buy</v>
      </c>
      <c r="F1816" s="4" t="str">
        <f t="shared" si="57"/>
        <v/>
      </c>
    </row>
    <row r="1817" spans="1:6" x14ac:dyDescent="0.3">
      <c r="A1817" s="3">
        <v>43172</v>
      </c>
      <c r="B1817">
        <v>14.374125480651861</v>
      </c>
      <c r="C1817">
        <v>13.01977014541626</v>
      </c>
      <c r="D1817">
        <v>10.104262191599069</v>
      </c>
      <c r="E1817" s="4" t="str">
        <f t="shared" si="58"/>
        <v>buy</v>
      </c>
      <c r="F1817" s="4" t="str">
        <f t="shared" si="57"/>
        <v/>
      </c>
    </row>
    <row r="1818" spans="1:6" x14ac:dyDescent="0.3">
      <c r="A1818" s="3">
        <v>43173</v>
      </c>
      <c r="B1818">
        <v>14.32533645629883</v>
      </c>
      <c r="C1818">
        <v>13.08436613082886</v>
      </c>
      <c r="D1818">
        <v>10.13471834226088</v>
      </c>
      <c r="E1818" s="4" t="str">
        <f t="shared" si="58"/>
        <v>buy</v>
      </c>
      <c r="F1818" s="4" t="str">
        <f t="shared" si="57"/>
        <v/>
      </c>
    </row>
    <row r="1819" spans="1:6" x14ac:dyDescent="0.3">
      <c r="A1819" s="3">
        <v>43174</v>
      </c>
      <c r="B1819">
        <v>14.26134777069092</v>
      </c>
      <c r="C1819">
        <v>13.136292476654051</v>
      </c>
      <c r="D1819">
        <v>10.164011073112491</v>
      </c>
      <c r="E1819" s="4" t="str">
        <f t="shared" si="58"/>
        <v>buy</v>
      </c>
      <c r="F1819" s="4" t="str">
        <f t="shared" si="57"/>
        <v/>
      </c>
    </row>
    <row r="1820" spans="1:6" x14ac:dyDescent="0.3">
      <c r="A1820" s="3">
        <v>43175</v>
      </c>
      <c r="B1820">
        <v>14.16696357727051</v>
      </c>
      <c r="C1820">
        <v>13.17950042724609</v>
      </c>
      <c r="D1820">
        <v>10.19266392317685</v>
      </c>
      <c r="E1820" s="4" t="str">
        <f t="shared" si="58"/>
        <v>buy</v>
      </c>
      <c r="F1820" s="4" t="str">
        <f t="shared" si="57"/>
        <v/>
      </c>
    </row>
    <row r="1821" spans="1:6" x14ac:dyDescent="0.3">
      <c r="A1821" s="3">
        <v>43178</v>
      </c>
      <c r="B1821">
        <v>13.27753162384033</v>
      </c>
      <c r="C1821">
        <v>13.2035120010376</v>
      </c>
      <c r="D1821">
        <v>10.21762656081806</v>
      </c>
      <c r="E1821" s="4" t="str">
        <f t="shared" si="58"/>
        <v>buy</v>
      </c>
      <c r="F1821" s="4" t="str">
        <f t="shared" si="57"/>
        <v/>
      </c>
    </row>
    <row r="1822" spans="1:6" x14ac:dyDescent="0.3">
      <c r="A1822" s="3">
        <v>43179</v>
      </c>
      <c r="B1822">
        <v>13.3751106262207</v>
      </c>
      <c r="C1822">
        <v>13.222180519104</v>
      </c>
      <c r="D1822">
        <v>10.24299638271332</v>
      </c>
      <c r="E1822" s="4" t="str">
        <f t="shared" si="58"/>
        <v>buy</v>
      </c>
      <c r="F1822" s="4" t="str">
        <f t="shared" si="57"/>
        <v/>
      </c>
    </row>
    <row r="1823" spans="1:6" x14ac:dyDescent="0.3">
      <c r="A1823" s="3">
        <v>43180</v>
      </c>
      <c r="B1823">
        <v>13.18154907226562</v>
      </c>
      <c r="C1823">
        <v>13.234210300445559</v>
      </c>
      <c r="D1823">
        <v>10.267100990902289</v>
      </c>
      <c r="E1823" s="4" t="str">
        <f t="shared" si="58"/>
        <v>sell</v>
      </c>
      <c r="F1823" s="4" t="str">
        <f t="shared" si="57"/>
        <v>sell</v>
      </c>
    </row>
    <row r="1824" spans="1:6" x14ac:dyDescent="0.3">
      <c r="A1824" s="3">
        <v>43181</v>
      </c>
      <c r="B1824">
        <v>12.218527793884279</v>
      </c>
      <c r="C1824">
        <v>13.22678770065308</v>
      </c>
      <c r="D1824">
        <v>10.286613730950791</v>
      </c>
      <c r="E1824" s="4" t="str">
        <f t="shared" si="58"/>
        <v>sell</v>
      </c>
      <c r="F1824" s="4" t="str">
        <f t="shared" si="57"/>
        <v/>
      </c>
    </row>
    <row r="1825" spans="1:6" x14ac:dyDescent="0.3">
      <c r="A1825" s="3">
        <v>43182</v>
      </c>
      <c r="B1825">
        <v>11.23151111602783</v>
      </c>
      <c r="C1825">
        <v>13.201416416168209</v>
      </c>
      <c r="D1825">
        <v>10.301243745196951</v>
      </c>
      <c r="E1825" s="4" t="str">
        <f t="shared" si="58"/>
        <v>sell</v>
      </c>
      <c r="F1825" s="4" t="str">
        <f t="shared" si="57"/>
        <v/>
      </c>
    </row>
    <row r="1826" spans="1:6" x14ac:dyDescent="0.3">
      <c r="A1826" s="3">
        <v>43185</v>
      </c>
      <c r="B1826">
        <v>12.49527645111084</v>
      </c>
      <c r="C1826">
        <v>13.196313362121581</v>
      </c>
      <c r="D1826">
        <v>10.321559968861671</v>
      </c>
      <c r="E1826" s="4" t="str">
        <f t="shared" si="58"/>
        <v>sell</v>
      </c>
      <c r="F1826" s="4" t="str">
        <f t="shared" si="57"/>
        <v/>
      </c>
    </row>
    <row r="1827" spans="1:6" x14ac:dyDescent="0.3">
      <c r="A1827" s="3">
        <v>43186</v>
      </c>
      <c r="B1827">
        <v>11.297097206115721</v>
      </c>
      <c r="C1827">
        <v>13.161839771270751</v>
      </c>
      <c r="D1827">
        <v>10.3365171844309</v>
      </c>
      <c r="E1827" s="4" t="str">
        <f t="shared" si="58"/>
        <v>sell</v>
      </c>
      <c r="F1827" s="4" t="str">
        <f t="shared" si="57"/>
        <v/>
      </c>
    </row>
    <row r="1828" spans="1:6" x14ac:dyDescent="0.3">
      <c r="A1828" s="3">
        <v>43187</v>
      </c>
      <c r="B1828">
        <v>10.907570838928221</v>
      </c>
      <c r="C1828">
        <v>13.12159128189087</v>
      </c>
      <c r="D1828">
        <v>10.34946751377799</v>
      </c>
      <c r="E1828" s="4" t="str">
        <f t="shared" si="58"/>
        <v>sell</v>
      </c>
      <c r="F1828" s="4" t="str">
        <f t="shared" si="57"/>
        <v/>
      </c>
    </row>
    <row r="1829" spans="1:6" x14ac:dyDescent="0.3">
      <c r="A1829" s="3">
        <v>43188</v>
      </c>
      <c r="B1829">
        <v>11.511458396911619</v>
      </c>
      <c r="C1829">
        <v>13.085278015136719</v>
      </c>
      <c r="D1829">
        <v>10.364821015704759</v>
      </c>
      <c r="E1829" s="4" t="str">
        <f t="shared" si="58"/>
        <v>sell</v>
      </c>
      <c r="F1829" s="4" t="str">
        <f t="shared" si="57"/>
        <v/>
      </c>
    </row>
    <row r="1830" spans="1:6" x14ac:dyDescent="0.3">
      <c r="A1830" s="3">
        <v>43192</v>
      </c>
      <c r="B1830">
        <v>10.48924732208252</v>
      </c>
      <c r="C1830">
        <v>13.028264598846439</v>
      </c>
      <c r="D1830">
        <v>10.375062745267689</v>
      </c>
      <c r="E1830" s="4" t="str">
        <f t="shared" si="58"/>
        <v>sell</v>
      </c>
      <c r="F1830" s="4" t="str">
        <f t="shared" si="57"/>
        <v/>
      </c>
    </row>
    <row r="1831" spans="1:6" x14ac:dyDescent="0.3">
      <c r="A1831" s="3">
        <v>43193</v>
      </c>
      <c r="B1831">
        <v>10.84118556976318</v>
      </c>
      <c r="C1831">
        <v>12.97573040008545</v>
      </c>
      <c r="D1831">
        <v>10.389736387946391</v>
      </c>
      <c r="E1831" s="4" t="str">
        <f t="shared" si="58"/>
        <v>sell</v>
      </c>
      <c r="F1831" s="4" t="str">
        <f t="shared" si="57"/>
        <v/>
      </c>
    </row>
    <row r="1832" spans="1:6" x14ac:dyDescent="0.3">
      <c r="A1832" s="3">
        <v>43194</v>
      </c>
      <c r="B1832">
        <v>11.35388851165771</v>
      </c>
      <c r="C1832">
        <v>12.92503582000732</v>
      </c>
      <c r="D1832">
        <v>10.405864303762259</v>
      </c>
      <c r="E1832" s="4" t="str">
        <f t="shared" si="58"/>
        <v>sell</v>
      </c>
      <c r="F1832" s="4" t="str">
        <f t="shared" si="57"/>
        <v/>
      </c>
    </row>
    <row r="1833" spans="1:6" x14ac:dyDescent="0.3">
      <c r="A1833" s="3">
        <v>43195</v>
      </c>
      <c r="B1833">
        <v>11.53225517272949</v>
      </c>
      <c r="C1833">
        <v>12.87086992263794</v>
      </c>
      <c r="D1833">
        <v>10.4223739602349</v>
      </c>
      <c r="E1833" s="4" t="str">
        <f t="shared" si="58"/>
        <v>sell</v>
      </c>
      <c r="F1833" s="4" t="str">
        <f t="shared" si="57"/>
        <v/>
      </c>
    </row>
    <row r="1834" spans="1:6" x14ac:dyDescent="0.3">
      <c r="A1834" s="3">
        <v>43196</v>
      </c>
      <c r="B1834">
        <v>10.671613693237299</v>
      </c>
      <c r="C1834">
        <v>12.805266075134281</v>
      </c>
      <c r="D1834">
        <v>10.434040878035811</v>
      </c>
      <c r="E1834" s="4" t="str">
        <f t="shared" si="58"/>
        <v>sell</v>
      </c>
      <c r="F1834" s="4" t="str">
        <f t="shared" si="57"/>
        <v/>
      </c>
    </row>
    <row r="1835" spans="1:6" x14ac:dyDescent="0.3">
      <c r="A1835" s="3">
        <v>43199</v>
      </c>
      <c r="B1835">
        <v>10.885175704956049</v>
      </c>
      <c r="C1835">
        <v>12.744285430908199</v>
      </c>
      <c r="D1835">
        <v>10.44658763408661</v>
      </c>
      <c r="E1835" s="4" t="str">
        <f t="shared" si="58"/>
        <v>sell</v>
      </c>
      <c r="F1835" s="4" t="str">
        <f t="shared" si="57"/>
        <v/>
      </c>
    </row>
    <row r="1836" spans="1:6" x14ac:dyDescent="0.3">
      <c r="A1836" s="3">
        <v>43200</v>
      </c>
      <c r="B1836">
        <v>11.604240417480471</v>
      </c>
      <c r="C1836">
        <v>12.685240383148191</v>
      </c>
      <c r="D1836">
        <v>10.46189387711612</v>
      </c>
      <c r="E1836" s="4" t="str">
        <f t="shared" si="58"/>
        <v>sell</v>
      </c>
      <c r="F1836" s="4" t="str">
        <f t="shared" si="57"/>
        <v/>
      </c>
    </row>
    <row r="1837" spans="1:6" x14ac:dyDescent="0.3">
      <c r="A1837" s="3">
        <v>43201</v>
      </c>
      <c r="B1837">
        <v>11.409077644348139</v>
      </c>
      <c r="C1837">
        <v>12.62614738464355</v>
      </c>
      <c r="D1837">
        <v>10.475327745350921</v>
      </c>
      <c r="E1837" s="4" t="str">
        <f t="shared" si="58"/>
        <v>sell</v>
      </c>
      <c r="F1837" s="4" t="str">
        <f t="shared" si="57"/>
        <v/>
      </c>
    </row>
    <row r="1838" spans="1:6" x14ac:dyDescent="0.3">
      <c r="A1838" s="3">
        <v>43202</v>
      </c>
      <c r="B1838">
        <v>11.809003829956049</v>
      </c>
      <c r="C1838">
        <v>12.582395515441901</v>
      </c>
      <c r="D1838">
        <v>10.490415848385201</v>
      </c>
      <c r="E1838" s="4" t="str">
        <f t="shared" si="58"/>
        <v>sell</v>
      </c>
      <c r="F1838" s="4" t="str">
        <f t="shared" si="57"/>
        <v/>
      </c>
    </row>
    <row r="1839" spans="1:6" x14ac:dyDescent="0.3">
      <c r="A1839" s="3">
        <v>43203</v>
      </c>
      <c r="B1839">
        <v>11.633833885192869</v>
      </c>
      <c r="C1839">
        <v>12.53168491363525</v>
      </c>
      <c r="D1839">
        <v>10.50462773713198</v>
      </c>
      <c r="E1839" s="4" t="str">
        <f t="shared" si="58"/>
        <v>sell</v>
      </c>
      <c r="F1839" s="4" t="str">
        <f t="shared" si="57"/>
        <v/>
      </c>
    </row>
    <row r="1840" spans="1:6" x14ac:dyDescent="0.3">
      <c r="A1840" s="3">
        <v>43206</v>
      </c>
      <c r="B1840">
        <v>11.89058780670166</v>
      </c>
      <c r="C1840">
        <v>12.493196029663091</v>
      </c>
      <c r="D1840">
        <v>10.52005396973003</v>
      </c>
      <c r="E1840" s="4" t="str">
        <f t="shared" si="58"/>
        <v>sell</v>
      </c>
      <c r="F1840" s="4" t="str">
        <f t="shared" si="57"/>
        <v/>
      </c>
    </row>
    <row r="1841" spans="1:6" x14ac:dyDescent="0.3">
      <c r="A1841" s="3">
        <v>43207</v>
      </c>
      <c r="B1841">
        <v>12.651247024536129</v>
      </c>
      <c r="C1841">
        <v>12.486797237396241</v>
      </c>
      <c r="D1841">
        <v>10.53847599246285</v>
      </c>
      <c r="E1841" s="4" t="str">
        <f t="shared" si="58"/>
        <v>buy</v>
      </c>
      <c r="F1841" s="4" t="str">
        <f t="shared" si="57"/>
        <v>buy</v>
      </c>
    </row>
    <row r="1842" spans="1:6" x14ac:dyDescent="0.3">
      <c r="A1842" s="3">
        <v>43208</v>
      </c>
      <c r="B1842">
        <v>12.73922920227051</v>
      </c>
      <c r="C1842">
        <v>12.51210451126099</v>
      </c>
      <c r="D1842">
        <v>10.55596364411441</v>
      </c>
      <c r="E1842" s="4" t="str">
        <f t="shared" si="58"/>
        <v>buy</v>
      </c>
      <c r="F1842" s="4" t="str">
        <f t="shared" si="57"/>
        <v/>
      </c>
    </row>
    <row r="1843" spans="1:6" x14ac:dyDescent="0.3">
      <c r="A1843" s="3">
        <v>43209</v>
      </c>
      <c r="B1843">
        <v>12.39289569854736</v>
      </c>
      <c r="C1843">
        <v>12.5127924156189</v>
      </c>
      <c r="D1843">
        <v>10.57190976793116</v>
      </c>
      <c r="E1843" s="4" t="str">
        <f t="shared" si="58"/>
        <v>sell</v>
      </c>
      <c r="F1843" s="4" t="str">
        <f t="shared" si="57"/>
        <v>sell</v>
      </c>
    </row>
    <row r="1844" spans="1:6" x14ac:dyDescent="0.3">
      <c r="A1844" s="3">
        <v>43210</v>
      </c>
      <c r="B1844">
        <v>11.798605918884279</v>
      </c>
      <c r="C1844">
        <v>12.511368694305419</v>
      </c>
      <c r="D1844">
        <v>10.585612676360389</v>
      </c>
      <c r="E1844" s="4" t="str">
        <f t="shared" si="58"/>
        <v>sell</v>
      </c>
      <c r="F1844" s="4" t="str">
        <f t="shared" si="57"/>
        <v/>
      </c>
    </row>
    <row r="1845" spans="1:6" x14ac:dyDescent="0.3">
      <c r="A1845" s="3">
        <v>43213</v>
      </c>
      <c r="B1845">
        <v>11.70582389831543</v>
      </c>
      <c r="C1845">
        <v>12.537507896423341</v>
      </c>
      <c r="D1845">
        <v>10.59845756400715</v>
      </c>
      <c r="E1845" s="4" t="str">
        <f t="shared" si="58"/>
        <v>sell</v>
      </c>
      <c r="F1845" s="4" t="str">
        <f t="shared" si="57"/>
        <v/>
      </c>
    </row>
    <row r="1846" spans="1:6" x14ac:dyDescent="0.3">
      <c r="A1846" s="3">
        <v>43214</v>
      </c>
      <c r="B1846">
        <v>10.959561347961429</v>
      </c>
      <c r="C1846">
        <v>12.53893161773682</v>
      </c>
      <c r="D1846">
        <v>10.60780128348957</v>
      </c>
      <c r="E1846" s="4" t="str">
        <f t="shared" si="58"/>
        <v>sell</v>
      </c>
      <c r="F1846" s="4" t="str">
        <f t="shared" ref="F1846:F1909" si="59">IF(E1846=E1845, "", IF(E1846="buy", "buy","sell"))</f>
        <v/>
      </c>
    </row>
    <row r="1847" spans="1:6" x14ac:dyDescent="0.3">
      <c r="A1847" s="3">
        <v>43215</v>
      </c>
      <c r="B1847">
        <v>11.00275325775146</v>
      </c>
      <c r="C1847">
        <v>12.529029464721679</v>
      </c>
      <c r="D1847">
        <v>10.620268052274531</v>
      </c>
      <c r="E1847" s="4" t="str">
        <f t="shared" si="58"/>
        <v>sell</v>
      </c>
      <c r="F1847" s="4" t="str">
        <f t="shared" si="59"/>
        <v/>
      </c>
    </row>
    <row r="1848" spans="1:6" x14ac:dyDescent="0.3">
      <c r="A1848" s="3">
        <v>43216</v>
      </c>
      <c r="B1848">
        <v>11.68502712249756</v>
      </c>
      <c r="C1848">
        <v>12.529973316192629</v>
      </c>
      <c r="D1848">
        <v>10.63651594465429</v>
      </c>
      <c r="E1848" s="4" t="str">
        <f t="shared" si="58"/>
        <v>sell</v>
      </c>
      <c r="F1848" s="4" t="str">
        <f t="shared" si="59"/>
        <v/>
      </c>
    </row>
    <row r="1849" spans="1:6" x14ac:dyDescent="0.3">
      <c r="A1849" s="3">
        <v>43217</v>
      </c>
      <c r="B1849">
        <v>11.71222019195557</v>
      </c>
      <c r="C1849">
        <v>12.51783157348633</v>
      </c>
      <c r="D1849">
        <v>10.65202577981082</v>
      </c>
      <c r="E1849" s="4" t="str">
        <f t="shared" si="58"/>
        <v>sell</v>
      </c>
      <c r="F1849" s="4" t="str">
        <f t="shared" si="59"/>
        <v/>
      </c>
    </row>
    <row r="1850" spans="1:6" x14ac:dyDescent="0.3">
      <c r="A1850" s="3">
        <v>43220</v>
      </c>
      <c r="B1850">
        <v>11.462667465209959</v>
      </c>
      <c r="C1850">
        <v>12.487821140289309</v>
      </c>
      <c r="D1850">
        <v>10.66690664074638</v>
      </c>
      <c r="E1850" s="4" t="str">
        <f t="shared" si="58"/>
        <v>sell</v>
      </c>
      <c r="F1850" s="4" t="str">
        <f t="shared" si="59"/>
        <v/>
      </c>
    </row>
    <row r="1851" spans="1:6" x14ac:dyDescent="0.3">
      <c r="A1851" s="3">
        <v>43221</v>
      </c>
      <c r="B1851">
        <v>11.83539867401123</v>
      </c>
      <c r="C1851">
        <v>12.46816082000732</v>
      </c>
      <c r="D1851">
        <v>10.68398346250707</v>
      </c>
      <c r="E1851" s="4" t="str">
        <f t="shared" si="58"/>
        <v>sell</v>
      </c>
      <c r="F1851" s="4" t="str">
        <f t="shared" si="59"/>
        <v/>
      </c>
    </row>
    <row r="1852" spans="1:6" x14ac:dyDescent="0.3">
      <c r="A1852" s="3">
        <v>43222</v>
      </c>
      <c r="B1852">
        <v>11.629035949707029</v>
      </c>
      <c r="C1852">
        <v>12.44309341430664</v>
      </c>
      <c r="D1852">
        <v>10.700562188842079</v>
      </c>
      <c r="E1852" s="4" t="str">
        <f t="shared" si="58"/>
        <v>sell</v>
      </c>
      <c r="F1852" s="4" t="str">
        <f t="shared" si="59"/>
        <v/>
      </c>
    </row>
    <row r="1853" spans="1:6" x14ac:dyDescent="0.3">
      <c r="A1853" s="3">
        <v>43223</v>
      </c>
      <c r="B1853">
        <v>11.629837036132811</v>
      </c>
      <c r="C1853">
        <v>12.42036165237427</v>
      </c>
      <c r="D1853">
        <v>10.71538851694627</v>
      </c>
      <c r="E1853" s="4" t="str">
        <f t="shared" si="58"/>
        <v>sell</v>
      </c>
      <c r="F1853" s="4" t="str">
        <f t="shared" si="59"/>
        <v/>
      </c>
    </row>
    <row r="1854" spans="1:6" x14ac:dyDescent="0.3">
      <c r="A1854" s="3">
        <v>43224</v>
      </c>
      <c r="B1854">
        <v>12.284114837646481</v>
      </c>
      <c r="C1854">
        <v>12.41066743850708</v>
      </c>
      <c r="D1854">
        <v>10.734050501476631</v>
      </c>
      <c r="E1854" s="4" t="str">
        <f t="shared" si="58"/>
        <v>sell</v>
      </c>
      <c r="F1854" s="4" t="str">
        <f t="shared" si="59"/>
        <v/>
      </c>
    </row>
    <row r="1855" spans="1:6" x14ac:dyDescent="0.3">
      <c r="A1855" s="3">
        <v>43227</v>
      </c>
      <c r="B1855">
        <v>12.5760612487793</v>
      </c>
      <c r="C1855">
        <v>12.391599006652831</v>
      </c>
      <c r="D1855">
        <v>10.752959713068879</v>
      </c>
      <c r="E1855" s="4" t="str">
        <f t="shared" si="58"/>
        <v>buy</v>
      </c>
      <c r="F1855" s="4" t="str">
        <f t="shared" si="59"/>
        <v>buy</v>
      </c>
    </row>
    <row r="1856" spans="1:6" x14ac:dyDescent="0.3">
      <c r="A1856" s="3">
        <v>43228</v>
      </c>
      <c r="B1856">
        <v>12.53446578979492</v>
      </c>
      <c r="C1856">
        <v>12.36083665847778</v>
      </c>
      <c r="D1856">
        <v>10.7717234806581</v>
      </c>
      <c r="E1856" s="4" t="str">
        <f t="shared" si="58"/>
        <v>buy</v>
      </c>
      <c r="F1856" s="4" t="str">
        <f t="shared" si="59"/>
        <v/>
      </c>
    </row>
    <row r="1857" spans="1:6" x14ac:dyDescent="0.3">
      <c r="A1857" s="3">
        <v>43229</v>
      </c>
      <c r="B1857">
        <v>12.954389572143549</v>
      </c>
      <c r="C1857">
        <v>12.34855093002319</v>
      </c>
      <c r="D1857">
        <v>10.791966982321309</v>
      </c>
      <c r="E1857" s="4" t="str">
        <f t="shared" si="58"/>
        <v>buy</v>
      </c>
      <c r="F1857" s="4" t="str">
        <f t="shared" si="59"/>
        <v/>
      </c>
    </row>
    <row r="1858" spans="1:6" x14ac:dyDescent="0.3">
      <c r="A1858" s="3">
        <v>43230</v>
      </c>
      <c r="B1858">
        <v>13.35751438140869</v>
      </c>
      <c r="C1858">
        <v>12.34978265762329</v>
      </c>
      <c r="D1858">
        <v>10.81455549543554</v>
      </c>
      <c r="E1858" s="4" t="str">
        <f t="shared" si="58"/>
        <v>buy</v>
      </c>
      <c r="F1858" s="4" t="str">
        <f t="shared" si="59"/>
        <v/>
      </c>
    </row>
    <row r="1859" spans="1:6" x14ac:dyDescent="0.3">
      <c r="A1859" s="3">
        <v>43231</v>
      </c>
      <c r="B1859">
        <v>13.317522048950201</v>
      </c>
      <c r="C1859">
        <v>12.36301218032837</v>
      </c>
      <c r="D1859">
        <v>10.83906002911654</v>
      </c>
      <c r="E1859" s="4" t="str">
        <f t="shared" ref="E1859:E1922" si="60">IF(B1859&gt;=C1859, IF(B1859&gt;=D1859, "buy", "sell"),"sell")</f>
        <v>buy</v>
      </c>
      <c r="F1859" s="4" t="str">
        <f t="shared" si="59"/>
        <v/>
      </c>
    </row>
    <row r="1860" spans="1:6" x14ac:dyDescent="0.3">
      <c r="A1860" s="3">
        <v>43234</v>
      </c>
      <c r="B1860">
        <v>13.376712799072269</v>
      </c>
      <c r="C1860">
        <v>12.37046678543091</v>
      </c>
      <c r="D1860">
        <v>10.86232116872614</v>
      </c>
      <c r="E1860" s="4" t="str">
        <f t="shared" si="60"/>
        <v>buy</v>
      </c>
      <c r="F1860" s="4" t="str">
        <f t="shared" si="59"/>
        <v/>
      </c>
    </row>
    <row r="1861" spans="1:6" x14ac:dyDescent="0.3">
      <c r="A1861" s="3">
        <v>43235</v>
      </c>
      <c r="B1861">
        <v>12.943990707397459</v>
      </c>
      <c r="C1861">
        <v>12.36110847473145</v>
      </c>
      <c r="D1861">
        <v>10.885527758164841</v>
      </c>
      <c r="E1861" s="4" t="str">
        <f t="shared" si="60"/>
        <v>buy</v>
      </c>
      <c r="F1861" s="4" t="str">
        <f t="shared" si="59"/>
        <v/>
      </c>
    </row>
    <row r="1862" spans="1:6" x14ac:dyDescent="0.3">
      <c r="A1862" s="3">
        <v>43236</v>
      </c>
      <c r="B1862">
        <v>13.182347297668461</v>
      </c>
      <c r="C1862">
        <v>12.353125972747801</v>
      </c>
      <c r="D1862">
        <v>10.909941393678841</v>
      </c>
      <c r="E1862" s="4" t="str">
        <f t="shared" si="60"/>
        <v>buy</v>
      </c>
      <c r="F1862" s="4" t="str">
        <f t="shared" si="59"/>
        <v/>
      </c>
    </row>
    <row r="1863" spans="1:6" x14ac:dyDescent="0.3">
      <c r="A1863" s="3">
        <v>43237</v>
      </c>
      <c r="B1863">
        <v>13.0335750579834</v>
      </c>
      <c r="C1863">
        <v>12.34013639450073</v>
      </c>
      <c r="D1863">
        <v>10.934645884687249</v>
      </c>
      <c r="E1863" s="4" t="str">
        <f t="shared" si="60"/>
        <v>buy</v>
      </c>
      <c r="F1863" s="4" t="str">
        <f t="shared" si="59"/>
        <v/>
      </c>
    </row>
    <row r="1864" spans="1:6" x14ac:dyDescent="0.3">
      <c r="A1864" s="3">
        <v>43238</v>
      </c>
      <c r="B1864">
        <v>12.824813842773439</v>
      </c>
      <c r="C1864">
        <v>12.31889232635498</v>
      </c>
      <c r="D1864">
        <v>10.95741619413549</v>
      </c>
      <c r="E1864" s="4" t="str">
        <f t="shared" si="60"/>
        <v>buy</v>
      </c>
      <c r="F1864" s="4" t="str">
        <f t="shared" si="59"/>
        <v/>
      </c>
    </row>
    <row r="1865" spans="1:6" x14ac:dyDescent="0.3">
      <c r="A1865" s="3">
        <v>43241</v>
      </c>
      <c r="B1865">
        <v>13.04877376556396</v>
      </c>
      <c r="C1865">
        <v>12.2859545135498</v>
      </c>
      <c r="D1865">
        <v>10.98214250694622</v>
      </c>
      <c r="E1865" s="4" t="str">
        <f t="shared" si="60"/>
        <v>buy</v>
      </c>
      <c r="F1865" s="4" t="str">
        <f t="shared" si="59"/>
        <v/>
      </c>
    </row>
    <row r="1866" spans="1:6" x14ac:dyDescent="0.3">
      <c r="A1866" s="3">
        <v>43242</v>
      </c>
      <c r="B1866">
        <v>12.98078632354736</v>
      </c>
      <c r="C1866">
        <v>12.24725772857666</v>
      </c>
      <c r="D1866">
        <v>11.00552362095226</v>
      </c>
      <c r="E1866" s="4" t="str">
        <f t="shared" si="60"/>
        <v>buy</v>
      </c>
      <c r="F1866" s="4" t="str">
        <f t="shared" si="59"/>
        <v/>
      </c>
    </row>
    <row r="1867" spans="1:6" x14ac:dyDescent="0.3">
      <c r="A1867" s="3">
        <v>43243</v>
      </c>
      <c r="B1867">
        <v>13.307125091552731</v>
      </c>
      <c r="C1867">
        <v>12.22591772079468</v>
      </c>
      <c r="D1867">
        <v>11.02964278567921</v>
      </c>
      <c r="E1867" s="4" t="str">
        <f t="shared" si="60"/>
        <v>buy</v>
      </c>
      <c r="F1867" s="4" t="str">
        <f t="shared" si="59"/>
        <v/>
      </c>
    </row>
    <row r="1868" spans="1:6" x14ac:dyDescent="0.3">
      <c r="A1868" s="3">
        <v>43244</v>
      </c>
      <c r="B1868">
        <v>13.29592800140381</v>
      </c>
      <c r="C1868">
        <v>12.20532955169678</v>
      </c>
      <c r="D1868">
        <v>11.053412918611009</v>
      </c>
      <c r="E1868" s="4" t="str">
        <f t="shared" si="60"/>
        <v>buy</v>
      </c>
      <c r="F1868" s="4" t="str">
        <f t="shared" si="59"/>
        <v/>
      </c>
    </row>
    <row r="1869" spans="1:6" x14ac:dyDescent="0.3">
      <c r="A1869" s="3">
        <v>43245</v>
      </c>
      <c r="B1869">
        <v>13.32951831817627</v>
      </c>
      <c r="C1869">
        <v>12.186692962646481</v>
      </c>
      <c r="D1869">
        <v>11.07603052746166</v>
      </c>
      <c r="E1869" s="4" t="str">
        <f t="shared" si="60"/>
        <v>buy</v>
      </c>
      <c r="F1869" s="4" t="str">
        <f t="shared" si="59"/>
        <v/>
      </c>
    </row>
    <row r="1870" spans="1:6" x14ac:dyDescent="0.3">
      <c r="A1870" s="3">
        <v>43249</v>
      </c>
      <c r="B1870">
        <v>13.159152030944821</v>
      </c>
      <c r="C1870">
        <v>12.166536731719971</v>
      </c>
      <c r="D1870">
        <v>11.097622880068689</v>
      </c>
      <c r="E1870" s="4" t="str">
        <f t="shared" si="60"/>
        <v>buy</v>
      </c>
      <c r="F1870" s="4" t="str">
        <f t="shared" si="59"/>
        <v/>
      </c>
    </row>
    <row r="1871" spans="1:6" x14ac:dyDescent="0.3">
      <c r="A1871" s="3">
        <v>43250</v>
      </c>
      <c r="B1871">
        <v>13.43989849090576</v>
      </c>
      <c r="C1871">
        <v>12.169784069061279</v>
      </c>
      <c r="D1871">
        <v>11.119593329863109</v>
      </c>
      <c r="E1871" s="4" t="str">
        <f t="shared" si="60"/>
        <v>buy</v>
      </c>
      <c r="F1871" s="4" t="str">
        <f t="shared" si="59"/>
        <v/>
      </c>
    </row>
    <row r="1872" spans="1:6" x14ac:dyDescent="0.3">
      <c r="A1872" s="3">
        <v>43251</v>
      </c>
      <c r="B1872">
        <v>13.411105155944821</v>
      </c>
      <c r="C1872">
        <v>12.170503959655759</v>
      </c>
      <c r="D1872">
        <v>11.141411087729709</v>
      </c>
      <c r="E1872" s="4" t="str">
        <f t="shared" si="60"/>
        <v>buy</v>
      </c>
      <c r="F1872" s="4" t="str">
        <f t="shared" si="59"/>
        <v/>
      </c>
    </row>
    <row r="1873" spans="1:6" x14ac:dyDescent="0.3">
      <c r="A1873" s="3">
        <v>43252</v>
      </c>
      <c r="B1873">
        <v>14.03498649597168</v>
      </c>
      <c r="C1873">
        <v>12.187572708129879</v>
      </c>
      <c r="D1873">
        <v>11.16528663201766</v>
      </c>
      <c r="E1873" s="4" t="str">
        <f t="shared" si="60"/>
        <v>buy</v>
      </c>
      <c r="F1873" s="4" t="str">
        <f t="shared" si="59"/>
        <v/>
      </c>
    </row>
    <row r="1874" spans="1:6" x14ac:dyDescent="0.3">
      <c r="A1874" s="3">
        <v>43255</v>
      </c>
      <c r="B1874">
        <v>14.394923210144039</v>
      </c>
      <c r="C1874">
        <v>12.23110061645508</v>
      </c>
      <c r="D1874">
        <v>11.190067490664401</v>
      </c>
      <c r="E1874" s="4" t="str">
        <f t="shared" si="60"/>
        <v>buy</v>
      </c>
      <c r="F1874" s="4" t="str">
        <f t="shared" si="59"/>
        <v/>
      </c>
    </row>
    <row r="1875" spans="1:6" x14ac:dyDescent="0.3">
      <c r="A1875" s="3">
        <v>43256</v>
      </c>
      <c r="B1875">
        <v>14.54369640350342</v>
      </c>
      <c r="C1875">
        <v>12.297344322204591</v>
      </c>
      <c r="D1875">
        <v>11.21537187749689</v>
      </c>
      <c r="E1875" s="4" t="str">
        <f t="shared" si="60"/>
        <v>buy</v>
      </c>
      <c r="F1875" s="4" t="str">
        <f t="shared" si="59"/>
        <v/>
      </c>
    </row>
    <row r="1876" spans="1:6" x14ac:dyDescent="0.3">
      <c r="A1876" s="3">
        <v>43257</v>
      </c>
      <c r="B1876">
        <v>14.78364944458008</v>
      </c>
      <c r="C1876">
        <v>12.34311178207397</v>
      </c>
      <c r="D1876">
        <v>11.241828771071001</v>
      </c>
      <c r="E1876" s="4" t="str">
        <f t="shared" si="60"/>
        <v>buy</v>
      </c>
      <c r="F1876" s="4" t="str">
        <f t="shared" si="59"/>
        <v/>
      </c>
    </row>
    <row r="1877" spans="1:6" x14ac:dyDescent="0.3">
      <c r="A1877" s="3">
        <v>43258</v>
      </c>
      <c r="B1877">
        <v>14.44051456451416</v>
      </c>
      <c r="C1877">
        <v>12.405980129241939</v>
      </c>
      <c r="D1877">
        <v>11.266195158524949</v>
      </c>
      <c r="E1877" s="4" t="str">
        <f t="shared" si="60"/>
        <v>buy</v>
      </c>
      <c r="F1877" s="4" t="str">
        <f t="shared" si="59"/>
        <v/>
      </c>
    </row>
    <row r="1878" spans="1:6" x14ac:dyDescent="0.3">
      <c r="A1878" s="3">
        <v>43259</v>
      </c>
      <c r="B1878">
        <v>14.430915832519529</v>
      </c>
      <c r="C1878">
        <v>12.476447029113769</v>
      </c>
      <c r="D1878">
        <v>11.29079422517256</v>
      </c>
      <c r="E1878" s="4" t="str">
        <f t="shared" si="60"/>
        <v>buy</v>
      </c>
      <c r="F1878" s="4" t="str">
        <f t="shared" si="59"/>
        <v/>
      </c>
    </row>
    <row r="1879" spans="1:6" x14ac:dyDescent="0.3">
      <c r="A1879" s="3">
        <v>43262</v>
      </c>
      <c r="B1879">
        <v>14.54369640350342</v>
      </c>
      <c r="C1879">
        <v>12.53709178924561</v>
      </c>
      <c r="D1879">
        <v>11.315538718483671</v>
      </c>
      <c r="E1879" s="4" t="str">
        <f t="shared" si="60"/>
        <v>buy</v>
      </c>
      <c r="F1879" s="4" t="str">
        <f t="shared" si="59"/>
        <v/>
      </c>
    </row>
    <row r="1880" spans="1:6" x14ac:dyDescent="0.3">
      <c r="A1880" s="3">
        <v>43263</v>
      </c>
      <c r="B1880">
        <v>14.774051666259769</v>
      </c>
      <c r="C1880">
        <v>12.62278787612915</v>
      </c>
      <c r="D1880">
        <v>11.342068325389519</v>
      </c>
      <c r="E1880" s="4" t="str">
        <f t="shared" si="60"/>
        <v>buy</v>
      </c>
      <c r="F1880" s="4" t="str">
        <f t="shared" si="59"/>
        <v/>
      </c>
    </row>
    <row r="1881" spans="1:6" x14ac:dyDescent="0.3">
      <c r="A1881" s="3">
        <v>43264</v>
      </c>
      <c r="B1881">
        <v>14.757253646850589</v>
      </c>
      <c r="C1881">
        <v>12.7011092376709</v>
      </c>
      <c r="D1881">
        <v>11.36865246079185</v>
      </c>
      <c r="E1881" s="4" t="str">
        <f t="shared" si="60"/>
        <v>buy</v>
      </c>
      <c r="F1881" s="4" t="str">
        <f t="shared" si="59"/>
        <v/>
      </c>
    </row>
    <row r="1882" spans="1:6" x14ac:dyDescent="0.3">
      <c r="A1882" s="3">
        <v>43265</v>
      </c>
      <c r="B1882">
        <v>15.205973625183111</v>
      </c>
      <c r="C1882">
        <v>12.77815093994141</v>
      </c>
      <c r="D1882">
        <v>11.39780341061679</v>
      </c>
      <c r="E1882" s="4" t="str">
        <f t="shared" si="60"/>
        <v>buy</v>
      </c>
      <c r="F1882" s="4" t="str">
        <f t="shared" si="59"/>
        <v/>
      </c>
    </row>
    <row r="1883" spans="1:6" x14ac:dyDescent="0.3">
      <c r="A1883" s="3">
        <v>43266</v>
      </c>
      <c r="B1883">
        <v>15.054800033569339</v>
      </c>
      <c r="C1883">
        <v>12.848601837158199</v>
      </c>
      <c r="D1883">
        <v>11.426005441492251</v>
      </c>
      <c r="E1883" s="4" t="str">
        <f t="shared" si="60"/>
        <v>buy</v>
      </c>
      <c r="F1883" s="4" t="str">
        <f t="shared" si="59"/>
        <v/>
      </c>
    </row>
    <row r="1884" spans="1:6" x14ac:dyDescent="0.3">
      <c r="A1884" s="3">
        <v>43269</v>
      </c>
      <c r="B1884">
        <v>15.021204948425289</v>
      </c>
      <c r="C1884">
        <v>12.93559366226196</v>
      </c>
      <c r="D1884">
        <v>11.45376027280634</v>
      </c>
      <c r="E1884" s="4" t="str">
        <f t="shared" si="60"/>
        <v>buy</v>
      </c>
      <c r="F1884" s="4" t="str">
        <f t="shared" si="59"/>
        <v/>
      </c>
    </row>
    <row r="1885" spans="1:6" x14ac:dyDescent="0.3">
      <c r="A1885" s="3">
        <v>43270</v>
      </c>
      <c r="B1885">
        <v>14.886831283569339</v>
      </c>
      <c r="C1885">
        <v>13.01562677383423</v>
      </c>
      <c r="D1885">
        <v>11.481326055526729</v>
      </c>
      <c r="E1885" s="4" t="str">
        <f t="shared" si="60"/>
        <v>buy</v>
      </c>
      <c r="F1885" s="4" t="str">
        <f t="shared" si="59"/>
        <v/>
      </c>
    </row>
    <row r="1886" spans="1:6" x14ac:dyDescent="0.3">
      <c r="A1886" s="3">
        <v>43271</v>
      </c>
      <c r="B1886">
        <v>15.19877243041992</v>
      </c>
      <c r="C1886">
        <v>13.087517414093019</v>
      </c>
      <c r="D1886">
        <v>11.510153423656121</v>
      </c>
      <c r="E1886" s="4" t="str">
        <f t="shared" si="60"/>
        <v>buy</v>
      </c>
      <c r="F1886" s="4" t="str">
        <f t="shared" si="59"/>
        <v/>
      </c>
    </row>
    <row r="1887" spans="1:6" x14ac:dyDescent="0.3">
      <c r="A1887" s="3">
        <v>43272</v>
      </c>
      <c r="B1887">
        <v>14.805246353149411</v>
      </c>
      <c r="C1887">
        <v>13.15544078826904</v>
      </c>
      <c r="D1887">
        <v>11.53647943843495</v>
      </c>
      <c r="E1887" s="4" t="str">
        <f t="shared" si="60"/>
        <v>buy</v>
      </c>
      <c r="F1887" s="4" t="str">
        <f t="shared" si="59"/>
        <v/>
      </c>
    </row>
    <row r="1888" spans="1:6" x14ac:dyDescent="0.3">
      <c r="A1888" s="3">
        <v>43273</v>
      </c>
      <c r="B1888">
        <v>14.656473159790041</v>
      </c>
      <c r="C1888">
        <v>13.212390174865719</v>
      </c>
      <c r="D1888">
        <v>11.56228191635825</v>
      </c>
      <c r="E1888" s="4" t="str">
        <f t="shared" si="60"/>
        <v>buy</v>
      </c>
      <c r="F1888" s="4" t="str">
        <f t="shared" si="59"/>
        <v/>
      </c>
    </row>
    <row r="1889" spans="1:6" x14ac:dyDescent="0.3">
      <c r="A1889" s="3">
        <v>43276</v>
      </c>
      <c r="B1889">
        <v>13.72064781188965</v>
      </c>
      <c r="C1889">
        <v>13.25412645339966</v>
      </c>
      <c r="D1889">
        <v>11.583990604227241</v>
      </c>
      <c r="E1889" s="4" t="str">
        <f t="shared" si="60"/>
        <v>buy</v>
      </c>
      <c r="F1889" s="4" t="str">
        <f t="shared" si="59"/>
        <v/>
      </c>
    </row>
    <row r="1890" spans="1:6" x14ac:dyDescent="0.3">
      <c r="A1890" s="3">
        <v>43277</v>
      </c>
      <c r="B1890">
        <v>13.87182140350342</v>
      </c>
      <c r="C1890">
        <v>13.293751125335691</v>
      </c>
      <c r="D1890">
        <v>11.609025955200201</v>
      </c>
      <c r="E1890" s="4" t="str">
        <f t="shared" si="60"/>
        <v>buy</v>
      </c>
      <c r="F1890" s="4" t="str">
        <f t="shared" si="59"/>
        <v/>
      </c>
    </row>
    <row r="1891" spans="1:6" x14ac:dyDescent="0.3">
      <c r="A1891" s="3">
        <v>43278</v>
      </c>
      <c r="B1891">
        <v>13.31512355804443</v>
      </c>
      <c r="C1891">
        <v>13.30702865600586</v>
      </c>
      <c r="D1891">
        <v>11.630661929737441</v>
      </c>
      <c r="E1891" s="4" t="str">
        <f t="shared" si="60"/>
        <v>buy</v>
      </c>
      <c r="F1891" s="4" t="str">
        <f t="shared" si="59"/>
        <v/>
      </c>
    </row>
    <row r="1892" spans="1:6" x14ac:dyDescent="0.3">
      <c r="A1892" s="3">
        <v>43279</v>
      </c>
      <c r="B1892">
        <v>13.641464233398439</v>
      </c>
      <c r="C1892">
        <v>13.325073356628421</v>
      </c>
      <c r="D1892">
        <v>11.652268825877799</v>
      </c>
      <c r="E1892" s="4" t="str">
        <f t="shared" si="60"/>
        <v>buy</v>
      </c>
      <c r="F1892" s="4" t="str">
        <f t="shared" si="59"/>
        <v/>
      </c>
    </row>
    <row r="1893" spans="1:6" x14ac:dyDescent="0.3">
      <c r="A1893" s="3">
        <v>43280</v>
      </c>
      <c r="B1893">
        <v>13.7038516998291</v>
      </c>
      <c r="C1893">
        <v>13.35129247665405</v>
      </c>
      <c r="D1893">
        <v>11.674086592414159</v>
      </c>
      <c r="E1893" s="4" t="str">
        <f t="shared" si="60"/>
        <v>buy</v>
      </c>
      <c r="F1893" s="4" t="str">
        <f t="shared" si="59"/>
        <v/>
      </c>
    </row>
    <row r="1894" spans="1:6" x14ac:dyDescent="0.3">
      <c r="A1894" s="3">
        <v>43283</v>
      </c>
      <c r="B1894">
        <v>14.010993957519529</v>
      </c>
      <c r="C1894">
        <v>13.39554023742676</v>
      </c>
      <c r="D1894">
        <v>11.69708958972584</v>
      </c>
      <c r="E1894" s="4" t="str">
        <f t="shared" si="60"/>
        <v>buy</v>
      </c>
      <c r="F1894" s="4" t="str">
        <f t="shared" si="59"/>
        <v/>
      </c>
    </row>
    <row r="1895" spans="1:6" x14ac:dyDescent="0.3">
      <c r="A1895" s="3">
        <v>43284</v>
      </c>
      <c r="B1895">
        <v>13.528683662414551</v>
      </c>
      <c r="C1895">
        <v>13.431997432708741</v>
      </c>
      <c r="D1895">
        <v>11.720401612195101</v>
      </c>
      <c r="E1895" s="4" t="str">
        <f t="shared" si="60"/>
        <v>buy</v>
      </c>
      <c r="F1895" s="4" t="str">
        <f t="shared" si="59"/>
        <v/>
      </c>
    </row>
    <row r="1896" spans="1:6" x14ac:dyDescent="0.3">
      <c r="A1896" s="3">
        <v>43286</v>
      </c>
      <c r="B1896">
        <v>14.025392532348629</v>
      </c>
      <c r="C1896">
        <v>13.49331405639648</v>
      </c>
      <c r="D1896">
        <v>11.74610592668707</v>
      </c>
      <c r="E1896" s="4" t="str">
        <f t="shared" si="60"/>
        <v>buy</v>
      </c>
      <c r="F1896" s="4" t="str">
        <f t="shared" si="59"/>
        <v/>
      </c>
    </row>
    <row r="1897" spans="1:6" x14ac:dyDescent="0.3">
      <c r="A1897" s="3">
        <v>43287</v>
      </c>
      <c r="B1897">
        <v>14.656473159790041</v>
      </c>
      <c r="C1897">
        <v>13.566388454437259</v>
      </c>
      <c r="D1897">
        <v>11.774747878854919</v>
      </c>
      <c r="E1897" s="4" t="str">
        <f t="shared" si="60"/>
        <v>buy</v>
      </c>
      <c r="F1897" s="4" t="str">
        <f t="shared" si="59"/>
        <v/>
      </c>
    </row>
    <row r="1898" spans="1:6" x14ac:dyDescent="0.3">
      <c r="A1898" s="3">
        <v>43290</v>
      </c>
      <c r="B1898">
        <v>15.064395904541019</v>
      </c>
      <c r="C1898">
        <v>13.63397583007812</v>
      </c>
      <c r="D1898">
        <v>11.80355341651223</v>
      </c>
      <c r="E1898" s="4" t="str">
        <f t="shared" si="60"/>
        <v>buy</v>
      </c>
      <c r="F1898" s="4" t="str">
        <f t="shared" si="59"/>
        <v/>
      </c>
    </row>
    <row r="1899" spans="1:6" x14ac:dyDescent="0.3">
      <c r="A1899" s="3">
        <v>43291</v>
      </c>
      <c r="B1899">
        <v>15.10039138793945</v>
      </c>
      <c r="C1899">
        <v>13.7017392539978</v>
      </c>
      <c r="D1899">
        <v>11.832966132597489</v>
      </c>
      <c r="E1899" s="4" t="str">
        <f t="shared" si="60"/>
        <v>buy</v>
      </c>
      <c r="F1899" s="4" t="str">
        <f t="shared" si="59"/>
        <v/>
      </c>
    </row>
    <row r="1900" spans="1:6" x14ac:dyDescent="0.3">
      <c r="A1900" s="3">
        <v>43292</v>
      </c>
      <c r="B1900">
        <v>14.879629135131839</v>
      </c>
      <c r="C1900">
        <v>13.770078487396241</v>
      </c>
      <c r="D1900">
        <v>11.861702593890101</v>
      </c>
      <c r="E1900" s="4" t="str">
        <f t="shared" si="60"/>
        <v>buy</v>
      </c>
      <c r="F1900" s="4" t="str">
        <f t="shared" si="59"/>
        <v/>
      </c>
    </row>
    <row r="1901" spans="1:6" x14ac:dyDescent="0.3">
      <c r="A1901" s="3">
        <v>43293</v>
      </c>
      <c r="B1901">
        <v>15.61389636993408</v>
      </c>
      <c r="C1901">
        <v>13.845648441314699</v>
      </c>
      <c r="D1901">
        <v>11.894038399783049</v>
      </c>
      <c r="E1901" s="4" t="str">
        <f t="shared" si="60"/>
        <v>buy</v>
      </c>
      <c r="F1901" s="4" t="str">
        <f t="shared" si="59"/>
        <v/>
      </c>
    </row>
    <row r="1902" spans="1:6" x14ac:dyDescent="0.3">
      <c r="A1902" s="3">
        <v>43294</v>
      </c>
      <c r="B1902">
        <v>15.659486770629879</v>
      </c>
      <c r="C1902">
        <v>13.926257457733151</v>
      </c>
      <c r="D1902">
        <v>11.92624331821095</v>
      </c>
      <c r="E1902" s="4" t="str">
        <f t="shared" si="60"/>
        <v>buy</v>
      </c>
      <c r="F1902" s="4" t="str">
        <f t="shared" si="59"/>
        <v/>
      </c>
    </row>
    <row r="1903" spans="1:6" x14ac:dyDescent="0.3">
      <c r="A1903" s="3">
        <v>43297</v>
      </c>
      <c r="B1903">
        <v>15.55390453338623</v>
      </c>
      <c r="C1903">
        <v>14.004738807678221</v>
      </c>
      <c r="D1903">
        <v>11.957488406788221</v>
      </c>
      <c r="E1903" s="4" t="str">
        <f t="shared" si="60"/>
        <v>buy</v>
      </c>
      <c r="F1903" s="4" t="str">
        <f t="shared" si="59"/>
        <v/>
      </c>
    </row>
    <row r="1904" spans="1:6" x14ac:dyDescent="0.3">
      <c r="A1904" s="3">
        <v>43298</v>
      </c>
      <c r="B1904">
        <v>15.84185314178467</v>
      </c>
      <c r="C1904">
        <v>14.07589357376099</v>
      </c>
      <c r="D1904">
        <v>11.98867533423684</v>
      </c>
      <c r="E1904" s="4" t="str">
        <f t="shared" si="60"/>
        <v>buy</v>
      </c>
      <c r="F1904" s="4" t="str">
        <f t="shared" si="59"/>
        <v/>
      </c>
    </row>
    <row r="1905" spans="1:6" x14ac:dyDescent="0.3">
      <c r="A1905" s="3">
        <v>43299</v>
      </c>
      <c r="B1905">
        <v>15.74106979370117</v>
      </c>
      <c r="C1905">
        <v>14.139193744659419</v>
      </c>
      <c r="D1905">
        <v>12.018244361877439</v>
      </c>
      <c r="E1905" s="4" t="str">
        <f t="shared" si="60"/>
        <v>buy</v>
      </c>
      <c r="F1905" s="4" t="str">
        <f t="shared" si="59"/>
        <v/>
      </c>
    </row>
    <row r="1906" spans="1:6" x14ac:dyDescent="0.3">
      <c r="A1906" s="3">
        <v>43300</v>
      </c>
      <c r="B1906">
        <v>15.50831317901611</v>
      </c>
      <c r="C1906">
        <v>14.19867069244385</v>
      </c>
      <c r="D1906">
        <v>12.04678449197249</v>
      </c>
      <c r="E1906" s="4" t="str">
        <f t="shared" si="60"/>
        <v>buy</v>
      </c>
      <c r="F1906" s="4" t="str">
        <f t="shared" si="59"/>
        <v/>
      </c>
    </row>
    <row r="1907" spans="1:6" x14ac:dyDescent="0.3">
      <c r="A1907" s="3">
        <v>43301</v>
      </c>
      <c r="B1907">
        <v>15.48671817779541</v>
      </c>
      <c r="C1907">
        <v>14.249317264556881</v>
      </c>
      <c r="D1907">
        <v>12.076349899985569</v>
      </c>
      <c r="E1907" s="4" t="str">
        <f t="shared" si="60"/>
        <v>buy</v>
      </c>
      <c r="F1907" s="4" t="str">
        <f t="shared" si="59"/>
        <v/>
      </c>
    </row>
    <row r="1908" spans="1:6" x14ac:dyDescent="0.3">
      <c r="A1908" s="3">
        <v>43304</v>
      </c>
      <c r="B1908">
        <v>15.621096611022949</v>
      </c>
      <c r="C1908">
        <v>14.294588909149169</v>
      </c>
      <c r="D1908">
        <v>12.10617346330123</v>
      </c>
      <c r="E1908" s="4" t="str">
        <f t="shared" si="60"/>
        <v>buy</v>
      </c>
      <c r="F1908" s="4" t="str">
        <f t="shared" si="59"/>
        <v/>
      </c>
    </row>
    <row r="1909" spans="1:6" x14ac:dyDescent="0.3">
      <c r="A1909" s="3">
        <v>43305</v>
      </c>
      <c r="B1909">
        <v>15.82025623321533</v>
      </c>
      <c r="C1909">
        <v>14.344643592834471</v>
      </c>
      <c r="D1909">
        <v>12.136647783626209</v>
      </c>
      <c r="E1909" s="4" t="str">
        <f t="shared" si="60"/>
        <v>buy</v>
      </c>
      <c r="F1909" s="4" t="str">
        <f t="shared" si="59"/>
        <v/>
      </c>
    </row>
    <row r="1910" spans="1:6" x14ac:dyDescent="0.3">
      <c r="A1910" s="3">
        <v>43306</v>
      </c>
      <c r="B1910">
        <v>16.480133056640621</v>
      </c>
      <c r="C1910">
        <v>14.406711997985839</v>
      </c>
      <c r="D1910">
        <v>12.17114318067377</v>
      </c>
      <c r="E1910" s="4" t="str">
        <f t="shared" si="60"/>
        <v>buy</v>
      </c>
      <c r="F1910" s="4" t="str">
        <f t="shared" ref="F1910:F1973" si="61">IF(E1910=E1909, "", IF(E1910="buy", "buy","sell"))</f>
        <v/>
      </c>
    </row>
    <row r="1911" spans="1:6" x14ac:dyDescent="0.3">
      <c r="A1911" s="3">
        <v>43307</v>
      </c>
      <c r="B1911">
        <v>15.760269165039061</v>
      </c>
      <c r="C1911">
        <v>14.46303756713867</v>
      </c>
      <c r="D1911">
        <v>12.20107943794944</v>
      </c>
      <c r="E1911" s="4" t="str">
        <f t="shared" si="60"/>
        <v>buy</v>
      </c>
      <c r="F1911" s="4" t="str">
        <f t="shared" si="61"/>
        <v/>
      </c>
    </row>
    <row r="1912" spans="1:6" x14ac:dyDescent="0.3">
      <c r="A1912" s="3">
        <v>43308</v>
      </c>
      <c r="B1912">
        <v>15.1027889251709</v>
      </c>
      <c r="C1912">
        <v>14.501446399688721</v>
      </c>
      <c r="D1912">
        <v>12.22767448425293</v>
      </c>
      <c r="E1912" s="4" t="str">
        <f t="shared" si="60"/>
        <v>buy</v>
      </c>
      <c r="F1912" s="4" t="str">
        <f t="shared" si="61"/>
        <v/>
      </c>
    </row>
    <row r="1913" spans="1:6" x14ac:dyDescent="0.3">
      <c r="A1913" s="3">
        <v>43311</v>
      </c>
      <c r="B1913">
        <v>14.452511787414551</v>
      </c>
      <c r="C1913">
        <v>14.52982513427734</v>
      </c>
      <c r="D1913">
        <v>12.25113921165466</v>
      </c>
      <c r="E1913" s="4" t="str">
        <f t="shared" si="60"/>
        <v>sell</v>
      </c>
      <c r="F1913" s="4" t="str">
        <f t="shared" si="61"/>
        <v>sell</v>
      </c>
    </row>
    <row r="1914" spans="1:6" x14ac:dyDescent="0.3">
      <c r="A1914" s="3">
        <v>43312</v>
      </c>
      <c r="B1914">
        <v>14.74045944213867</v>
      </c>
      <c r="C1914">
        <v>14.56813804626465</v>
      </c>
      <c r="D1914">
        <v>12.2766253861514</v>
      </c>
      <c r="E1914" s="4" t="str">
        <f t="shared" si="60"/>
        <v>buy</v>
      </c>
      <c r="F1914" s="4" t="str">
        <f t="shared" si="61"/>
        <v>buy</v>
      </c>
    </row>
    <row r="1915" spans="1:6" x14ac:dyDescent="0.3">
      <c r="A1915" s="3">
        <v>43313</v>
      </c>
      <c r="B1915">
        <v>14.942019462585449</v>
      </c>
      <c r="C1915">
        <v>14.60600296020508</v>
      </c>
      <c r="D1915">
        <v>12.302693254297431</v>
      </c>
      <c r="E1915" s="4" t="str">
        <f t="shared" si="60"/>
        <v>buy</v>
      </c>
      <c r="F1915" s="4" t="str">
        <f t="shared" si="61"/>
        <v/>
      </c>
    </row>
    <row r="1916" spans="1:6" x14ac:dyDescent="0.3">
      <c r="A1916" s="3">
        <v>43314</v>
      </c>
      <c r="B1916">
        <v>15.53711032867432</v>
      </c>
      <c r="C1916">
        <v>14.657129440307621</v>
      </c>
      <c r="D1916">
        <v>12.331567881324069</v>
      </c>
      <c r="E1916" s="4" t="str">
        <f t="shared" si="60"/>
        <v>buy</v>
      </c>
      <c r="F1916" s="4" t="str">
        <f t="shared" si="61"/>
        <v/>
      </c>
    </row>
    <row r="1917" spans="1:6" x14ac:dyDescent="0.3">
      <c r="A1917" s="3">
        <v>43315</v>
      </c>
      <c r="B1917">
        <v>15.676284790039061</v>
      </c>
      <c r="C1917">
        <v>14.704512634277339</v>
      </c>
      <c r="D1917">
        <v>12.360896973176439</v>
      </c>
      <c r="E1917" s="4" t="str">
        <f t="shared" si="60"/>
        <v>buy</v>
      </c>
      <c r="F1917" s="4" t="str">
        <f t="shared" si="61"/>
        <v/>
      </c>
    </row>
    <row r="1918" spans="1:6" x14ac:dyDescent="0.3">
      <c r="A1918" s="3">
        <v>43318</v>
      </c>
      <c r="B1918">
        <v>15.964230537414551</v>
      </c>
      <c r="C1918">
        <v>14.757878684997561</v>
      </c>
      <c r="D1918">
        <v>12.3918839411302</v>
      </c>
      <c r="E1918" s="4" t="str">
        <f t="shared" si="60"/>
        <v>buy</v>
      </c>
      <c r="F1918" s="4" t="str">
        <f t="shared" si="61"/>
        <v/>
      </c>
    </row>
    <row r="1919" spans="1:6" x14ac:dyDescent="0.3">
      <c r="A1919" s="3">
        <v>43319</v>
      </c>
      <c r="B1919">
        <v>16.12020111083984</v>
      </c>
      <c r="C1919">
        <v>14.81369234085083</v>
      </c>
      <c r="D1919">
        <v>12.424379712885081</v>
      </c>
      <c r="E1919" s="4" t="str">
        <f t="shared" si="60"/>
        <v>buy</v>
      </c>
      <c r="F1919" s="4" t="str">
        <f t="shared" si="61"/>
        <v/>
      </c>
    </row>
    <row r="1920" spans="1:6" x14ac:dyDescent="0.3">
      <c r="A1920" s="3">
        <v>43320</v>
      </c>
      <c r="B1920">
        <v>16.16339111328125</v>
      </c>
      <c r="C1920">
        <v>14.873777122497559</v>
      </c>
      <c r="D1920">
        <v>12.457173607566141</v>
      </c>
      <c r="E1920" s="4" t="str">
        <f t="shared" si="60"/>
        <v>buy</v>
      </c>
      <c r="F1920" s="4" t="str">
        <f t="shared" si="61"/>
        <v/>
      </c>
    </row>
    <row r="1921" spans="1:6" x14ac:dyDescent="0.3">
      <c r="A1921" s="3">
        <v>43321</v>
      </c>
      <c r="B1921">
        <v>16.148996353149411</v>
      </c>
      <c r="C1921">
        <v>14.927959079742431</v>
      </c>
      <c r="D1921">
        <v>12.491178196126761</v>
      </c>
      <c r="E1921" s="4" t="str">
        <f t="shared" si="60"/>
        <v>buy</v>
      </c>
      <c r="F1921" s="4" t="str">
        <f t="shared" si="61"/>
        <v/>
      </c>
    </row>
    <row r="1922" spans="1:6" x14ac:dyDescent="0.3">
      <c r="A1922" s="3">
        <v>43322</v>
      </c>
      <c r="B1922">
        <v>15.77226543426514</v>
      </c>
      <c r="C1922">
        <v>14.97518228530884</v>
      </c>
      <c r="D1922">
        <v>12.52320132255554</v>
      </c>
      <c r="E1922" s="4" t="str">
        <f t="shared" si="60"/>
        <v>buy</v>
      </c>
      <c r="F1922" s="4" t="str">
        <f t="shared" si="61"/>
        <v/>
      </c>
    </row>
    <row r="1923" spans="1:6" x14ac:dyDescent="0.3">
      <c r="A1923" s="3">
        <v>43325</v>
      </c>
      <c r="B1923">
        <v>15.7266731262207</v>
      </c>
      <c r="C1923">
        <v>15.009016017913821</v>
      </c>
      <c r="D1923">
        <v>12.553941050442781</v>
      </c>
      <c r="E1923" s="4" t="str">
        <f t="shared" ref="E1923:E1986" si="62">IF(B1923&gt;=C1923, IF(B1923&gt;=D1923, "buy", "sell"),"sell")</f>
        <v>buy</v>
      </c>
      <c r="F1923" s="4" t="str">
        <f t="shared" si="61"/>
        <v/>
      </c>
    </row>
    <row r="1924" spans="1:6" x14ac:dyDescent="0.3">
      <c r="A1924" s="3">
        <v>43326</v>
      </c>
      <c r="B1924">
        <v>16.017021179199219</v>
      </c>
      <c r="C1924">
        <v>15.04145797729492</v>
      </c>
      <c r="D1924">
        <v>12.586069627241651</v>
      </c>
      <c r="E1924" s="4" t="str">
        <f t="shared" si="62"/>
        <v>buy</v>
      </c>
      <c r="F1924" s="4" t="str">
        <f t="shared" si="61"/>
        <v/>
      </c>
    </row>
    <row r="1925" spans="1:6" x14ac:dyDescent="0.3">
      <c r="A1925" s="3">
        <v>43327</v>
      </c>
      <c r="B1925">
        <v>15.43393039703369</v>
      </c>
      <c r="C1925">
        <v>15.059262657165529</v>
      </c>
      <c r="D1925">
        <v>12.614686133644801</v>
      </c>
      <c r="E1925" s="4" t="str">
        <f t="shared" si="62"/>
        <v>buy</v>
      </c>
      <c r="F1925" s="4" t="str">
        <f t="shared" si="61"/>
        <v/>
      </c>
    </row>
    <row r="1926" spans="1:6" x14ac:dyDescent="0.3">
      <c r="A1926" s="3">
        <v>43328</v>
      </c>
      <c r="B1926">
        <v>15.575504302978519</v>
      </c>
      <c r="C1926">
        <v>15.0750997543335</v>
      </c>
      <c r="D1926">
        <v>12.643829805200751</v>
      </c>
      <c r="E1926" s="4" t="str">
        <f t="shared" si="62"/>
        <v>buy</v>
      </c>
      <c r="F1926" s="4" t="str">
        <f t="shared" si="61"/>
        <v/>
      </c>
    </row>
    <row r="1927" spans="1:6" x14ac:dyDescent="0.3">
      <c r="A1927" s="3">
        <v>43329</v>
      </c>
      <c r="B1927">
        <v>15.573103904724119</v>
      </c>
      <c r="C1927">
        <v>15.097751541137701</v>
      </c>
      <c r="D1927">
        <v>12.67270079959523</v>
      </c>
      <c r="E1927" s="4" t="str">
        <f t="shared" si="62"/>
        <v>buy</v>
      </c>
      <c r="F1927" s="4" t="str">
        <f t="shared" si="61"/>
        <v/>
      </c>
    </row>
    <row r="1928" spans="1:6" x14ac:dyDescent="0.3">
      <c r="A1928" s="3">
        <v>43332</v>
      </c>
      <c r="B1928">
        <v>15.541910171508791</v>
      </c>
      <c r="C1928">
        <v>15.119971427917481</v>
      </c>
      <c r="D1928">
        <v>12.70132093429566</v>
      </c>
      <c r="E1928" s="4" t="str">
        <f t="shared" si="62"/>
        <v>buy</v>
      </c>
      <c r="F1928" s="4" t="str">
        <f t="shared" si="61"/>
        <v/>
      </c>
    </row>
    <row r="1929" spans="1:6" x14ac:dyDescent="0.3">
      <c r="A1929" s="3">
        <v>43333</v>
      </c>
      <c r="B1929">
        <v>15.702676773071291</v>
      </c>
      <c r="C1929">
        <v>15.14315103530884</v>
      </c>
      <c r="D1929">
        <v>12.729461145401</v>
      </c>
      <c r="E1929" s="4" t="str">
        <f t="shared" si="62"/>
        <v>buy</v>
      </c>
      <c r="F1929" s="4" t="str">
        <f t="shared" si="61"/>
        <v/>
      </c>
    </row>
    <row r="1930" spans="1:6" x14ac:dyDescent="0.3">
      <c r="A1930" s="3">
        <v>43334</v>
      </c>
      <c r="B1930">
        <v>15.88504219055176</v>
      </c>
      <c r="C1930">
        <v>15.16537084579468</v>
      </c>
      <c r="D1930">
        <v>12.75827395699241</v>
      </c>
      <c r="E1930" s="4" t="str">
        <f t="shared" si="62"/>
        <v>buy</v>
      </c>
      <c r="F1930" s="4" t="str">
        <f t="shared" si="61"/>
        <v/>
      </c>
    </row>
    <row r="1931" spans="1:6" x14ac:dyDescent="0.3">
      <c r="A1931" s="3">
        <v>43335</v>
      </c>
      <c r="B1931">
        <v>15.80585861206055</v>
      </c>
      <c r="C1931">
        <v>15.186342945098881</v>
      </c>
      <c r="D1931">
        <v>12.786835917559539</v>
      </c>
      <c r="E1931" s="4" t="str">
        <f t="shared" si="62"/>
        <v>buy</v>
      </c>
      <c r="F1931" s="4" t="str">
        <f t="shared" si="61"/>
        <v/>
      </c>
    </row>
    <row r="1932" spans="1:6" x14ac:dyDescent="0.3">
      <c r="A1932" s="3">
        <v>43336</v>
      </c>
      <c r="B1932">
        <v>16.244977951049801</v>
      </c>
      <c r="C1932">
        <v>15.207123031616209</v>
      </c>
      <c r="D1932">
        <v>12.817302976955069</v>
      </c>
      <c r="E1932" s="4" t="str">
        <f t="shared" si="62"/>
        <v>buy</v>
      </c>
      <c r="F1932" s="4" t="str">
        <f t="shared" si="61"/>
        <v/>
      </c>
    </row>
    <row r="1933" spans="1:6" x14ac:dyDescent="0.3">
      <c r="A1933" s="3">
        <v>43339</v>
      </c>
      <c r="B1933">
        <v>16.7344856262207</v>
      </c>
      <c r="C1933">
        <v>15.240716743469241</v>
      </c>
      <c r="D1933">
        <v>12.84961696538058</v>
      </c>
      <c r="E1933" s="4" t="str">
        <f t="shared" si="62"/>
        <v>buy</v>
      </c>
      <c r="F1933" s="4" t="str">
        <f t="shared" si="61"/>
        <v/>
      </c>
    </row>
    <row r="1934" spans="1:6" x14ac:dyDescent="0.3">
      <c r="A1934" s="3">
        <v>43340</v>
      </c>
      <c r="B1934">
        <v>16.80887413024902</v>
      </c>
      <c r="C1934">
        <v>15.276470127105711</v>
      </c>
      <c r="D1934">
        <v>12.8825053951957</v>
      </c>
      <c r="E1934" s="4" t="str">
        <f t="shared" si="62"/>
        <v>buy</v>
      </c>
      <c r="F1934" s="4" t="str">
        <f t="shared" si="61"/>
        <v/>
      </c>
    </row>
    <row r="1935" spans="1:6" x14ac:dyDescent="0.3">
      <c r="A1935" s="3">
        <v>43341</v>
      </c>
      <c r="B1935">
        <v>17.39676475524902</v>
      </c>
      <c r="C1935">
        <v>15.326668796539311</v>
      </c>
      <c r="D1935">
        <v>12.91757888360457</v>
      </c>
      <c r="E1935" s="4" t="str">
        <f t="shared" si="62"/>
        <v>buy</v>
      </c>
      <c r="F1935" s="4" t="str">
        <f t="shared" si="61"/>
        <v/>
      </c>
    </row>
    <row r="1936" spans="1:6" x14ac:dyDescent="0.3">
      <c r="A1936" s="3">
        <v>43342</v>
      </c>
      <c r="B1936">
        <v>17.298381805419918</v>
      </c>
      <c r="C1936">
        <v>15.368660984039311</v>
      </c>
      <c r="D1936">
        <v>12.95175070762634</v>
      </c>
      <c r="E1936" s="4" t="str">
        <f t="shared" si="62"/>
        <v>buy</v>
      </c>
      <c r="F1936" s="4" t="str">
        <f t="shared" si="61"/>
        <v/>
      </c>
    </row>
    <row r="1937" spans="1:6" x14ac:dyDescent="0.3">
      <c r="A1937" s="3">
        <v>43343</v>
      </c>
      <c r="B1937">
        <v>17.348773956298832</v>
      </c>
      <c r="C1937">
        <v>15.419531536102291</v>
      </c>
      <c r="D1937">
        <v>12.985995253649619</v>
      </c>
      <c r="E1937" s="4" t="str">
        <f t="shared" si="62"/>
        <v>buy</v>
      </c>
      <c r="F1937" s="4" t="str">
        <f t="shared" si="61"/>
        <v/>
      </c>
    </row>
    <row r="1938" spans="1:6" x14ac:dyDescent="0.3">
      <c r="A1938" s="3">
        <v>43347</v>
      </c>
      <c r="B1938">
        <v>17.142414093017582</v>
      </c>
      <c r="C1938">
        <v>15.469250354766849</v>
      </c>
      <c r="D1938">
        <v>13.019472672722561</v>
      </c>
      <c r="E1938" s="4" t="str">
        <f t="shared" si="62"/>
        <v>buy</v>
      </c>
      <c r="F1938" s="4" t="str">
        <f t="shared" si="61"/>
        <v/>
      </c>
    </row>
    <row r="1939" spans="1:6" x14ac:dyDescent="0.3">
      <c r="A1939" s="3">
        <v>43348</v>
      </c>
      <c r="B1939">
        <v>16.4609375</v>
      </c>
      <c r="C1939">
        <v>15.52405614852905</v>
      </c>
      <c r="D1939">
        <v>13.050343292409719</v>
      </c>
      <c r="E1939" s="4" t="str">
        <f t="shared" si="62"/>
        <v>buy</v>
      </c>
      <c r="F1939" s="4" t="str">
        <f t="shared" si="61"/>
        <v/>
      </c>
    </row>
    <row r="1940" spans="1:6" x14ac:dyDescent="0.3">
      <c r="A1940" s="3">
        <v>43349</v>
      </c>
      <c r="B1940">
        <v>16.012224197387699</v>
      </c>
      <c r="C1940">
        <v>15.566864204406739</v>
      </c>
      <c r="D1940">
        <v>13.0788543657823</v>
      </c>
      <c r="E1940" s="4" t="str">
        <f t="shared" si="62"/>
        <v>buy</v>
      </c>
      <c r="F1940" s="4" t="str">
        <f t="shared" si="61"/>
        <v/>
      </c>
    </row>
    <row r="1941" spans="1:6" x14ac:dyDescent="0.3">
      <c r="A1941" s="3">
        <v>43350</v>
      </c>
      <c r="B1941">
        <v>15.85385036468506</v>
      </c>
      <c r="C1941">
        <v>15.617638740539549</v>
      </c>
      <c r="D1941">
        <v>13.10747086351568</v>
      </c>
      <c r="E1941" s="4" t="str">
        <f t="shared" si="62"/>
        <v>buy</v>
      </c>
      <c r="F1941" s="4" t="str">
        <f t="shared" si="61"/>
        <v/>
      </c>
    </row>
    <row r="1942" spans="1:6" x14ac:dyDescent="0.3">
      <c r="A1942" s="3">
        <v>43353</v>
      </c>
      <c r="B1942">
        <v>15.99302291870117</v>
      </c>
      <c r="C1942">
        <v>15.664669914245611</v>
      </c>
      <c r="D1942">
        <v>13.13649818680503</v>
      </c>
      <c r="E1942" s="4" t="str">
        <f t="shared" si="62"/>
        <v>buy</v>
      </c>
      <c r="F1942" s="4" t="str">
        <f t="shared" si="61"/>
        <v/>
      </c>
    </row>
    <row r="1943" spans="1:6" x14ac:dyDescent="0.3">
      <c r="A1943" s="3">
        <v>43354</v>
      </c>
      <c r="B1943">
        <v>16.348159790039059</v>
      </c>
      <c r="C1943">
        <v>15.717556076049799</v>
      </c>
      <c r="D1943">
        <v>13.167670583724981</v>
      </c>
      <c r="E1943" s="4" t="str">
        <f t="shared" si="62"/>
        <v>buy</v>
      </c>
      <c r="F1943" s="4" t="str">
        <f t="shared" si="61"/>
        <v/>
      </c>
    </row>
    <row r="1944" spans="1:6" x14ac:dyDescent="0.3">
      <c r="A1944" s="3">
        <v>43355</v>
      </c>
      <c r="B1944">
        <v>16.206586837768551</v>
      </c>
      <c r="C1944">
        <v>15.76146793365479</v>
      </c>
      <c r="D1944">
        <v>13.19859939055009</v>
      </c>
      <c r="E1944" s="4" t="str">
        <f t="shared" si="62"/>
        <v>buy</v>
      </c>
      <c r="F1944" s="4" t="str">
        <f t="shared" si="61"/>
        <v/>
      </c>
    </row>
    <row r="1945" spans="1:6" x14ac:dyDescent="0.3">
      <c r="A1945" s="3">
        <v>43356</v>
      </c>
      <c r="B1945">
        <v>16.686494827270511</v>
      </c>
      <c r="C1945">
        <v>15.8246241569519</v>
      </c>
      <c r="D1945">
        <v>13.228026632829151</v>
      </c>
      <c r="E1945" s="4" t="str">
        <f t="shared" si="62"/>
        <v>buy</v>
      </c>
      <c r="F1945" s="4" t="str">
        <f t="shared" si="61"/>
        <v/>
      </c>
    </row>
    <row r="1946" spans="1:6" x14ac:dyDescent="0.3">
      <c r="A1946" s="3">
        <v>43357</v>
      </c>
      <c r="B1946">
        <v>16.559320449829102</v>
      </c>
      <c r="C1946">
        <v>15.87530271530151</v>
      </c>
      <c r="D1946">
        <v>13.25654498013583</v>
      </c>
      <c r="E1946" s="4" t="str">
        <f t="shared" si="62"/>
        <v>buy</v>
      </c>
      <c r="F1946" s="4" t="str">
        <f t="shared" si="61"/>
        <v/>
      </c>
    </row>
    <row r="1947" spans="1:6" x14ac:dyDescent="0.3">
      <c r="A1947" s="3">
        <v>43360</v>
      </c>
      <c r="B1947">
        <v>15.861049652099609</v>
      </c>
      <c r="C1947">
        <v>15.899394245147709</v>
      </c>
      <c r="D1947">
        <v>13.28139490214261</v>
      </c>
      <c r="E1947" s="4" t="str">
        <f t="shared" si="62"/>
        <v>sell</v>
      </c>
      <c r="F1947" s="4" t="str">
        <f t="shared" si="61"/>
        <v>sell</v>
      </c>
    </row>
    <row r="1948" spans="1:6" x14ac:dyDescent="0.3">
      <c r="A1948" s="3">
        <v>43361</v>
      </c>
      <c r="B1948">
        <v>16.237777709960941</v>
      </c>
      <c r="C1948">
        <v>15.9228618812561</v>
      </c>
      <c r="D1948">
        <v>13.308019039847631</v>
      </c>
      <c r="E1948" s="4" t="str">
        <f t="shared" si="62"/>
        <v>buy</v>
      </c>
      <c r="F1948" s="4" t="str">
        <f t="shared" si="61"/>
        <v>buy</v>
      </c>
    </row>
    <row r="1949" spans="1:6" x14ac:dyDescent="0.3">
      <c r="A1949" s="3">
        <v>43362</v>
      </c>
      <c r="B1949">
        <v>16.201787948608398</v>
      </c>
      <c r="C1949">
        <v>15.94488981246948</v>
      </c>
      <c r="D1949">
        <v>13.334719527851449</v>
      </c>
      <c r="E1949" s="4" t="str">
        <f t="shared" si="62"/>
        <v>buy</v>
      </c>
      <c r="F1949" s="4" t="str">
        <f t="shared" si="61"/>
        <v/>
      </c>
    </row>
    <row r="1950" spans="1:6" x14ac:dyDescent="0.3">
      <c r="A1950" s="3">
        <v>43363</v>
      </c>
      <c r="B1950">
        <v>16.71048736572266</v>
      </c>
      <c r="C1950">
        <v>15.981506977081301</v>
      </c>
      <c r="D1950">
        <v>13.36242344596169</v>
      </c>
      <c r="E1950" s="4" t="str">
        <f t="shared" si="62"/>
        <v>buy</v>
      </c>
      <c r="F1950" s="4" t="str">
        <f t="shared" si="61"/>
        <v/>
      </c>
    </row>
    <row r="1951" spans="1:6" x14ac:dyDescent="0.3">
      <c r="A1951" s="3">
        <v>43364</v>
      </c>
      <c r="B1951">
        <v>16.44414138793945</v>
      </c>
      <c r="C1951">
        <v>15.99811187744141</v>
      </c>
      <c r="D1951">
        <v>13.388425883379851</v>
      </c>
      <c r="E1951" s="4" t="str">
        <f t="shared" si="62"/>
        <v>buy</v>
      </c>
      <c r="F1951" s="4" t="str">
        <f t="shared" si="61"/>
        <v/>
      </c>
    </row>
    <row r="1952" spans="1:6" x14ac:dyDescent="0.3">
      <c r="A1952" s="3">
        <v>43367</v>
      </c>
      <c r="B1952">
        <v>16.585714340209961</v>
      </c>
      <c r="C1952">
        <v>16.01663642883301</v>
      </c>
      <c r="D1952">
        <v>13.414991846951571</v>
      </c>
      <c r="E1952" s="4" t="str">
        <f t="shared" si="62"/>
        <v>buy</v>
      </c>
      <c r="F1952" s="4" t="str">
        <f t="shared" si="61"/>
        <v/>
      </c>
    </row>
    <row r="1953" spans="1:6" x14ac:dyDescent="0.3">
      <c r="A1953" s="3">
        <v>43368</v>
      </c>
      <c r="B1953">
        <v>16.652900695800781</v>
      </c>
      <c r="C1953">
        <v>16.038616352081299</v>
      </c>
      <c r="D1953">
        <v>13.441252413662999</v>
      </c>
      <c r="E1953" s="4" t="str">
        <f t="shared" si="62"/>
        <v>buy</v>
      </c>
      <c r="F1953" s="4" t="str">
        <f t="shared" si="61"/>
        <v/>
      </c>
    </row>
    <row r="1954" spans="1:6" x14ac:dyDescent="0.3">
      <c r="A1954" s="3">
        <v>43369</v>
      </c>
      <c r="B1954">
        <v>16.636104583740231</v>
      </c>
      <c r="C1954">
        <v>16.05450138092041</v>
      </c>
      <c r="D1954">
        <v>13.468229211460461</v>
      </c>
      <c r="E1954" s="4" t="str">
        <f t="shared" si="62"/>
        <v>buy</v>
      </c>
      <c r="F1954" s="4" t="str">
        <f t="shared" si="61"/>
        <v/>
      </c>
    </row>
    <row r="1955" spans="1:6" x14ac:dyDescent="0.3">
      <c r="A1955" s="3">
        <v>43370</v>
      </c>
      <c r="B1955">
        <v>17.096817016601559</v>
      </c>
      <c r="C1955">
        <v>16.08161632537842</v>
      </c>
      <c r="D1955">
        <v>13.49731469587846</v>
      </c>
      <c r="E1955" s="4" t="str">
        <f t="shared" si="62"/>
        <v>buy</v>
      </c>
      <c r="F1955" s="4" t="str">
        <f t="shared" si="61"/>
        <v/>
      </c>
    </row>
    <row r="1956" spans="1:6" x14ac:dyDescent="0.3">
      <c r="A1956" s="3">
        <v>43371</v>
      </c>
      <c r="B1956">
        <v>17.07042121887207</v>
      </c>
      <c r="C1956">
        <v>16.11285848617554</v>
      </c>
      <c r="D1956">
        <v>13.52613475972956</v>
      </c>
      <c r="E1956" s="4" t="str">
        <f t="shared" si="62"/>
        <v>buy</v>
      </c>
      <c r="F1956" s="4" t="str">
        <f t="shared" si="61"/>
        <v/>
      </c>
    </row>
    <row r="1957" spans="1:6" x14ac:dyDescent="0.3">
      <c r="A1957" s="3">
        <v>43374</v>
      </c>
      <c r="B1957">
        <v>17.168806076049801</v>
      </c>
      <c r="C1957">
        <v>16.146500244140629</v>
      </c>
      <c r="D1957">
        <v>13.555892853303391</v>
      </c>
      <c r="E1957" s="4" t="str">
        <f t="shared" si="62"/>
        <v>buy</v>
      </c>
      <c r="F1957" s="4" t="str">
        <f t="shared" si="61"/>
        <v/>
      </c>
    </row>
    <row r="1958" spans="1:6" x14ac:dyDescent="0.3">
      <c r="A1958" s="3">
        <v>43375</v>
      </c>
      <c r="B1958">
        <v>17.07042121887207</v>
      </c>
      <c r="C1958">
        <v>16.175486736297611</v>
      </c>
      <c r="D1958">
        <v>13.585912713137541</v>
      </c>
      <c r="E1958" s="4" t="str">
        <f t="shared" si="62"/>
        <v>buy</v>
      </c>
      <c r="F1958" s="4" t="str">
        <f t="shared" si="61"/>
        <v/>
      </c>
    </row>
    <row r="1959" spans="1:6" x14ac:dyDescent="0.3">
      <c r="A1959" s="3">
        <v>43376</v>
      </c>
      <c r="B1959">
        <v>17.120817184448239</v>
      </c>
      <c r="C1959">
        <v>16.201497955322271</v>
      </c>
      <c r="D1959">
        <v>13.61438014724038</v>
      </c>
      <c r="E1959" s="4" t="str">
        <f t="shared" si="62"/>
        <v>buy</v>
      </c>
      <c r="F1959" s="4" t="str">
        <f t="shared" si="61"/>
        <v/>
      </c>
    </row>
    <row r="1960" spans="1:6" x14ac:dyDescent="0.3">
      <c r="A1960" s="3">
        <v>43377</v>
      </c>
      <c r="B1960">
        <v>16.144197463989261</v>
      </c>
      <c r="C1960">
        <v>16.194779243469242</v>
      </c>
      <c r="D1960">
        <v>13.63896102905273</v>
      </c>
      <c r="E1960" s="4" t="str">
        <f t="shared" si="62"/>
        <v>sell</v>
      </c>
      <c r="F1960" s="4" t="str">
        <f t="shared" si="61"/>
        <v>sell</v>
      </c>
    </row>
    <row r="1961" spans="1:6" x14ac:dyDescent="0.3">
      <c r="A1961" s="3">
        <v>43378</v>
      </c>
      <c r="B1961">
        <v>15.53711032867432</v>
      </c>
      <c r="C1961">
        <v>16.190316066741939</v>
      </c>
      <c r="D1961">
        <v>13.66090240478516</v>
      </c>
      <c r="E1961" s="4" t="str">
        <f t="shared" si="62"/>
        <v>sell</v>
      </c>
      <c r="F1961" s="4" t="str">
        <f t="shared" si="61"/>
        <v/>
      </c>
    </row>
    <row r="1962" spans="1:6" x14ac:dyDescent="0.3">
      <c r="A1962" s="3">
        <v>43381</v>
      </c>
      <c r="B1962">
        <v>15.258761405944821</v>
      </c>
      <c r="C1962">
        <v>16.193435516357422</v>
      </c>
      <c r="D1962">
        <v>13.68004430424083</v>
      </c>
      <c r="E1962" s="4" t="str">
        <f t="shared" si="62"/>
        <v>sell</v>
      </c>
      <c r="F1962" s="4" t="str">
        <f t="shared" si="61"/>
        <v/>
      </c>
    </row>
    <row r="1963" spans="1:6" x14ac:dyDescent="0.3">
      <c r="A1963" s="3">
        <v>43382</v>
      </c>
      <c r="B1963">
        <v>15.376339912414551</v>
      </c>
      <c r="C1963">
        <v>16.21191207885742</v>
      </c>
      <c r="D1963">
        <v>13.69952068762346</v>
      </c>
      <c r="E1963" s="4" t="str">
        <f t="shared" si="62"/>
        <v>sell</v>
      </c>
      <c r="F1963" s="4" t="str">
        <f t="shared" si="61"/>
        <v/>
      </c>
    </row>
    <row r="1964" spans="1:6" x14ac:dyDescent="0.3">
      <c r="A1964" s="3">
        <v>43383</v>
      </c>
      <c r="B1964">
        <v>13.382308959960939</v>
      </c>
      <c r="C1964">
        <v>16.184749069213868</v>
      </c>
      <c r="D1964">
        <v>13.70936612649397</v>
      </c>
      <c r="E1964" s="4" t="str">
        <f t="shared" si="62"/>
        <v>sell</v>
      </c>
      <c r="F1964" s="4" t="str">
        <f t="shared" si="61"/>
        <v/>
      </c>
    </row>
    <row r="1965" spans="1:6" x14ac:dyDescent="0.3">
      <c r="A1965" s="3">
        <v>43384</v>
      </c>
      <c r="B1965">
        <v>12.840010643005369</v>
      </c>
      <c r="C1965">
        <v>16.14270889282227</v>
      </c>
      <c r="D1965">
        <v>13.716830188577831</v>
      </c>
      <c r="E1965" s="4" t="str">
        <f t="shared" si="62"/>
        <v>sell</v>
      </c>
      <c r="F1965" s="4" t="str">
        <f t="shared" si="61"/>
        <v/>
      </c>
    </row>
    <row r="1966" spans="1:6" x14ac:dyDescent="0.3">
      <c r="A1966" s="3">
        <v>43385</v>
      </c>
      <c r="B1966">
        <v>13.92460918426514</v>
      </c>
      <c r="C1966">
        <v>16.110458869934082</v>
      </c>
      <c r="D1966">
        <v>13.72884976647117</v>
      </c>
      <c r="E1966" s="4" t="str">
        <f t="shared" si="62"/>
        <v>sell</v>
      </c>
      <c r="F1966" s="4" t="str">
        <f t="shared" si="61"/>
        <v/>
      </c>
    </row>
    <row r="1967" spans="1:6" x14ac:dyDescent="0.3">
      <c r="A1967" s="3">
        <v>43388</v>
      </c>
      <c r="B1967">
        <v>13.39910793304443</v>
      </c>
      <c r="C1967">
        <v>16.06491533279419</v>
      </c>
      <c r="D1967">
        <v>13.74111657576127</v>
      </c>
      <c r="E1967" s="4" t="str">
        <f t="shared" si="62"/>
        <v>sell</v>
      </c>
      <c r="F1967" s="4" t="str">
        <f t="shared" si="61"/>
        <v/>
      </c>
    </row>
    <row r="1968" spans="1:6" x14ac:dyDescent="0.3">
      <c r="A1968" s="3">
        <v>43389</v>
      </c>
      <c r="B1968">
        <v>14.553293228149411</v>
      </c>
      <c r="C1968">
        <v>16.03669658660889</v>
      </c>
      <c r="D1968">
        <v>13.757422629269691</v>
      </c>
      <c r="E1968" s="4" t="str">
        <f t="shared" si="62"/>
        <v>sell</v>
      </c>
      <c r="F1968" s="4" t="str">
        <f t="shared" si="61"/>
        <v/>
      </c>
    </row>
    <row r="1969" spans="1:6" x14ac:dyDescent="0.3">
      <c r="A1969" s="3">
        <v>43390</v>
      </c>
      <c r="B1969">
        <v>14.60128211975098</v>
      </c>
      <c r="C1969">
        <v>16.00631820678711</v>
      </c>
      <c r="D1969">
        <v>13.77461215366017</v>
      </c>
      <c r="E1969" s="4" t="str">
        <f t="shared" si="62"/>
        <v>sell</v>
      </c>
      <c r="F1969" s="4" t="str">
        <f t="shared" si="61"/>
        <v/>
      </c>
    </row>
    <row r="1970" spans="1:6" x14ac:dyDescent="0.3">
      <c r="A1970" s="3">
        <v>43391</v>
      </c>
      <c r="B1970">
        <v>13.58867168426514</v>
      </c>
      <c r="C1970">
        <v>15.954823818206791</v>
      </c>
      <c r="D1970">
        <v>13.78889676874334</v>
      </c>
      <c r="E1970" s="4" t="str">
        <f t="shared" si="62"/>
        <v>sell</v>
      </c>
      <c r="F1970" s="4" t="str">
        <f t="shared" si="61"/>
        <v/>
      </c>
    </row>
    <row r="1971" spans="1:6" x14ac:dyDescent="0.3">
      <c r="A1971" s="3">
        <v>43392</v>
      </c>
      <c r="B1971">
        <v>13.533482551574711</v>
      </c>
      <c r="C1971">
        <v>15.90251354217529</v>
      </c>
      <c r="D1971">
        <v>13.80286143909801</v>
      </c>
      <c r="E1971" s="4" t="str">
        <f t="shared" si="62"/>
        <v>sell</v>
      </c>
      <c r="F1971" s="4" t="str">
        <f t="shared" si="61"/>
        <v/>
      </c>
    </row>
    <row r="1972" spans="1:6" x14ac:dyDescent="0.3">
      <c r="A1972" s="3">
        <v>43395</v>
      </c>
      <c r="B1972">
        <v>13.73744583129883</v>
      </c>
      <c r="C1972">
        <v>15.86181715011597</v>
      </c>
      <c r="D1972">
        <v>13.817124245383519</v>
      </c>
      <c r="E1972" s="4" t="str">
        <f t="shared" si="62"/>
        <v>sell</v>
      </c>
      <c r="F1972" s="4" t="str">
        <f t="shared" si="61"/>
        <v/>
      </c>
    </row>
    <row r="1973" spans="1:6" x14ac:dyDescent="0.3">
      <c r="A1973" s="3">
        <v>43396</v>
      </c>
      <c r="B1973">
        <v>13.58627128601074</v>
      </c>
      <c r="C1973">
        <v>15.81900911331177</v>
      </c>
      <c r="D1973">
        <v>13.83022361668673</v>
      </c>
      <c r="E1973" s="4" t="str">
        <f t="shared" si="62"/>
        <v>sell</v>
      </c>
      <c r="F1973" s="4" t="str">
        <f t="shared" si="61"/>
        <v/>
      </c>
    </row>
    <row r="1974" spans="1:6" x14ac:dyDescent="0.3">
      <c r="A1974" s="3">
        <v>43397</v>
      </c>
      <c r="B1974">
        <v>11.73861503601074</v>
      </c>
      <c r="C1974">
        <v>15.733440990448001</v>
      </c>
      <c r="D1974">
        <v>13.83428102840077</v>
      </c>
      <c r="E1974" s="4" t="str">
        <f t="shared" si="62"/>
        <v>sell</v>
      </c>
      <c r="F1974" s="4" t="str">
        <f t="shared" ref="F1974:F2037" si="63">IF(E1974=E1973, "", IF(E1974="buy", "buy","sell"))</f>
        <v/>
      </c>
    </row>
    <row r="1975" spans="1:6" x14ac:dyDescent="0.3">
      <c r="A1975" s="3">
        <v>43398</v>
      </c>
      <c r="B1975">
        <v>12.943190574646</v>
      </c>
      <c r="C1975">
        <v>15.68362619400024</v>
      </c>
      <c r="D1975">
        <v>13.84268308986317</v>
      </c>
      <c r="E1975" s="4" t="str">
        <f t="shared" si="62"/>
        <v>sell</v>
      </c>
      <c r="F1975" s="4" t="str">
        <f t="shared" si="63"/>
        <v/>
      </c>
    </row>
    <row r="1976" spans="1:6" x14ac:dyDescent="0.3">
      <c r="A1976" s="3">
        <v>43399</v>
      </c>
      <c r="B1976">
        <v>11.937779426574711</v>
      </c>
      <c r="C1976">
        <v>15.61087169647217</v>
      </c>
      <c r="D1976">
        <v>13.84670416225087</v>
      </c>
      <c r="E1976" s="4" t="str">
        <f t="shared" si="62"/>
        <v>sell</v>
      </c>
      <c r="F1976" s="4" t="str">
        <f t="shared" si="63"/>
        <v/>
      </c>
    </row>
    <row r="1977" spans="1:6" x14ac:dyDescent="0.3">
      <c r="A1977" s="3">
        <v>43402</v>
      </c>
      <c r="B1977">
        <v>11.299497604370121</v>
      </c>
      <c r="C1977">
        <v>15.52539957046509</v>
      </c>
      <c r="D1977">
        <v>13.84757308959961</v>
      </c>
      <c r="E1977" s="4" t="str">
        <f t="shared" si="62"/>
        <v>sell</v>
      </c>
      <c r="F1977" s="4" t="str">
        <f t="shared" si="63"/>
        <v/>
      </c>
    </row>
    <row r="1978" spans="1:6" x14ac:dyDescent="0.3">
      <c r="A1978" s="3">
        <v>43403</v>
      </c>
      <c r="B1978">
        <v>11.7362174987793</v>
      </c>
      <c r="C1978">
        <v>15.4492857170105</v>
      </c>
      <c r="D1978">
        <v>13.85049982070923</v>
      </c>
      <c r="E1978" s="4" t="str">
        <f t="shared" si="62"/>
        <v>sell</v>
      </c>
      <c r="F1978" s="4" t="str">
        <f t="shared" si="63"/>
        <v/>
      </c>
    </row>
    <row r="1979" spans="1:6" x14ac:dyDescent="0.3">
      <c r="A1979" s="3">
        <v>43404</v>
      </c>
      <c r="B1979">
        <v>12.528067588806151</v>
      </c>
      <c r="C1979">
        <v>15.3857935333252</v>
      </c>
      <c r="D1979">
        <v>13.855386174808849</v>
      </c>
      <c r="E1979" s="4" t="str">
        <f t="shared" si="62"/>
        <v>sell</v>
      </c>
      <c r="F1979" s="4" t="str">
        <f t="shared" si="63"/>
        <v/>
      </c>
    </row>
    <row r="1980" spans="1:6" x14ac:dyDescent="0.3">
      <c r="A1980" s="3">
        <v>43405</v>
      </c>
      <c r="B1980">
        <v>13.07517051696777</v>
      </c>
      <c r="C1980">
        <v>15.32959609985352</v>
      </c>
      <c r="D1980">
        <v>13.861421424692329</v>
      </c>
      <c r="E1980" s="4" t="str">
        <f t="shared" si="62"/>
        <v>sell</v>
      </c>
      <c r="F1980" s="4" t="str">
        <f t="shared" si="63"/>
        <v/>
      </c>
    </row>
    <row r="1981" spans="1:6" x14ac:dyDescent="0.3">
      <c r="A1981" s="3">
        <v>43406</v>
      </c>
      <c r="B1981">
        <v>12.489675521850589</v>
      </c>
      <c r="C1981">
        <v>15.26327243804932</v>
      </c>
      <c r="D1981">
        <v>13.865664261037651</v>
      </c>
      <c r="E1981" s="4" t="str">
        <f t="shared" si="62"/>
        <v>sell</v>
      </c>
      <c r="F1981" s="4" t="str">
        <f t="shared" si="63"/>
        <v/>
      </c>
    </row>
    <row r="1982" spans="1:6" x14ac:dyDescent="0.3">
      <c r="A1982" s="3">
        <v>43409</v>
      </c>
      <c r="B1982">
        <v>12.367300987243651</v>
      </c>
      <c r="C1982">
        <v>15.185718898773191</v>
      </c>
      <c r="D1982">
        <v>13.869569002498279</v>
      </c>
      <c r="E1982" s="4" t="str">
        <f t="shared" si="62"/>
        <v>sell</v>
      </c>
      <c r="F1982" s="4" t="str">
        <f t="shared" si="63"/>
        <v/>
      </c>
    </row>
    <row r="1983" spans="1:6" x14ac:dyDescent="0.3">
      <c r="A1983" s="3">
        <v>43410</v>
      </c>
      <c r="B1983">
        <v>12.62884998321533</v>
      </c>
      <c r="C1983">
        <v>15.10360618591309</v>
      </c>
      <c r="D1983">
        <v>13.87468804446134</v>
      </c>
      <c r="E1983" s="4" t="str">
        <f t="shared" si="62"/>
        <v>sell</v>
      </c>
      <c r="F1983" s="4" t="str">
        <f t="shared" si="63"/>
        <v/>
      </c>
    </row>
    <row r="1984" spans="1:6" x14ac:dyDescent="0.3">
      <c r="A1984" s="3">
        <v>43411</v>
      </c>
      <c r="B1984">
        <v>13.79023361206055</v>
      </c>
      <c r="C1984">
        <v>15.04323337554932</v>
      </c>
      <c r="D1984">
        <v>13.885260612314401</v>
      </c>
      <c r="E1984" s="4" t="str">
        <f t="shared" si="62"/>
        <v>sell</v>
      </c>
      <c r="F1984" s="4" t="str">
        <f t="shared" si="63"/>
        <v/>
      </c>
    </row>
    <row r="1985" spans="1:6" x14ac:dyDescent="0.3">
      <c r="A1985" s="3">
        <v>43412</v>
      </c>
      <c r="B1985">
        <v>13.55507850646973</v>
      </c>
      <c r="C1985">
        <v>14.966399650573729</v>
      </c>
      <c r="D1985">
        <v>13.895607779242781</v>
      </c>
      <c r="E1985" s="4" t="str">
        <f t="shared" si="62"/>
        <v>sell</v>
      </c>
      <c r="F1985" s="4" t="str">
        <f t="shared" si="63"/>
        <v/>
      </c>
    </row>
    <row r="1986" spans="1:6" x14ac:dyDescent="0.3">
      <c r="A1986" s="3">
        <v>43413</v>
      </c>
      <c r="B1986">
        <v>12.86640644073486</v>
      </c>
      <c r="C1986">
        <v>14.87776014328003</v>
      </c>
      <c r="D1986">
        <v>13.902824618599629</v>
      </c>
      <c r="E1986" s="4" t="str">
        <f t="shared" si="62"/>
        <v>sell</v>
      </c>
      <c r="F1986" s="4" t="str">
        <f t="shared" si="63"/>
        <v/>
      </c>
    </row>
    <row r="1987" spans="1:6" x14ac:dyDescent="0.3">
      <c r="A1987" s="3">
        <v>43416</v>
      </c>
      <c r="B1987">
        <v>11.7362174987793</v>
      </c>
      <c r="C1987">
        <v>14.765509014129639</v>
      </c>
      <c r="D1987">
        <v>13.904766087098549</v>
      </c>
      <c r="E1987" s="4" t="str">
        <f t="shared" ref="E1987:E2050" si="64">IF(B1987&gt;=C1987, IF(B1987&gt;=D1987, "buy", "sell"),"sell")</f>
        <v>sell</v>
      </c>
      <c r="F1987" s="4" t="str">
        <f t="shared" si="63"/>
        <v/>
      </c>
    </row>
    <row r="1988" spans="1:6" x14ac:dyDescent="0.3">
      <c r="A1988" s="3">
        <v>43417</v>
      </c>
      <c r="B1988">
        <v>11.731417655944821</v>
      </c>
      <c r="C1988">
        <v>14.657289085388181</v>
      </c>
      <c r="D1988">
        <v>13.907656452872541</v>
      </c>
      <c r="E1988" s="4" t="str">
        <f t="shared" si="64"/>
        <v>sell</v>
      </c>
      <c r="F1988" s="4" t="str">
        <f t="shared" si="63"/>
        <v/>
      </c>
    </row>
    <row r="1989" spans="1:6" x14ac:dyDescent="0.3">
      <c r="A1989" s="3">
        <v>43418</v>
      </c>
      <c r="B1989">
        <v>11.433873176574711</v>
      </c>
      <c r="C1989">
        <v>14.55674779891968</v>
      </c>
      <c r="D1989">
        <v>13.90660573785955</v>
      </c>
      <c r="E1989" s="4" t="str">
        <f t="shared" si="64"/>
        <v>sell</v>
      </c>
      <c r="F1989" s="4" t="str">
        <f t="shared" si="63"/>
        <v/>
      </c>
    </row>
    <row r="1990" spans="1:6" x14ac:dyDescent="0.3">
      <c r="A1990" s="3">
        <v>43419</v>
      </c>
      <c r="B1990">
        <v>12.045759201049799</v>
      </c>
      <c r="C1990">
        <v>14.47741849899292</v>
      </c>
      <c r="D1990">
        <v>13.90678388855674</v>
      </c>
      <c r="E1990" s="4" t="str">
        <f t="shared" si="64"/>
        <v>sell</v>
      </c>
      <c r="F1990" s="4" t="str">
        <f t="shared" si="63"/>
        <v/>
      </c>
    </row>
    <row r="1991" spans="1:6" x14ac:dyDescent="0.3">
      <c r="A1991" s="3">
        <v>43420</v>
      </c>
      <c r="B1991">
        <v>11.913784980773929</v>
      </c>
      <c r="C1991">
        <v>14.398617191314701</v>
      </c>
      <c r="D1991">
        <v>13.90604221604087</v>
      </c>
      <c r="E1991" s="4" t="str">
        <f t="shared" si="64"/>
        <v>sell</v>
      </c>
      <c r="F1991" s="4" t="str">
        <f t="shared" si="63"/>
        <v/>
      </c>
    </row>
    <row r="1992" spans="1:6" x14ac:dyDescent="0.3">
      <c r="A1992" s="3">
        <v>43423</v>
      </c>
      <c r="B1992">
        <v>10.771596908569339</v>
      </c>
      <c r="C1992">
        <v>14.29418867111206</v>
      </c>
      <c r="D1992">
        <v>13.89845090779391</v>
      </c>
      <c r="E1992" s="4" t="str">
        <f t="shared" si="64"/>
        <v>sell</v>
      </c>
      <c r="F1992" s="4" t="str">
        <f t="shared" si="63"/>
        <v/>
      </c>
    </row>
    <row r="1993" spans="1:6" x14ac:dyDescent="0.3">
      <c r="A1993" s="3">
        <v>43424</v>
      </c>
      <c r="B1993">
        <v>10.174106597900391</v>
      </c>
      <c r="C1993">
        <v>14.170707607269289</v>
      </c>
      <c r="D1993">
        <v>13.8875147559426</v>
      </c>
      <c r="E1993" s="4" t="str">
        <f t="shared" si="64"/>
        <v>sell</v>
      </c>
      <c r="F1993" s="4" t="str">
        <f t="shared" si="63"/>
        <v/>
      </c>
    </row>
    <row r="1994" spans="1:6" x14ac:dyDescent="0.3">
      <c r="A1994" s="3">
        <v>43425</v>
      </c>
      <c r="B1994">
        <v>10.40206336975098</v>
      </c>
      <c r="C1994">
        <v>14.05461713790894</v>
      </c>
      <c r="D1994">
        <v>13.877571144970981</v>
      </c>
      <c r="E1994" s="4" t="str">
        <f t="shared" si="64"/>
        <v>sell</v>
      </c>
      <c r="F1994" s="4" t="str">
        <f t="shared" si="63"/>
        <v/>
      </c>
    </row>
    <row r="1995" spans="1:6" x14ac:dyDescent="0.3">
      <c r="A1995" s="3">
        <v>43427</v>
      </c>
      <c r="B1995">
        <v>10.171707153320311</v>
      </c>
      <c r="C1995">
        <v>13.924321384429931</v>
      </c>
      <c r="D1995">
        <v>13.86698765321211</v>
      </c>
      <c r="E1995" s="4" t="str">
        <f t="shared" si="64"/>
        <v>sell</v>
      </c>
      <c r="F1995" s="4" t="str">
        <f t="shared" si="63"/>
        <v/>
      </c>
    </row>
    <row r="1996" spans="1:6" x14ac:dyDescent="0.3">
      <c r="A1996" s="3">
        <v>43430</v>
      </c>
      <c r="B1996">
        <v>10.869978904724119</v>
      </c>
      <c r="C1996">
        <v>13.81053455352783</v>
      </c>
      <c r="D1996">
        <v>13.858440152081579</v>
      </c>
      <c r="E1996" s="4" t="str">
        <f t="shared" si="64"/>
        <v>sell</v>
      </c>
      <c r="F1996" s="4" t="str">
        <f t="shared" si="63"/>
        <v/>
      </c>
    </row>
    <row r="1997" spans="1:6" x14ac:dyDescent="0.3">
      <c r="A1997" s="3">
        <v>43431</v>
      </c>
      <c r="B1997">
        <v>10.98275661468506</v>
      </c>
      <c r="C1997">
        <v>13.71296869277954</v>
      </c>
      <c r="D1997">
        <v>13.84917642419988</v>
      </c>
      <c r="E1997" s="4" t="str">
        <f t="shared" si="64"/>
        <v>sell</v>
      </c>
      <c r="F1997" s="4" t="str">
        <f t="shared" si="63"/>
        <v/>
      </c>
    </row>
    <row r="1998" spans="1:6" x14ac:dyDescent="0.3">
      <c r="A1998" s="3">
        <v>43432</v>
      </c>
      <c r="B1998">
        <v>12.0241641998291</v>
      </c>
      <c r="C1998">
        <v>13.628696422576899</v>
      </c>
      <c r="D1998">
        <v>13.84510446461764</v>
      </c>
      <c r="E1998" s="4" t="str">
        <f t="shared" si="64"/>
        <v>sell</v>
      </c>
      <c r="F1998" s="4" t="str">
        <f t="shared" si="63"/>
        <v/>
      </c>
    </row>
    <row r="1999" spans="1:6" x14ac:dyDescent="0.3">
      <c r="A1999" s="3">
        <v>43433</v>
      </c>
      <c r="B1999">
        <v>11.913784980773929</v>
      </c>
      <c r="C1999">
        <v>13.54293636322021</v>
      </c>
      <c r="D1999">
        <v>13.83868020664562</v>
      </c>
      <c r="E1999" s="4" t="str">
        <f t="shared" si="64"/>
        <v>sell</v>
      </c>
      <c r="F1999" s="4" t="str">
        <f t="shared" si="63"/>
        <v/>
      </c>
    </row>
    <row r="2000" spans="1:6" x14ac:dyDescent="0.3">
      <c r="A2000" s="3">
        <v>43434</v>
      </c>
      <c r="B2000">
        <v>12.163337707519529</v>
      </c>
      <c r="C2000">
        <v>13.451993370056149</v>
      </c>
      <c r="D2000">
        <v>13.833332113786181</v>
      </c>
      <c r="E2000" s="4" t="str">
        <f t="shared" si="64"/>
        <v>sell</v>
      </c>
      <c r="F2000" s="4" t="str">
        <f t="shared" si="63"/>
        <v/>
      </c>
    </row>
    <row r="2001" spans="1:6" x14ac:dyDescent="0.3">
      <c r="A2001" s="3">
        <v>43437</v>
      </c>
      <c r="B2001">
        <v>12.78722095489502</v>
      </c>
      <c r="C2001">
        <v>13.378854961395261</v>
      </c>
      <c r="D2001">
        <v>13.83023813854564</v>
      </c>
      <c r="E2001" s="4" t="str">
        <f t="shared" si="64"/>
        <v>sell</v>
      </c>
      <c r="F2001" s="4" t="str">
        <f t="shared" si="63"/>
        <v/>
      </c>
    </row>
    <row r="2002" spans="1:6" x14ac:dyDescent="0.3">
      <c r="A2002" s="3">
        <v>43438</v>
      </c>
      <c r="B2002">
        <v>11.381083488464361</v>
      </c>
      <c r="C2002">
        <v>13.274762344360351</v>
      </c>
      <c r="D2002">
        <v>13.818840256604281</v>
      </c>
      <c r="E2002" s="4" t="str">
        <f t="shared" si="64"/>
        <v>sell</v>
      </c>
      <c r="F2002" s="4" t="str">
        <f t="shared" si="63"/>
        <v/>
      </c>
    </row>
    <row r="2003" spans="1:6" x14ac:dyDescent="0.3">
      <c r="A2003" s="3">
        <v>43440</v>
      </c>
      <c r="B2003">
        <v>11.546652793884279</v>
      </c>
      <c r="C2003">
        <v>13.17263738632202</v>
      </c>
      <c r="D2003">
        <v>13.806595269116491</v>
      </c>
      <c r="E2003" s="4" t="str">
        <f t="shared" si="64"/>
        <v>sell</v>
      </c>
      <c r="F2003" s="4" t="str">
        <f t="shared" si="63"/>
        <v/>
      </c>
    </row>
    <row r="2004" spans="1:6" x14ac:dyDescent="0.3">
      <c r="A2004" s="3">
        <v>43441</v>
      </c>
      <c r="B2004">
        <v>10.416462898254389</v>
      </c>
      <c r="C2004">
        <v>13.048244552612299</v>
      </c>
      <c r="D2004">
        <v>13.790525527433919</v>
      </c>
      <c r="E2004" s="4" t="str">
        <f t="shared" si="64"/>
        <v>sell</v>
      </c>
      <c r="F2004" s="4" t="str">
        <f t="shared" si="63"/>
        <v/>
      </c>
    </row>
    <row r="2005" spans="1:6" x14ac:dyDescent="0.3">
      <c r="A2005" s="3">
        <v>43444</v>
      </c>
      <c r="B2005">
        <v>10.74280261993408</v>
      </c>
      <c r="C2005">
        <v>12.921164264678961</v>
      </c>
      <c r="D2005">
        <v>13.77601913972334</v>
      </c>
      <c r="E2005" s="4" t="str">
        <f t="shared" si="64"/>
        <v>sell</v>
      </c>
      <c r="F2005" s="4" t="str">
        <f t="shared" si="63"/>
        <v/>
      </c>
    </row>
    <row r="2006" spans="1:6" x14ac:dyDescent="0.3">
      <c r="A2006" s="3">
        <v>43445</v>
      </c>
      <c r="B2006">
        <v>10.85798168182373</v>
      </c>
      <c r="C2006">
        <v>12.79691547393799</v>
      </c>
      <c r="D2006">
        <v>13.759207725524901</v>
      </c>
      <c r="E2006" s="4" t="str">
        <f t="shared" si="64"/>
        <v>sell</v>
      </c>
      <c r="F2006" s="4" t="str">
        <f t="shared" si="63"/>
        <v/>
      </c>
    </row>
    <row r="2007" spans="1:6" x14ac:dyDescent="0.3">
      <c r="A2007" s="3">
        <v>43446</v>
      </c>
      <c r="B2007">
        <v>11.131528854370121</v>
      </c>
      <c r="C2007">
        <v>12.6761699295044</v>
      </c>
      <c r="D2007">
        <v>13.74451591318304</v>
      </c>
      <c r="E2007" s="4" t="str">
        <f t="shared" si="64"/>
        <v>sell</v>
      </c>
      <c r="F2007" s="4" t="str">
        <f t="shared" si="63"/>
        <v/>
      </c>
    </row>
    <row r="2008" spans="1:6" x14ac:dyDescent="0.3">
      <c r="A2008" s="3">
        <v>43447</v>
      </c>
      <c r="B2008">
        <v>11.13393020629883</v>
      </c>
      <c r="C2008">
        <v>12.55744010925293</v>
      </c>
      <c r="D2008">
        <v>13.731503790075131</v>
      </c>
      <c r="E2008" s="4" t="str">
        <f t="shared" si="64"/>
        <v>sell</v>
      </c>
      <c r="F2008" s="4" t="str">
        <f t="shared" si="63"/>
        <v/>
      </c>
    </row>
    <row r="2009" spans="1:6" x14ac:dyDescent="0.3">
      <c r="A2009" s="3">
        <v>43448</v>
      </c>
      <c r="B2009">
        <v>10.29408550262451</v>
      </c>
      <c r="C2009">
        <v>12.420905475616459</v>
      </c>
      <c r="D2009">
        <v>13.713888887925579</v>
      </c>
      <c r="E2009" s="4" t="str">
        <f t="shared" si="64"/>
        <v>sell</v>
      </c>
      <c r="F2009" s="4" t="str">
        <f t="shared" si="63"/>
        <v/>
      </c>
    </row>
    <row r="2010" spans="1:6" x14ac:dyDescent="0.3">
      <c r="A2010" s="3">
        <v>43451</v>
      </c>
      <c r="B2010">
        <v>9.6294088363647461</v>
      </c>
      <c r="C2010">
        <v>12.290609703063961</v>
      </c>
      <c r="D2010">
        <v>13.69486332806674</v>
      </c>
      <c r="E2010" s="4" t="str">
        <f t="shared" si="64"/>
        <v>sell</v>
      </c>
      <c r="F2010" s="4" t="str">
        <f t="shared" si="63"/>
        <v/>
      </c>
    </row>
    <row r="2011" spans="1:6" x14ac:dyDescent="0.3">
      <c r="A2011" s="3">
        <v>43452</v>
      </c>
      <c r="B2011">
        <v>9.7901782989501953</v>
      </c>
      <c r="C2011">
        <v>12.17567106246948</v>
      </c>
      <c r="D2011">
        <v>13.680404199253431</v>
      </c>
      <c r="E2011" s="4" t="str">
        <f t="shared" si="64"/>
        <v>sell</v>
      </c>
      <c r="F2011" s="4" t="str">
        <f t="shared" si="63"/>
        <v/>
      </c>
    </row>
    <row r="2012" spans="1:6" x14ac:dyDescent="0.3">
      <c r="A2012" s="3">
        <v>43453</v>
      </c>
      <c r="B2012">
        <v>9.0823116302490234</v>
      </c>
      <c r="C2012">
        <v>12.05214206695557</v>
      </c>
      <c r="D2012">
        <v>13.669533499804411</v>
      </c>
      <c r="E2012" s="4" t="str">
        <f t="shared" si="64"/>
        <v>sell</v>
      </c>
      <c r="F2012" s="4" t="str">
        <f t="shared" si="63"/>
        <v/>
      </c>
    </row>
    <row r="2013" spans="1:6" x14ac:dyDescent="0.3">
      <c r="A2013" s="3">
        <v>43454</v>
      </c>
      <c r="B2013">
        <v>8.7175798416137695</v>
      </c>
      <c r="C2013">
        <v>11.91896686553955</v>
      </c>
      <c r="D2013">
        <v>13.652983860536059</v>
      </c>
      <c r="E2013" s="4" t="str">
        <f t="shared" si="64"/>
        <v>sell</v>
      </c>
      <c r="F2013" s="4" t="str">
        <f t="shared" si="63"/>
        <v/>
      </c>
    </row>
    <row r="2014" spans="1:6" x14ac:dyDescent="0.3">
      <c r="A2014" s="3">
        <v>43455</v>
      </c>
      <c r="B2014">
        <v>7.8753342628479004</v>
      </c>
      <c r="C2014">
        <v>11.808827371597291</v>
      </c>
      <c r="D2014">
        <v>13.634827234528281</v>
      </c>
      <c r="E2014" s="4" t="str">
        <f t="shared" si="64"/>
        <v>sell</v>
      </c>
      <c r="F2014" s="4" t="str">
        <f t="shared" si="63"/>
        <v/>
      </c>
    </row>
    <row r="2015" spans="1:6" x14ac:dyDescent="0.3">
      <c r="A2015" s="3">
        <v>43458</v>
      </c>
      <c r="B2015">
        <v>7.292243480682373</v>
      </c>
      <c r="C2015">
        <v>11.69787202835083</v>
      </c>
      <c r="D2015">
        <v>13.62070623311129</v>
      </c>
      <c r="E2015" s="4" t="str">
        <f t="shared" si="64"/>
        <v>sell</v>
      </c>
      <c r="F2015" s="4" t="str">
        <f t="shared" si="63"/>
        <v/>
      </c>
    </row>
    <row r="2016" spans="1:6" x14ac:dyDescent="0.3">
      <c r="A2016" s="3">
        <v>43460</v>
      </c>
      <c r="B2016">
        <v>8.616424560546875</v>
      </c>
      <c r="C2016">
        <v>11.59170833587646</v>
      </c>
      <c r="D2016">
        <v>13.610379184376111</v>
      </c>
      <c r="E2016" s="4" t="str">
        <f t="shared" si="64"/>
        <v>sell</v>
      </c>
      <c r="F2016" s="4" t="str">
        <f t="shared" si="63"/>
        <v/>
      </c>
    </row>
    <row r="2017" spans="1:6" x14ac:dyDescent="0.3">
      <c r="A2017" s="3">
        <v>43461</v>
      </c>
      <c r="B2017">
        <v>8.7389669418334961</v>
      </c>
      <c r="C2017">
        <v>11.49850551605225</v>
      </c>
      <c r="D2017">
        <v>13.597838757254859</v>
      </c>
      <c r="E2017" s="4" t="str">
        <f t="shared" si="64"/>
        <v>sell</v>
      </c>
      <c r="F2017" s="4" t="str">
        <f t="shared" si="63"/>
        <v/>
      </c>
    </row>
    <row r="2018" spans="1:6" x14ac:dyDescent="0.3">
      <c r="A2018" s="3">
        <v>43462</v>
      </c>
      <c r="B2018">
        <v>8.7029266357421875</v>
      </c>
      <c r="C2018">
        <v>11.3814981842041</v>
      </c>
      <c r="D2018">
        <v>13.58449826674028</v>
      </c>
      <c r="E2018" s="4" t="str">
        <f t="shared" si="64"/>
        <v>sell</v>
      </c>
      <c r="F2018" s="4" t="str">
        <f t="shared" si="63"/>
        <v/>
      </c>
    </row>
    <row r="2019" spans="1:6" x14ac:dyDescent="0.3">
      <c r="A2019" s="3">
        <v>43465</v>
      </c>
      <c r="B2019">
        <v>8.8999538421630859</v>
      </c>
      <c r="C2019">
        <v>11.26747161865234</v>
      </c>
      <c r="D2019">
        <v>13.56895575089888</v>
      </c>
      <c r="E2019" s="4" t="str">
        <f t="shared" si="64"/>
        <v>sell</v>
      </c>
      <c r="F2019" s="4" t="str">
        <f t="shared" si="63"/>
        <v/>
      </c>
    </row>
    <row r="2020" spans="1:6" x14ac:dyDescent="0.3">
      <c r="A2020" s="3">
        <v>43467</v>
      </c>
      <c r="B2020">
        <v>9.0273027420043945</v>
      </c>
      <c r="C2020">
        <v>11.176244239807129</v>
      </c>
      <c r="D2020">
        <v>13.55106535824862</v>
      </c>
      <c r="E2020" s="4" t="str">
        <f t="shared" si="64"/>
        <v>sell</v>
      </c>
      <c r="F2020" s="4" t="str">
        <f t="shared" si="63"/>
        <v/>
      </c>
    </row>
    <row r="2021" spans="1:6" x14ac:dyDescent="0.3">
      <c r="A2021" s="3">
        <v>43468</v>
      </c>
      <c r="B2021">
        <v>8.152684211730957</v>
      </c>
      <c r="C2021">
        <v>11.068628273010249</v>
      </c>
      <c r="D2021">
        <v>13.529857492446901</v>
      </c>
      <c r="E2021" s="4" t="str">
        <f t="shared" si="64"/>
        <v>sell</v>
      </c>
      <c r="F2021" s="4" t="str">
        <f t="shared" si="63"/>
        <v/>
      </c>
    </row>
    <row r="2022" spans="1:6" x14ac:dyDescent="0.3">
      <c r="A2022" s="3">
        <v>43469</v>
      </c>
      <c r="B2022">
        <v>9.1954984664916992</v>
      </c>
      <c r="C2022">
        <v>10.977789325714109</v>
      </c>
      <c r="D2022">
        <v>13.51309882077304</v>
      </c>
      <c r="E2022" s="4" t="str">
        <f t="shared" si="64"/>
        <v>sell</v>
      </c>
      <c r="F2022" s="4" t="str">
        <f t="shared" si="63"/>
        <v/>
      </c>
    </row>
    <row r="2023" spans="1:6" x14ac:dyDescent="0.3">
      <c r="A2023" s="3">
        <v>43472</v>
      </c>
      <c r="B2023">
        <v>9.4886388778686523</v>
      </c>
      <c r="C2023">
        <v>10.895836677551269</v>
      </c>
      <c r="D2023">
        <v>13.498199792341749</v>
      </c>
      <c r="E2023" s="4" t="str">
        <f t="shared" si="64"/>
        <v>sell</v>
      </c>
      <c r="F2023" s="4" t="str">
        <f t="shared" si="63"/>
        <v/>
      </c>
    </row>
    <row r="2024" spans="1:6" x14ac:dyDescent="0.3">
      <c r="A2024" s="3">
        <v>43473</v>
      </c>
      <c r="B2024">
        <v>9.7625570297241211</v>
      </c>
      <c r="C2024">
        <v>10.856315517425539</v>
      </c>
      <c r="D2024">
        <v>13.48453493551775</v>
      </c>
      <c r="E2024" s="4" t="str">
        <f t="shared" si="64"/>
        <v>sell</v>
      </c>
      <c r="F2024" s="4" t="str">
        <f t="shared" si="63"/>
        <v/>
      </c>
    </row>
    <row r="2025" spans="1:6" x14ac:dyDescent="0.3">
      <c r="A2025" s="3">
        <v>43474</v>
      </c>
      <c r="B2025">
        <v>9.99322509765625</v>
      </c>
      <c r="C2025">
        <v>10.797316207885739</v>
      </c>
      <c r="D2025">
        <v>13.468461036682131</v>
      </c>
      <c r="E2025" s="4" t="str">
        <f t="shared" si="64"/>
        <v>sell</v>
      </c>
      <c r="F2025" s="4" t="str">
        <f t="shared" si="63"/>
        <v/>
      </c>
    </row>
    <row r="2026" spans="1:6" x14ac:dyDescent="0.3">
      <c r="A2026" s="3">
        <v>43475</v>
      </c>
      <c r="B2026">
        <v>10.089340209960939</v>
      </c>
      <c r="C2026">
        <v>10.760347423553471</v>
      </c>
      <c r="D2026">
        <v>13.45035538673401</v>
      </c>
      <c r="E2026" s="4" t="str">
        <f t="shared" si="64"/>
        <v>sell</v>
      </c>
      <c r="F2026" s="4" t="str">
        <f t="shared" si="63"/>
        <v/>
      </c>
    </row>
    <row r="2027" spans="1:6" x14ac:dyDescent="0.3">
      <c r="A2027" s="3">
        <v>43476</v>
      </c>
      <c r="B2027">
        <v>9.9691972732543945</v>
      </c>
      <c r="C2027">
        <v>10.733741416931149</v>
      </c>
      <c r="D2027">
        <v>13.433994119817561</v>
      </c>
      <c r="E2027" s="4" t="str">
        <f t="shared" si="64"/>
        <v>sell</v>
      </c>
      <c r="F2027" s="4" t="str">
        <f t="shared" si="63"/>
        <v/>
      </c>
    </row>
    <row r="2028" spans="1:6" x14ac:dyDescent="0.3">
      <c r="A2028" s="3">
        <v>43479</v>
      </c>
      <c r="B2028">
        <v>9.7096958160400391</v>
      </c>
      <c r="C2028">
        <v>10.693210983276369</v>
      </c>
      <c r="D2028">
        <v>13.417693064429541</v>
      </c>
      <c r="E2028" s="4" t="str">
        <f t="shared" si="64"/>
        <v>sell</v>
      </c>
      <c r="F2028" s="4" t="str">
        <f t="shared" si="63"/>
        <v/>
      </c>
    </row>
    <row r="2029" spans="1:6" x14ac:dyDescent="0.3">
      <c r="A2029" s="3">
        <v>43480</v>
      </c>
      <c r="B2029">
        <v>10.24792385101318</v>
      </c>
      <c r="C2029">
        <v>10.64760810852051</v>
      </c>
      <c r="D2029">
        <v>13.40674705505371</v>
      </c>
      <c r="E2029" s="4" t="str">
        <f t="shared" si="64"/>
        <v>sell</v>
      </c>
      <c r="F2029" s="4" t="str">
        <f t="shared" si="63"/>
        <v/>
      </c>
    </row>
    <row r="2030" spans="1:6" x14ac:dyDescent="0.3">
      <c r="A2030" s="3">
        <v>43481</v>
      </c>
      <c r="B2030">
        <v>10.262337684631349</v>
      </c>
      <c r="C2030">
        <v>10.591351451873781</v>
      </c>
      <c r="D2030">
        <v>13.39428503296592</v>
      </c>
      <c r="E2030" s="4" t="str">
        <f t="shared" si="64"/>
        <v>sell</v>
      </c>
      <c r="F2030" s="4" t="str">
        <f t="shared" si="63"/>
        <v/>
      </c>
    </row>
    <row r="2031" spans="1:6" x14ac:dyDescent="0.3">
      <c r="A2031" s="3">
        <v>43482</v>
      </c>
      <c r="B2031">
        <v>10.50261974334717</v>
      </c>
      <c r="C2031">
        <v>10.55161033630371</v>
      </c>
      <c r="D2031">
        <v>13.3810610034249</v>
      </c>
      <c r="E2031" s="4" t="str">
        <f t="shared" si="64"/>
        <v>sell</v>
      </c>
      <c r="F2031" s="4" t="str">
        <f t="shared" si="63"/>
        <v/>
      </c>
    </row>
    <row r="2032" spans="1:6" x14ac:dyDescent="0.3">
      <c r="A2032" s="3">
        <v>43483</v>
      </c>
      <c r="B2032">
        <v>10.79095363616943</v>
      </c>
      <c r="C2032">
        <v>10.520083389282229</v>
      </c>
      <c r="D2032">
        <v>13.36837682723999</v>
      </c>
      <c r="E2032" s="4" t="str">
        <f t="shared" si="64"/>
        <v>sell</v>
      </c>
      <c r="F2032" s="4" t="str">
        <f t="shared" si="63"/>
        <v/>
      </c>
    </row>
    <row r="2033" spans="1:6" x14ac:dyDescent="0.3">
      <c r="A2033" s="3">
        <v>43487</v>
      </c>
      <c r="B2033">
        <v>10.1950626373291</v>
      </c>
      <c r="C2033">
        <v>10.4714076423645</v>
      </c>
      <c r="D2033">
        <v>13.35252232118086</v>
      </c>
      <c r="E2033" s="4" t="str">
        <f t="shared" si="64"/>
        <v>sell</v>
      </c>
      <c r="F2033" s="4" t="str">
        <f t="shared" si="63"/>
        <v/>
      </c>
    </row>
    <row r="2034" spans="1:6" x14ac:dyDescent="0.3">
      <c r="A2034" s="3">
        <v>43488</v>
      </c>
      <c r="B2034">
        <v>10.204670906066889</v>
      </c>
      <c r="C2034">
        <v>10.39969638824463</v>
      </c>
      <c r="D2034">
        <v>13.335784383253619</v>
      </c>
      <c r="E2034" s="4" t="str">
        <f t="shared" si="64"/>
        <v>sell</v>
      </c>
      <c r="F2034" s="4" t="str">
        <f t="shared" si="63"/>
        <v/>
      </c>
    </row>
    <row r="2035" spans="1:6" x14ac:dyDescent="0.3">
      <c r="A2035" s="3">
        <v>43489</v>
      </c>
      <c r="B2035">
        <v>10.384880065917971</v>
      </c>
      <c r="C2035">
        <v>10.33629241943359</v>
      </c>
      <c r="D2035">
        <v>13.31618990898132</v>
      </c>
      <c r="E2035" s="4" t="str">
        <f t="shared" si="64"/>
        <v>sell</v>
      </c>
      <c r="F2035" s="4" t="str">
        <f t="shared" si="63"/>
        <v/>
      </c>
    </row>
    <row r="2036" spans="1:6" x14ac:dyDescent="0.3">
      <c r="A2036" s="3">
        <v>43490</v>
      </c>
      <c r="B2036">
        <v>10.75491333007812</v>
      </c>
      <c r="C2036">
        <v>10.29406255722046</v>
      </c>
      <c r="D2036">
        <v>13.29727758060802</v>
      </c>
      <c r="E2036" s="4" t="str">
        <f t="shared" si="64"/>
        <v>sell</v>
      </c>
      <c r="F2036" s="4" t="str">
        <f t="shared" si="63"/>
        <v/>
      </c>
    </row>
    <row r="2037" spans="1:6" x14ac:dyDescent="0.3">
      <c r="A2037" s="3">
        <v>43493</v>
      </c>
      <c r="B2037">
        <v>10.358449935913089</v>
      </c>
      <c r="C2037">
        <v>10.266507205963141</v>
      </c>
      <c r="D2037">
        <v>13.279024509950119</v>
      </c>
      <c r="E2037" s="4" t="str">
        <f t="shared" si="64"/>
        <v>sell</v>
      </c>
      <c r="F2037" s="4" t="str">
        <f t="shared" si="63"/>
        <v/>
      </c>
    </row>
    <row r="2038" spans="1:6" x14ac:dyDescent="0.3">
      <c r="A2038" s="3">
        <v>43494</v>
      </c>
      <c r="B2038">
        <v>10.065310478210449</v>
      </c>
      <c r="C2038">
        <v>10.233185062408451</v>
      </c>
      <c r="D2038">
        <v>13.25966075550426</v>
      </c>
      <c r="E2038" s="4" t="str">
        <f t="shared" si="64"/>
        <v>sell</v>
      </c>
      <c r="F2038" s="4" t="str">
        <f t="shared" ref="F2038:F2101" si="65">IF(E2038=E2037, "", IF(E2038="buy", "buy","sell"))</f>
        <v/>
      </c>
    </row>
    <row r="2039" spans="1:6" x14ac:dyDescent="0.3">
      <c r="A2039" s="3">
        <v>43495</v>
      </c>
      <c r="B2039">
        <v>10.81978702545166</v>
      </c>
      <c r="C2039">
        <v>10.220903339385989</v>
      </c>
      <c r="D2039">
        <v>13.244017297571361</v>
      </c>
      <c r="E2039" s="4" t="str">
        <f t="shared" si="64"/>
        <v>sell</v>
      </c>
      <c r="F2039" s="4" t="str">
        <f t="shared" si="65"/>
        <v/>
      </c>
    </row>
    <row r="2040" spans="1:6" x14ac:dyDescent="0.3">
      <c r="A2040" s="3">
        <v>43496</v>
      </c>
      <c r="B2040">
        <v>11.295541763305661</v>
      </c>
      <c r="C2040">
        <v>10.2058989906311</v>
      </c>
      <c r="D2040">
        <v>13.230965380235149</v>
      </c>
      <c r="E2040" s="4" t="str">
        <f t="shared" si="64"/>
        <v>sell</v>
      </c>
      <c r="F2040" s="4" t="str">
        <f t="shared" si="65"/>
        <v/>
      </c>
    </row>
    <row r="2041" spans="1:6" x14ac:dyDescent="0.3">
      <c r="A2041" s="3">
        <v>43497</v>
      </c>
      <c r="B2041">
        <v>11.1513729095459</v>
      </c>
      <c r="C2041">
        <v>10.19065074920654</v>
      </c>
      <c r="D2041">
        <v>13.2213010224429</v>
      </c>
      <c r="E2041" s="4" t="str">
        <f t="shared" si="64"/>
        <v>sell</v>
      </c>
      <c r="F2041" s="4" t="str">
        <f t="shared" si="65"/>
        <v/>
      </c>
    </row>
    <row r="2042" spans="1:6" x14ac:dyDescent="0.3">
      <c r="A2042" s="3">
        <v>43500</v>
      </c>
      <c r="B2042">
        <v>11.559849739074711</v>
      </c>
      <c r="C2042">
        <v>10.206415805816651</v>
      </c>
      <c r="D2042">
        <v>13.213049836592241</v>
      </c>
      <c r="E2042" s="4" t="str">
        <f t="shared" si="64"/>
        <v>sell</v>
      </c>
      <c r="F2042" s="4" t="str">
        <f t="shared" si="65"/>
        <v/>
      </c>
    </row>
    <row r="2043" spans="1:6" x14ac:dyDescent="0.3">
      <c r="A2043" s="3">
        <v>43501</v>
      </c>
      <c r="B2043">
        <v>11.8650016784668</v>
      </c>
      <c r="C2043">
        <v>10.240233707427979</v>
      </c>
      <c r="D2043">
        <v>13.20706553025679</v>
      </c>
      <c r="E2043" s="4" t="str">
        <f t="shared" si="64"/>
        <v>sell</v>
      </c>
      <c r="F2043" s="4" t="str">
        <f t="shared" si="65"/>
        <v/>
      </c>
    </row>
    <row r="2044" spans="1:6" x14ac:dyDescent="0.3">
      <c r="A2044" s="3">
        <v>43502</v>
      </c>
      <c r="B2044">
        <v>11.77129459381104</v>
      </c>
      <c r="C2044">
        <v>10.26761833190918</v>
      </c>
      <c r="D2044">
        <v>13.205032652074641</v>
      </c>
      <c r="E2044" s="4" t="str">
        <f t="shared" si="64"/>
        <v>sell</v>
      </c>
      <c r="F2044" s="4" t="str">
        <f t="shared" si="65"/>
        <v/>
      </c>
    </row>
    <row r="2045" spans="1:6" x14ac:dyDescent="0.3">
      <c r="A2045" s="3">
        <v>43503</v>
      </c>
      <c r="B2045">
        <v>11.290737152099609</v>
      </c>
      <c r="C2045">
        <v>10.289998931884771</v>
      </c>
      <c r="D2045">
        <v>13.205301861329509</v>
      </c>
      <c r="E2045" s="4" t="str">
        <f t="shared" si="64"/>
        <v>sell</v>
      </c>
      <c r="F2045" s="4" t="str">
        <f t="shared" si="65"/>
        <v/>
      </c>
    </row>
    <row r="2046" spans="1:6" x14ac:dyDescent="0.3">
      <c r="A2046" s="3">
        <v>43504</v>
      </c>
      <c r="B2046">
        <v>11.34840297698975</v>
      </c>
      <c r="C2046">
        <v>10.299567413330079</v>
      </c>
      <c r="D2046">
        <v>13.20008880008351</v>
      </c>
      <c r="E2046" s="4" t="str">
        <f t="shared" si="64"/>
        <v>sell</v>
      </c>
      <c r="F2046" s="4" t="str">
        <f t="shared" si="65"/>
        <v/>
      </c>
    </row>
    <row r="2047" spans="1:6" x14ac:dyDescent="0.3">
      <c r="A2047" s="3">
        <v>43507</v>
      </c>
      <c r="B2047">
        <v>11.32197093963623</v>
      </c>
      <c r="C2047">
        <v>10.306351699829101</v>
      </c>
      <c r="D2047">
        <v>13.2002018625086</v>
      </c>
      <c r="E2047" s="4" t="str">
        <f t="shared" si="64"/>
        <v>sell</v>
      </c>
      <c r="F2047" s="4" t="str">
        <f t="shared" si="65"/>
        <v/>
      </c>
    </row>
    <row r="2048" spans="1:6" x14ac:dyDescent="0.3">
      <c r="A2048" s="3">
        <v>43508</v>
      </c>
      <c r="B2048">
        <v>11.812142372131349</v>
      </c>
      <c r="C2048">
        <v>10.302111263275149</v>
      </c>
      <c r="D2048">
        <v>13.20431355129589</v>
      </c>
      <c r="E2048" s="4" t="str">
        <f t="shared" si="64"/>
        <v>sell</v>
      </c>
      <c r="F2048" s="4" t="str">
        <f t="shared" si="65"/>
        <v/>
      </c>
    </row>
    <row r="2049" spans="1:6" x14ac:dyDescent="0.3">
      <c r="A2049" s="3">
        <v>43509</v>
      </c>
      <c r="B2049">
        <v>11.8361701965332</v>
      </c>
      <c r="C2049">
        <v>10.30055896759033</v>
      </c>
      <c r="D2049">
        <v>13.20578951402144</v>
      </c>
      <c r="E2049" s="4" t="str">
        <f t="shared" si="64"/>
        <v>sell</v>
      </c>
      <c r="F2049" s="4" t="str">
        <f t="shared" si="65"/>
        <v/>
      </c>
    </row>
    <row r="2050" spans="1:6" x14ac:dyDescent="0.3">
      <c r="A2050" s="3">
        <v>43510</v>
      </c>
      <c r="B2050">
        <v>11.879420280456539</v>
      </c>
      <c r="C2050">
        <v>10.294880619049071</v>
      </c>
      <c r="D2050">
        <v>13.212108482014051</v>
      </c>
      <c r="E2050" s="4" t="str">
        <f t="shared" si="64"/>
        <v>sell</v>
      </c>
      <c r="F2050" s="4" t="str">
        <f t="shared" si="65"/>
        <v/>
      </c>
    </row>
    <row r="2051" spans="1:6" x14ac:dyDescent="0.3">
      <c r="A2051" s="3">
        <v>43511</v>
      </c>
      <c r="B2051">
        <v>12.02118492126465</v>
      </c>
      <c r="C2051">
        <v>10.279559898376471</v>
      </c>
      <c r="D2051">
        <v>13.21747211542997</v>
      </c>
      <c r="E2051" s="4" t="str">
        <f t="shared" ref="E2051:E2114" si="66">IF(B2051&gt;=C2051, IF(B2051&gt;=D2051, "buy", "sell"),"sell")</f>
        <v>sell</v>
      </c>
      <c r="F2051" s="4" t="str">
        <f t="shared" si="65"/>
        <v/>
      </c>
    </row>
    <row r="2052" spans="1:6" x14ac:dyDescent="0.3">
      <c r="A2052" s="3">
        <v>43515</v>
      </c>
      <c r="B2052">
        <v>12.09326839447021</v>
      </c>
      <c r="C2052">
        <v>10.293803596496581</v>
      </c>
      <c r="D2052">
        <v>13.220832933079111</v>
      </c>
      <c r="E2052" s="4" t="str">
        <f t="shared" si="66"/>
        <v>sell</v>
      </c>
      <c r="F2052" s="4" t="str">
        <f t="shared" si="65"/>
        <v/>
      </c>
    </row>
    <row r="2053" spans="1:6" x14ac:dyDescent="0.3">
      <c r="A2053" s="3">
        <v>43516</v>
      </c>
      <c r="B2053">
        <v>12.083657264709471</v>
      </c>
      <c r="C2053">
        <v>10.304543685913091</v>
      </c>
      <c r="D2053">
        <v>13.22333930622448</v>
      </c>
      <c r="E2053" s="4" t="str">
        <f t="shared" si="66"/>
        <v>sell</v>
      </c>
      <c r="F2053" s="4" t="str">
        <f t="shared" si="65"/>
        <v/>
      </c>
    </row>
    <row r="2054" spans="1:6" x14ac:dyDescent="0.3">
      <c r="A2054" s="3">
        <v>43517</v>
      </c>
      <c r="B2054">
        <v>11.946699142456049</v>
      </c>
      <c r="C2054">
        <v>10.335148410797119</v>
      </c>
      <c r="D2054">
        <v>13.22913514917547</v>
      </c>
      <c r="E2054" s="4" t="str">
        <f t="shared" si="66"/>
        <v>sell</v>
      </c>
      <c r="F2054" s="4" t="str">
        <f t="shared" si="65"/>
        <v/>
      </c>
    </row>
    <row r="2055" spans="1:6" x14ac:dyDescent="0.3">
      <c r="A2055" s="3">
        <v>43518</v>
      </c>
      <c r="B2055">
        <v>12.20620059967041</v>
      </c>
      <c r="C2055">
        <v>10.364416370391851</v>
      </c>
      <c r="D2055">
        <v>13.23513980778781</v>
      </c>
      <c r="E2055" s="4" t="str">
        <f t="shared" si="66"/>
        <v>sell</v>
      </c>
      <c r="F2055" s="4" t="str">
        <f t="shared" si="65"/>
        <v/>
      </c>
    </row>
    <row r="2056" spans="1:6" x14ac:dyDescent="0.3">
      <c r="A2056" s="3">
        <v>43521</v>
      </c>
      <c r="B2056">
        <v>12.340757369995121</v>
      </c>
      <c r="C2056">
        <v>10.39407188415527</v>
      </c>
      <c r="D2056">
        <v>13.238487612117421</v>
      </c>
      <c r="E2056" s="4" t="str">
        <f t="shared" si="66"/>
        <v>sell</v>
      </c>
      <c r="F2056" s="4" t="str">
        <f t="shared" si="65"/>
        <v/>
      </c>
    </row>
    <row r="2057" spans="1:6" x14ac:dyDescent="0.3">
      <c r="A2057" s="3">
        <v>43522</v>
      </c>
      <c r="B2057">
        <v>12.379202842712401</v>
      </c>
      <c r="C2057">
        <v>10.41902536392212</v>
      </c>
      <c r="D2057">
        <v>13.242897272109991</v>
      </c>
      <c r="E2057" s="4" t="str">
        <f t="shared" si="66"/>
        <v>sell</v>
      </c>
      <c r="F2057" s="4" t="str">
        <f t="shared" si="65"/>
        <v/>
      </c>
    </row>
    <row r="2058" spans="1:6" x14ac:dyDescent="0.3">
      <c r="A2058" s="3">
        <v>43523</v>
      </c>
      <c r="B2058">
        <v>12.340757369995121</v>
      </c>
      <c r="C2058">
        <v>10.443161907196041</v>
      </c>
      <c r="D2058">
        <v>13.245314333655619</v>
      </c>
      <c r="E2058" s="4" t="str">
        <f t="shared" si="66"/>
        <v>sell</v>
      </c>
      <c r="F2058" s="4" t="str">
        <f t="shared" si="65"/>
        <v/>
      </c>
    </row>
    <row r="2059" spans="1:6" x14ac:dyDescent="0.3">
      <c r="A2059" s="3">
        <v>43524</v>
      </c>
      <c r="B2059">
        <v>12.26386737823486</v>
      </c>
      <c r="C2059">
        <v>10.48255754470825</v>
      </c>
      <c r="D2059">
        <v>13.248178122260351</v>
      </c>
      <c r="E2059" s="4" t="str">
        <f t="shared" si="66"/>
        <v>sell</v>
      </c>
      <c r="F2059" s="4" t="str">
        <f t="shared" si="65"/>
        <v/>
      </c>
    </row>
    <row r="2060" spans="1:6" x14ac:dyDescent="0.3">
      <c r="A2060" s="3">
        <v>43525</v>
      </c>
      <c r="B2060">
        <v>12.50895309448242</v>
      </c>
      <c r="C2060">
        <v>10.540148429870611</v>
      </c>
      <c r="D2060">
        <v>13.250988873568449</v>
      </c>
      <c r="E2060" s="4" t="str">
        <f t="shared" si="66"/>
        <v>sell</v>
      </c>
      <c r="F2060" s="4" t="str">
        <f t="shared" si="65"/>
        <v/>
      </c>
    </row>
    <row r="2061" spans="1:6" x14ac:dyDescent="0.3">
      <c r="A2061" s="3">
        <v>43528</v>
      </c>
      <c r="B2061">
        <v>12.511355400085449</v>
      </c>
      <c r="C2061">
        <v>10.594571971893309</v>
      </c>
      <c r="D2061">
        <v>13.25035300254822</v>
      </c>
      <c r="E2061" s="4" t="str">
        <f t="shared" si="66"/>
        <v>sell</v>
      </c>
      <c r="F2061" s="4" t="str">
        <f t="shared" si="65"/>
        <v/>
      </c>
    </row>
    <row r="2062" spans="1:6" x14ac:dyDescent="0.3">
      <c r="A2062" s="3">
        <v>43529</v>
      </c>
      <c r="B2062">
        <v>12.5425910949707</v>
      </c>
      <c r="C2062">
        <v>10.663777561187739</v>
      </c>
      <c r="D2062">
        <v>13.24945919296958</v>
      </c>
      <c r="E2062" s="4" t="str">
        <f t="shared" si="66"/>
        <v>sell</v>
      </c>
      <c r="F2062" s="4" t="str">
        <f t="shared" si="65"/>
        <v/>
      </c>
    </row>
    <row r="2063" spans="1:6" x14ac:dyDescent="0.3">
      <c r="A2063" s="3">
        <v>43530</v>
      </c>
      <c r="B2063">
        <v>12.326338768005369</v>
      </c>
      <c r="C2063">
        <v>10.735952739715581</v>
      </c>
      <c r="D2063">
        <v>13.24915666146712</v>
      </c>
      <c r="E2063" s="4" t="str">
        <f t="shared" si="66"/>
        <v>sell</v>
      </c>
      <c r="F2063" s="4" t="str">
        <f t="shared" si="65"/>
        <v/>
      </c>
    </row>
    <row r="2064" spans="1:6" x14ac:dyDescent="0.3">
      <c r="A2064" s="3">
        <v>43531</v>
      </c>
      <c r="B2064">
        <v>11.877017021179199</v>
      </c>
      <c r="C2064">
        <v>10.8159863948822</v>
      </c>
      <c r="D2064">
        <v>13.24951307556846</v>
      </c>
      <c r="E2064" s="4" t="str">
        <f t="shared" si="66"/>
        <v>sell</v>
      </c>
      <c r="F2064" s="4" t="str">
        <f t="shared" si="65"/>
        <v/>
      </c>
    </row>
    <row r="2065" spans="1:6" x14ac:dyDescent="0.3">
      <c r="A2065" s="3">
        <v>43532</v>
      </c>
      <c r="B2065">
        <v>11.80974102020264</v>
      </c>
      <c r="C2065">
        <v>10.90633634567261</v>
      </c>
      <c r="D2065">
        <v>13.249985426122491</v>
      </c>
      <c r="E2065" s="4" t="str">
        <f t="shared" si="66"/>
        <v>sell</v>
      </c>
      <c r="F2065" s="4" t="str">
        <f t="shared" si="65"/>
        <v/>
      </c>
    </row>
    <row r="2066" spans="1:6" x14ac:dyDescent="0.3">
      <c r="A2066" s="3">
        <v>43535</v>
      </c>
      <c r="B2066">
        <v>12.547396659851071</v>
      </c>
      <c r="C2066">
        <v>10.98495578765869</v>
      </c>
      <c r="D2066">
        <v>13.257202859358349</v>
      </c>
      <c r="E2066" s="4" t="str">
        <f t="shared" si="66"/>
        <v>sell</v>
      </c>
      <c r="F2066" s="4" t="str">
        <f t="shared" si="65"/>
        <v/>
      </c>
    </row>
    <row r="2067" spans="1:6" x14ac:dyDescent="0.3">
      <c r="A2067" s="3">
        <v>43536</v>
      </c>
      <c r="B2067">
        <v>12.75163555145264</v>
      </c>
      <c r="C2067">
        <v>11.06520915985107</v>
      </c>
      <c r="D2067">
        <v>13.265152324329719</v>
      </c>
      <c r="E2067" s="4" t="str">
        <f t="shared" si="66"/>
        <v>sell</v>
      </c>
      <c r="F2067" s="4" t="str">
        <f t="shared" si="65"/>
        <v/>
      </c>
    </row>
    <row r="2068" spans="1:6" x14ac:dyDescent="0.3">
      <c r="A2068" s="3">
        <v>43537</v>
      </c>
      <c r="B2068">
        <v>13.027956962585449</v>
      </c>
      <c r="C2068">
        <v>11.15170976638794</v>
      </c>
      <c r="D2068">
        <v>13.271256550875581</v>
      </c>
      <c r="E2068" s="4" t="str">
        <f t="shared" si="66"/>
        <v>sell</v>
      </c>
      <c r="F2068" s="4" t="str">
        <f t="shared" si="65"/>
        <v/>
      </c>
    </row>
    <row r="2069" spans="1:6" x14ac:dyDescent="0.3">
      <c r="A2069" s="3">
        <v>43538</v>
      </c>
      <c r="B2069">
        <v>12.970290184021</v>
      </c>
      <c r="C2069">
        <v>11.233116493225101</v>
      </c>
      <c r="D2069">
        <v>13.276975050839511</v>
      </c>
      <c r="E2069" s="4" t="str">
        <f t="shared" si="66"/>
        <v>sell</v>
      </c>
      <c r="F2069" s="4" t="str">
        <f t="shared" si="65"/>
        <v/>
      </c>
    </row>
    <row r="2070" spans="1:6" x14ac:dyDescent="0.3">
      <c r="A2070" s="3">
        <v>43539</v>
      </c>
      <c r="B2070">
        <v>13.29226493835449</v>
      </c>
      <c r="C2070">
        <v>11.318415737152099</v>
      </c>
      <c r="D2070">
        <v>13.28529140299017</v>
      </c>
      <c r="E2070" s="4" t="str">
        <f t="shared" si="66"/>
        <v>buy</v>
      </c>
      <c r="F2070" s="4" t="str">
        <f t="shared" si="65"/>
        <v>buy</v>
      </c>
    </row>
    <row r="2071" spans="1:6" x14ac:dyDescent="0.3">
      <c r="A2071" s="3">
        <v>43542</v>
      </c>
      <c r="B2071">
        <v>13.41240406036377</v>
      </c>
      <c r="C2071">
        <v>11.423610134124759</v>
      </c>
      <c r="D2071">
        <v>13.29245960929177</v>
      </c>
      <c r="E2071" s="4" t="str">
        <f t="shared" si="66"/>
        <v>buy</v>
      </c>
      <c r="F2071" s="4" t="str">
        <f t="shared" si="65"/>
        <v/>
      </c>
    </row>
    <row r="2072" spans="1:6" x14ac:dyDescent="0.3">
      <c r="A2072" s="3">
        <v>43543</v>
      </c>
      <c r="B2072">
        <v>13.54695987701416</v>
      </c>
      <c r="C2072">
        <v>11.510639362335199</v>
      </c>
      <c r="D2072">
        <v>13.30117744532498</v>
      </c>
      <c r="E2072" s="4" t="str">
        <f t="shared" si="66"/>
        <v>buy</v>
      </c>
      <c r="F2072" s="4" t="str">
        <f t="shared" si="65"/>
        <v/>
      </c>
    </row>
    <row r="2073" spans="1:6" x14ac:dyDescent="0.3">
      <c r="A2073" s="3">
        <v>43544</v>
      </c>
      <c r="B2073">
        <v>13.70319843292236</v>
      </c>
      <c r="C2073">
        <v>11.59493055343628</v>
      </c>
      <c r="D2073">
        <v>13.31060181531039</v>
      </c>
      <c r="E2073" s="4" t="str">
        <f t="shared" si="66"/>
        <v>buy</v>
      </c>
      <c r="F2073" s="4" t="str">
        <f t="shared" si="65"/>
        <v/>
      </c>
    </row>
    <row r="2074" spans="1:6" x14ac:dyDescent="0.3">
      <c r="A2074" s="3">
        <v>43545</v>
      </c>
      <c r="B2074">
        <v>14.33776187896729</v>
      </c>
      <c r="C2074">
        <v>11.686434650421139</v>
      </c>
      <c r="D2074">
        <v>13.31993657458912</v>
      </c>
      <c r="E2074" s="4" t="str">
        <f t="shared" si="66"/>
        <v>buy</v>
      </c>
      <c r="F2074" s="4" t="str">
        <f t="shared" si="65"/>
        <v/>
      </c>
    </row>
    <row r="2075" spans="1:6" x14ac:dyDescent="0.3">
      <c r="A2075" s="3">
        <v>43546</v>
      </c>
      <c r="B2075">
        <v>13.40033626556396</v>
      </c>
      <c r="C2075">
        <v>11.7545768737793</v>
      </c>
      <c r="D2075">
        <v>13.32368327921087</v>
      </c>
      <c r="E2075" s="4" t="str">
        <f t="shared" si="66"/>
        <v>buy</v>
      </c>
      <c r="F2075" s="4" t="str">
        <f t="shared" si="65"/>
        <v/>
      </c>
    </row>
    <row r="2076" spans="1:6" x14ac:dyDescent="0.3">
      <c r="A2076" s="3">
        <v>43549</v>
      </c>
      <c r="B2076">
        <v>13.31621074676514</v>
      </c>
      <c r="C2076">
        <v>11.819114284515379</v>
      </c>
      <c r="D2076">
        <v>13.327236665378919</v>
      </c>
      <c r="E2076" s="4" t="str">
        <f t="shared" si="66"/>
        <v>sell</v>
      </c>
      <c r="F2076" s="4" t="str">
        <f t="shared" si="65"/>
        <v>sell</v>
      </c>
    </row>
    <row r="2077" spans="1:6" x14ac:dyDescent="0.3">
      <c r="A2077" s="3">
        <v>43550</v>
      </c>
      <c r="B2077">
        <v>13.49888801574707</v>
      </c>
      <c r="C2077">
        <v>11.88970809936523</v>
      </c>
      <c r="D2077">
        <v>13.32971165830439</v>
      </c>
      <c r="E2077" s="4" t="str">
        <f t="shared" si="66"/>
        <v>buy</v>
      </c>
      <c r="F2077" s="4" t="str">
        <f t="shared" si="65"/>
        <v>buy</v>
      </c>
    </row>
    <row r="2078" spans="1:6" x14ac:dyDescent="0.3">
      <c r="A2078" s="3">
        <v>43551</v>
      </c>
      <c r="B2078">
        <v>13.23448657989502</v>
      </c>
      <c r="C2078">
        <v>11.96020391464233</v>
      </c>
      <c r="D2078">
        <v>13.32915244102478</v>
      </c>
      <c r="E2078" s="4" t="str">
        <f t="shared" si="66"/>
        <v>sell</v>
      </c>
      <c r="F2078" s="4" t="str">
        <f t="shared" si="65"/>
        <v>sell</v>
      </c>
    </row>
    <row r="2079" spans="1:6" x14ac:dyDescent="0.3">
      <c r="A2079" s="3">
        <v>43552</v>
      </c>
      <c r="B2079">
        <v>13.318613052368161</v>
      </c>
      <c r="C2079">
        <v>12.021617698669431</v>
      </c>
      <c r="D2079">
        <v>13.32915740013123</v>
      </c>
      <c r="E2079" s="4" t="str">
        <f t="shared" si="66"/>
        <v>sell</v>
      </c>
      <c r="F2079" s="4" t="str">
        <f t="shared" si="65"/>
        <v/>
      </c>
    </row>
    <row r="2080" spans="1:6" x14ac:dyDescent="0.3">
      <c r="A2080" s="3">
        <v>43553</v>
      </c>
      <c r="B2080">
        <v>13.61906909942627</v>
      </c>
      <c r="C2080">
        <v>12.088752326965331</v>
      </c>
      <c r="D2080">
        <v>13.330259019678291</v>
      </c>
      <c r="E2080" s="4" t="str">
        <f t="shared" si="66"/>
        <v>buy</v>
      </c>
      <c r="F2080" s="4" t="str">
        <f t="shared" si="65"/>
        <v>buy</v>
      </c>
    </row>
    <row r="2081" spans="1:6" x14ac:dyDescent="0.3">
      <c r="A2081" s="3">
        <v>43556</v>
      </c>
      <c r="B2081">
        <v>14.15508460998535</v>
      </c>
      <c r="C2081">
        <v>12.1618016242981</v>
      </c>
      <c r="D2081">
        <v>13.33576399196278</v>
      </c>
      <c r="E2081" s="4" t="str">
        <f t="shared" si="66"/>
        <v>buy</v>
      </c>
      <c r="F2081" s="4" t="str">
        <f t="shared" si="65"/>
        <v/>
      </c>
    </row>
    <row r="2082" spans="1:6" x14ac:dyDescent="0.3">
      <c r="A2082" s="3">
        <v>43557</v>
      </c>
      <c r="B2082">
        <v>14.311319351196291</v>
      </c>
      <c r="C2082">
        <v>12.23220893859863</v>
      </c>
      <c r="D2082">
        <v>13.34089568311518</v>
      </c>
      <c r="E2082" s="4" t="str">
        <f t="shared" si="66"/>
        <v>buy</v>
      </c>
      <c r="F2082" s="4" t="str">
        <f t="shared" si="65"/>
        <v/>
      </c>
    </row>
    <row r="2083" spans="1:6" x14ac:dyDescent="0.3">
      <c r="A2083" s="3">
        <v>43558</v>
      </c>
      <c r="B2083">
        <v>14.55889415740967</v>
      </c>
      <c r="C2083">
        <v>12.319485569000239</v>
      </c>
      <c r="D2083">
        <v>13.347828951748941</v>
      </c>
      <c r="E2083" s="4" t="str">
        <f t="shared" si="66"/>
        <v>buy</v>
      </c>
      <c r="F2083" s="4" t="str">
        <f t="shared" si="65"/>
        <v/>
      </c>
    </row>
    <row r="2084" spans="1:6" x14ac:dyDescent="0.3">
      <c r="A2084" s="3">
        <v>43559</v>
      </c>
      <c r="B2084">
        <v>14.537264823913571</v>
      </c>
      <c r="C2084">
        <v>12.40613744735718</v>
      </c>
      <c r="D2084">
        <v>13.35561281984503</v>
      </c>
      <c r="E2084" s="4" t="str">
        <f t="shared" si="66"/>
        <v>buy</v>
      </c>
      <c r="F2084" s="4" t="str">
        <f t="shared" si="65"/>
        <v/>
      </c>
    </row>
    <row r="2085" spans="1:6" x14ac:dyDescent="0.3">
      <c r="A2085" s="3">
        <v>43560</v>
      </c>
      <c r="B2085">
        <v>14.75599384307861</v>
      </c>
      <c r="C2085">
        <v>12.49355972290039</v>
      </c>
      <c r="D2085">
        <v>13.36337291110646</v>
      </c>
      <c r="E2085" s="4" t="str">
        <f t="shared" si="66"/>
        <v>buy</v>
      </c>
      <c r="F2085" s="4" t="str">
        <f t="shared" si="65"/>
        <v/>
      </c>
    </row>
    <row r="2086" spans="1:6" x14ac:dyDescent="0.3">
      <c r="A2086" s="3">
        <v>43563</v>
      </c>
      <c r="B2086">
        <v>14.871371269226071</v>
      </c>
      <c r="C2086">
        <v>12.575888881683349</v>
      </c>
      <c r="D2086">
        <v>13.37196647904136</v>
      </c>
      <c r="E2086" s="4" t="str">
        <f t="shared" si="66"/>
        <v>buy</v>
      </c>
      <c r="F2086" s="4" t="str">
        <f t="shared" si="65"/>
        <v/>
      </c>
    </row>
    <row r="2087" spans="1:6" x14ac:dyDescent="0.3">
      <c r="A2087" s="3">
        <v>43564</v>
      </c>
      <c r="B2087">
        <v>14.70792388916016</v>
      </c>
      <c r="C2087">
        <v>12.662878360748291</v>
      </c>
      <c r="D2087">
        <v>13.378333746303211</v>
      </c>
      <c r="E2087" s="4" t="str">
        <f t="shared" si="66"/>
        <v>buy</v>
      </c>
      <c r="F2087" s="4" t="str">
        <f t="shared" si="65"/>
        <v/>
      </c>
    </row>
    <row r="2088" spans="1:6" x14ac:dyDescent="0.3">
      <c r="A2088" s="3">
        <v>43565</v>
      </c>
      <c r="B2088">
        <v>14.945883750915529</v>
      </c>
      <c r="C2088">
        <v>12.76048982620239</v>
      </c>
      <c r="D2088">
        <v>13.38583354516463</v>
      </c>
      <c r="E2088" s="4" t="str">
        <f t="shared" si="66"/>
        <v>buy</v>
      </c>
      <c r="F2088" s="4" t="str">
        <f t="shared" si="65"/>
        <v/>
      </c>
    </row>
    <row r="2089" spans="1:6" x14ac:dyDescent="0.3">
      <c r="A2089" s="3">
        <v>43566</v>
      </c>
      <c r="B2089">
        <v>14.832912445068359</v>
      </c>
      <c r="C2089">
        <v>12.840752334594731</v>
      </c>
      <c r="D2089">
        <v>13.392667154832321</v>
      </c>
      <c r="E2089" s="4" t="str">
        <f t="shared" si="66"/>
        <v>buy</v>
      </c>
      <c r="F2089" s="4" t="str">
        <f t="shared" si="65"/>
        <v/>
      </c>
    </row>
    <row r="2090" spans="1:6" x14ac:dyDescent="0.3">
      <c r="A2090" s="3">
        <v>43567</v>
      </c>
      <c r="B2090">
        <v>15.015589714050289</v>
      </c>
      <c r="C2090">
        <v>12.91515329360962</v>
      </c>
      <c r="D2090">
        <v>13.40110550793734</v>
      </c>
      <c r="E2090" s="4" t="str">
        <f t="shared" si="66"/>
        <v>buy</v>
      </c>
      <c r="F2090" s="4" t="str">
        <f t="shared" si="65"/>
        <v/>
      </c>
    </row>
    <row r="2091" spans="1:6" x14ac:dyDescent="0.3">
      <c r="A2091" s="3">
        <v>43570</v>
      </c>
      <c r="B2091">
        <v>15.027608871459959</v>
      </c>
      <c r="C2091">
        <v>12.9926780128479</v>
      </c>
      <c r="D2091">
        <v>13.4083223733035</v>
      </c>
      <c r="E2091" s="4" t="str">
        <f t="shared" si="66"/>
        <v>buy</v>
      </c>
      <c r="F2091" s="4" t="str">
        <f t="shared" si="65"/>
        <v/>
      </c>
    </row>
    <row r="2092" spans="1:6" x14ac:dyDescent="0.3">
      <c r="A2092" s="3">
        <v>43571</v>
      </c>
      <c r="B2092">
        <v>15.17423057556152</v>
      </c>
      <c r="C2092">
        <v>13.064965629577641</v>
      </c>
      <c r="D2092">
        <v>13.416336579756299</v>
      </c>
      <c r="E2092" s="4" t="str">
        <f t="shared" si="66"/>
        <v>buy</v>
      </c>
      <c r="F2092" s="4" t="str">
        <f t="shared" si="65"/>
        <v/>
      </c>
    </row>
    <row r="2093" spans="1:6" x14ac:dyDescent="0.3">
      <c r="A2093" s="3">
        <v>43572</v>
      </c>
      <c r="B2093">
        <v>15.32565879821777</v>
      </c>
      <c r="C2093">
        <v>13.13417877197266</v>
      </c>
      <c r="D2093">
        <v>13.422203272039241</v>
      </c>
      <c r="E2093" s="4" t="str">
        <f t="shared" si="66"/>
        <v>buy</v>
      </c>
      <c r="F2093" s="4" t="str">
        <f t="shared" si="65"/>
        <v/>
      </c>
    </row>
    <row r="2094" spans="1:6" x14ac:dyDescent="0.3">
      <c r="A2094" s="3">
        <v>43573</v>
      </c>
      <c r="B2094">
        <v>15.373734474182131</v>
      </c>
      <c r="C2094">
        <v>13.206227569580079</v>
      </c>
      <c r="D2094">
        <v>13.426652414148499</v>
      </c>
      <c r="E2094" s="4" t="str">
        <f t="shared" si="66"/>
        <v>buy</v>
      </c>
      <c r="F2094" s="4" t="str">
        <f t="shared" si="65"/>
        <v/>
      </c>
    </row>
    <row r="2095" spans="1:6" x14ac:dyDescent="0.3">
      <c r="A2095" s="3">
        <v>43577</v>
      </c>
      <c r="B2095">
        <v>15.50352954864502</v>
      </c>
      <c r="C2095">
        <v>13.290483417510989</v>
      </c>
      <c r="D2095">
        <v>13.43101529208097</v>
      </c>
      <c r="E2095" s="4" t="str">
        <f t="shared" si="66"/>
        <v>buy</v>
      </c>
      <c r="F2095" s="4" t="str">
        <f t="shared" si="65"/>
        <v/>
      </c>
    </row>
    <row r="2096" spans="1:6" x14ac:dyDescent="0.3">
      <c r="A2096" s="3">
        <v>43578</v>
      </c>
      <c r="B2096">
        <v>16.092422485351559</v>
      </c>
      <c r="C2096">
        <v>13.385363807678219</v>
      </c>
      <c r="D2096">
        <v>13.436964260448111</v>
      </c>
      <c r="E2096" s="4" t="str">
        <f t="shared" si="66"/>
        <v>buy</v>
      </c>
      <c r="F2096" s="4" t="str">
        <f t="shared" si="65"/>
        <v/>
      </c>
    </row>
    <row r="2097" spans="1:6" x14ac:dyDescent="0.3">
      <c r="A2097" s="3">
        <v>43579</v>
      </c>
      <c r="B2097">
        <v>15.93618679046631</v>
      </c>
      <c r="C2097">
        <v>13.47764812469482</v>
      </c>
      <c r="D2097">
        <v>13.443762770566069</v>
      </c>
      <c r="E2097" s="4" t="str">
        <f t="shared" si="66"/>
        <v>buy</v>
      </c>
      <c r="F2097" s="4" t="str">
        <f t="shared" si="65"/>
        <v/>
      </c>
    </row>
    <row r="2098" spans="1:6" x14ac:dyDescent="0.3">
      <c r="A2098" s="3">
        <v>43580</v>
      </c>
      <c r="B2098">
        <v>16.114055633544918</v>
      </c>
      <c r="C2098">
        <v>13.563686389923101</v>
      </c>
      <c r="D2098">
        <v>13.45141340602528</v>
      </c>
      <c r="E2098" s="4" t="str">
        <f t="shared" si="66"/>
        <v>buy</v>
      </c>
      <c r="F2098" s="4" t="str">
        <f t="shared" si="65"/>
        <v/>
      </c>
    </row>
    <row r="2099" spans="1:6" x14ac:dyDescent="0.3">
      <c r="A2099" s="3">
        <v>43581</v>
      </c>
      <c r="B2099">
        <v>16.171745300292969</v>
      </c>
      <c r="C2099">
        <v>13.65039789199829</v>
      </c>
      <c r="D2099">
        <v>13.45881362828341</v>
      </c>
      <c r="E2099" s="4" t="str">
        <f t="shared" si="66"/>
        <v>buy</v>
      </c>
      <c r="F2099" s="4" t="str">
        <f t="shared" si="65"/>
        <v/>
      </c>
    </row>
    <row r="2100" spans="1:6" x14ac:dyDescent="0.3">
      <c r="A2100" s="3">
        <v>43584</v>
      </c>
      <c r="B2100">
        <v>16.25827598571777</v>
      </c>
      <c r="C2100">
        <v>13.73797500610352</v>
      </c>
      <c r="D2100">
        <v>13.465560102462771</v>
      </c>
      <c r="E2100" s="4" t="str">
        <f t="shared" si="66"/>
        <v>buy</v>
      </c>
      <c r="F2100" s="4" t="str">
        <f t="shared" si="65"/>
        <v/>
      </c>
    </row>
    <row r="2101" spans="1:6" x14ac:dyDescent="0.3">
      <c r="A2101" s="3">
        <v>43585</v>
      </c>
      <c r="B2101">
        <v>15.88570976257324</v>
      </c>
      <c r="C2101">
        <v>13.815265502929689</v>
      </c>
      <c r="D2101">
        <v>13.470689448443331</v>
      </c>
      <c r="E2101" s="4" t="str">
        <f t="shared" si="66"/>
        <v>buy</v>
      </c>
      <c r="F2101" s="4" t="str">
        <f t="shared" si="65"/>
        <v/>
      </c>
    </row>
    <row r="2102" spans="1:6" x14ac:dyDescent="0.3">
      <c r="A2102" s="3">
        <v>43586</v>
      </c>
      <c r="B2102">
        <v>15.70303344726562</v>
      </c>
      <c r="C2102">
        <v>13.887460803985601</v>
      </c>
      <c r="D2102">
        <v>13.472948811270969</v>
      </c>
      <c r="E2102" s="4" t="str">
        <f t="shared" si="66"/>
        <v>buy</v>
      </c>
      <c r="F2102" s="4" t="str">
        <f t="shared" ref="F2102:F2165" si="67">IF(E2102=E2101, "", IF(E2102="buy", "buy","sell"))</f>
        <v/>
      </c>
    </row>
    <row r="2103" spans="1:6" x14ac:dyDescent="0.3">
      <c r="A2103" s="3">
        <v>43587</v>
      </c>
      <c r="B2103">
        <v>15.510740280151371</v>
      </c>
      <c r="C2103">
        <v>13.95600246429443</v>
      </c>
      <c r="D2103">
        <v>13.47502126693726</v>
      </c>
      <c r="E2103" s="4" t="str">
        <f t="shared" si="66"/>
        <v>buy</v>
      </c>
      <c r="F2103" s="4" t="str">
        <f t="shared" si="67"/>
        <v/>
      </c>
    </row>
    <row r="2104" spans="1:6" x14ac:dyDescent="0.3">
      <c r="A2104" s="3">
        <v>43588</v>
      </c>
      <c r="B2104">
        <v>16.241449356079102</v>
      </c>
      <c r="C2104">
        <v>14.041897468566891</v>
      </c>
      <c r="D2104">
        <v>13.480567832426591</v>
      </c>
      <c r="E2104" s="4" t="str">
        <f t="shared" si="66"/>
        <v>buy</v>
      </c>
      <c r="F2104" s="4" t="str">
        <f t="shared" si="67"/>
        <v/>
      </c>
    </row>
    <row r="2105" spans="1:6" x14ac:dyDescent="0.3">
      <c r="A2105" s="3">
        <v>43591</v>
      </c>
      <c r="B2105">
        <v>15.950606346130369</v>
      </c>
      <c r="C2105">
        <v>14.116785583496091</v>
      </c>
      <c r="D2105">
        <v>13.48540317362005</v>
      </c>
      <c r="E2105" s="4" t="str">
        <f t="shared" si="66"/>
        <v>buy</v>
      </c>
      <c r="F2105" s="4" t="str">
        <f t="shared" si="67"/>
        <v/>
      </c>
    </row>
    <row r="2106" spans="1:6" x14ac:dyDescent="0.3">
      <c r="A2106" s="3">
        <v>43592</v>
      </c>
      <c r="B2106">
        <v>15.022800445556641</v>
      </c>
      <c r="C2106">
        <v>14.170426445007321</v>
      </c>
      <c r="D2106">
        <v>13.484603300961581</v>
      </c>
      <c r="E2106" s="4" t="str">
        <f t="shared" si="66"/>
        <v>buy</v>
      </c>
      <c r="F2106" s="4" t="str">
        <f t="shared" si="67"/>
        <v/>
      </c>
    </row>
    <row r="2107" spans="1:6" x14ac:dyDescent="0.3">
      <c r="A2107" s="3">
        <v>43593</v>
      </c>
      <c r="B2107">
        <v>14.890599250793461</v>
      </c>
      <c r="C2107">
        <v>14.22065437316895</v>
      </c>
      <c r="D2107">
        <v>13.484991268678151</v>
      </c>
      <c r="E2107" s="4" t="str">
        <f t="shared" si="66"/>
        <v>buy</v>
      </c>
      <c r="F2107" s="4" t="str">
        <f t="shared" si="67"/>
        <v/>
      </c>
    </row>
    <row r="2108" spans="1:6" x14ac:dyDescent="0.3">
      <c r="A2108" s="3">
        <v>43594</v>
      </c>
      <c r="B2108">
        <v>14.6550407409668</v>
      </c>
      <c r="C2108">
        <v>14.266940040588381</v>
      </c>
      <c r="D2108">
        <v>13.48498475768349</v>
      </c>
      <c r="E2108" s="4" t="str">
        <f t="shared" si="66"/>
        <v>buy</v>
      </c>
      <c r="F2108" s="4" t="str">
        <f t="shared" si="67"/>
        <v/>
      </c>
    </row>
    <row r="2109" spans="1:6" x14ac:dyDescent="0.3">
      <c r="A2109" s="3">
        <v>43595</v>
      </c>
      <c r="B2109">
        <v>14.69590473175049</v>
      </c>
      <c r="C2109">
        <v>14.315580787658689</v>
      </c>
      <c r="D2109">
        <v>13.489417743682861</v>
      </c>
      <c r="E2109" s="4" t="str">
        <f t="shared" si="66"/>
        <v>buy</v>
      </c>
      <c r="F2109" s="4" t="str">
        <f t="shared" si="67"/>
        <v/>
      </c>
    </row>
    <row r="2110" spans="1:6" x14ac:dyDescent="0.3">
      <c r="A2110" s="3">
        <v>43598</v>
      </c>
      <c r="B2110">
        <v>13.176798820495611</v>
      </c>
      <c r="C2110">
        <v>14.328937702178949</v>
      </c>
      <c r="D2110">
        <v>13.486258550123731</v>
      </c>
      <c r="E2110" s="4" t="str">
        <f t="shared" si="66"/>
        <v>sell</v>
      </c>
      <c r="F2110" s="4" t="str">
        <f t="shared" si="67"/>
        <v>sell</v>
      </c>
    </row>
    <row r="2111" spans="1:6" x14ac:dyDescent="0.3">
      <c r="A2111" s="3">
        <v>43599</v>
      </c>
      <c r="B2111">
        <v>13.590225219726561</v>
      </c>
      <c r="C2111">
        <v>14.35051509857178</v>
      </c>
      <c r="D2111">
        <v>13.48750901222229</v>
      </c>
      <c r="E2111" s="4" t="str">
        <f t="shared" si="66"/>
        <v>sell</v>
      </c>
      <c r="F2111" s="4" t="str">
        <f t="shared" si="67"/>
        <v/>
      </c>
    </row>
    <row r="2112" spans="1:6" x14ac:dyDescent="0.3">
      <c r="A2112" s="3">
        <v>43600</v>
      </c>
      <c r="B2112">
        <v>14.15508460998535</v>
      </c>
      <c r="C2112">
        <v>14.38276496887207</v>
      </c>
      <c r="D2112">
        <v>13.489843650297679</v>
      </c>
      <c r="E2112" s="4" t="str">
        <f t="shared" si="66"/>
        <v>sell</v>
      </c>
      <c r="F2112" s="4" t="str">
        <f t="shared" si="67"/>
        <v/>
      </c>
    </row>
    <row r="2113" spans="1:6" x14ac:dyDescent="0.3">
      <c r="A2113" s="3">
        <v>43601</v>
      </c>
      <c r="B2113">
        <v>14.597353935241699</v>
      </c>
      <c r="C2113">
        <v>14.428185272216799</v>
      </c>
      <c r="D2113">
        <v>13.493905024095019</v>
      </c>
      <c r="E2113" s="4" t="str">
        <f t="shared" si="66"/>
        <v>buy</v>
      </c>
      <c r="F2113" s="4" t="str">
        <f t="shared" si="67"/>
        <v>buy</v>
      </c>
    </row>
    <row r="2114" spans="1:6" x14ac:dyDescent="0.3">
      <c r="A2114" s="3">
        <v>43602</v>
      </c>
      <c r="B2114">
        <v>14.14306545257568</v>
      </c>
      <c r="C2114">
        <v>14.473506240844729</v>
      </c>
      <c r="D2114">
        <v>13.49450534907254</v>
      </c>
      <c r="E2114" s="4" t="str">
        <f t="shared" si="66"/>
        <v>sell</v>
      </c>
      <c r="F2114" s="4" t="str">
        <f t="shared" si="67"/>
        <v>sell</v>
      </c>
    </row>
    <row r="2115" spans="1:6" x14ac:dyDescent="0.3">
      <c r="A2115" s="3">
        <v>43605</v>
      </c>
      <c r="B2115">
        <v>13.43398857116699</v>
      </c>
      <c r="C2115">
        <v>14.505991191864011</v>
      </c>
      <c r="D2115">
        <v>13.494074916839599</v>
      </c>
      <c r="E2115" s="4" t="str">
        <f t="shared" ref="E2115:E2178" si="68">IF(B2115&gt;=C2115, IF(B2115&gt;=D2115, "buy", "sell"),"sell")</f>
        <v>sell</v>
      </c>
      <c r="F2115" s="4" t="str">
        <f t="shared" si="67"/>
        <v/>
      </c>
    </row>
    <row r="2116" spans="1:6" x14ac:dyDescent="0.3">
      <c r="A2116" s="3">
        <v>43606</v>
      </c>
      <c r="B2116">
        <v>13.837801933288571</v>
      </c>
      <c r="C2116">
        <v>14.531799297332761</v>
      </c>
      <c r="D2116">
        <v>13.49322223229842</v>
      </c>
      <c r="E2116" s="4" t="str">
        <f t="shared" si="68"/>
        <v>sell</v>
      </c>
      <c r="F2116" s="4" t="str">
        <f t="shared" si="67"/>
        <v/>
      </c>
    </row>
    <row r="2117" spans="1:6" x14ac:dyDescent="0.3">
      <c r="A2117" s="3">
        <v>43607</v>
      </c>
      <c r="B2117">
        <v>13.657527923583981</v>
      </c>
      <c r="C2117">
        <v>14.549917144775391</v>
      </c>
      <c r="D2117">
        <v>13.48868157213384</v>
      </c>
      <c r="E2117" s="4" t="str">
        <f t="shared" si="68"/>
        <v>sell</v>
      </c>
      <c r="F2117" s="4" t="str">
        <f t="shared" si="67"/>
        <v/>
      </c>
    </row>
    <row r="2118" spans="1:6" x14ac:dyDescent="0.3">
      <c r="A2118" s="3">
        <v>43608</v>
      </c>
      <c r="B2118">
        <v>13.013349533081049</v>
      </c>
      <c r="C2118">
        <v>14.549624996185299</v>
      </c>
      <c r="D2118">
        <v>13.47935863408175</v>
      </c>
      <c r="E2118" s="4" t="str">
        <f t="shared" si="68"/>
        <v>sell</v>
      </c>
      <c r="F2118" s="4" t="str">
        <f t="shared" si="67"/>
        <v/>
      </c>
    </row>
    <row r="2119" spans="1:6" x14ac:dyDescent="0.3">
      <c r="A2119" s="3">
        <v>43609</v>
      </c>
      <c r="B2119">
        <v>12.994119644165041</v>
      </c>
      <c r="C2119">
        <v>14.55010158538818</v>
      </c>
      <c r="D2119">
        <v>13.46978467161005</v>
      </c>
      <c r="E2119" s="4" t="str">
        <f t="shared" si="68"/>
        <v>sell</v>
      </c>
      <c r="F2119" s="4" t="str">
        <f t="shared" si="67"/>
        <v/>
      </c>
    </row>
    <row r="2120" spans="1:6" x14ac:dyDescent="0.3">
      <c r="A2120" s="3">
        <v>43613</v>
      </c>
      <c r="B2120">
        <v>12.854709625244141</v>
      </c>
      <c r="C2120">
        <v>14.541350479125979</v>
      </c>
      <c r="D2120">
        <v>13.46058049201965</v>
      </c>
      <c r="E2120" s="4" t="str">
        <f t="shared" si="68"/>
        <v>sell</v>
      </c>
      <c r="F2120" s="4" t="str">
        <f t="shared" si="67"/>
        <v/>
      </c>
    </row>
    <row r="2121" spans="1:6" x14ac:dyDescent="0.3">
      <c r="A2121" s="3">
        <v>43614</v>
      </c>
      <c r="B2121">
        <v>12.532620429992679</v>
      </c>
      <c r="C2121">
        <v>14.523754806518561</v>
      </c>
      <c r="D2121">
        <v>13.44657469229265</v>
      </c>
      <c r="E2121" s="4" t="str">
        <f t="shared" si="68"/>
        <v>sell</v>
      </c>
      <c r="F2121" s="4" t="str">
        <f t="shared" si="67"/>
        <v/>
      </c>
    </row>
    <row r="2122" spans="1:6" x14ac:dyDescent="0.3">
      <c r="A2122" s="3">
        <v>43615</v>
      </c>
      <c r="B2122">
        <v>12.681648254394529</v>
      </c>
      <c r="C2122">
        <v>14.506448574066161</v>
      </c>
      <c r="D2122">
        <v>13.4330390626734</v>
      </c>
      <c r="E2122" s="4" t="str">
        <f t="shared" si="68"/>
        <v>sell</v>
      </c>
      <c r="F2122" s="4" t="str">
        <f t="shared" si="67"/>
        <v/>
      </c>
    </row>
    <row r="2123" spans="1:6" x14ac:dyDescent="0.3">
      <c r="A2123" s="3">
        <v>43616</v>
      </c>
      <c r="B2123">
        <v>12.071121215820311</v>
      </c>
      <c r="C2123">
        <v>14.473807029724121</v>
      </c>
      <c r="D2123">
        <v>13.417208229411729</v>
      </c>
      <c r="E2123" s="4" t="str">
        <f t="shared" si="68"/>
        <v>sell</v>
      </c>
      <c r="F2123" s="4" t="str">
        <f t="shared" si="67"/>
        <v/>
      </c>
    </row>
    <row r="2124" spans="1:6" x14ac:dyDescent="0.3">
      <c r="A2124" s="3">
        <v>43619</v>
      </c>
      <c r="B2124">
        <v>11.29955005645752</v>
      </c>
      <c r="C2124">
        <v>14.413042793273929</v>
      </c>
      <c r="D2124">
        <v>13.3965613972057</v>
      </c>
      <c r="E2124" s="4" t="str">
        <f t="shared" si="68"/>
        <v>sell</v>
      </c>
      <c r="F2124" s="4" t="str">
        <f t="shared" si="67"/>
        <v/>
      </c>
    </row>
    <row r="2125" spans="1:6" x14ac:dyDescent="0.3">
      <c r="A2125" s="3">
        <v>43620</v>
      </c>
      <c r="B2125">
        <v>12.2153377532959</v>
      </c>
      <c r="C2125">
        <v>14.38934282302856</v>
      </c>
      <c r="D2125">
        <v>13.38053534247658</v>
      </c>
      <c r="E2125" s="4" t="str">
        <f t="shared" si="68"/>
        <v>sell</v>
      </c>
      <c r="F2125" s="4" t="str">
        <f t="shared" si="67"/>
        <v/>
      </c>
    </row>
    <row r="2126" spans="1:6" x14ac:dyDescent="0.3">
      <c r="A2126" s="3">
        <v>43621</v>
      </c>
      <c r="B2126">
        <v>12.48454761505127</v>
      </c>
      <c r="C2126">
        <v>14.37270956039429</v>
      </c>
      <c r="D2126">
        <v>13.36679095354947</v>
      </c>
      <c r="E2126" s="4" t="str">
        <f t="shared" si="68"/>
        <v>sell</v>
      </c>
      <c r="F2126" s="4" t="str">
        <f t="shared" si="67"/>
        <v/>
      </c>
    </row>
    <row r="2127" spans="1:6" x14ac:dyDescent="0.3">
      <c r="A2127" s="3">
        <v>43622</v>
      </c>
      <c r="B2127">
        <v>12.772984504699711</v>
      </c>
      <c r="C2127">
        <v>14.35819149017334</v>
      </c>
      <c r="D2127">
        <v>13.35445580048995</v>
      </c>
      <c r="E2127" s="4" t="str">
        <f t="shared" si="68"/>
        <v>sell</v>
      </c>
      <c r="F2127" s="4" t="str">
        <f t="shared" si="67"/>
        <v/>
      </c>
    </row>
    <row r="2128" spans="1:6" x14ac:dyDescent="0.3">
      <c r="A2128" s="3">
        <v>43623</v>
      </c>
      <c r="B2128">
        <v>13.501290321350099</v>
      </c>
      <c r="C2128">
        <v>14.363527565002441</v>
      </c>
      <c r="D2128">
        <v>13.344820317355071</v>
      </c>
      <c r="E2128" s="4" t="str">
        <f t="shared" si="68"/>
        <v>sell</v>
      </c>
      <c r="F2128" s="4" t="str">
        <f t="shared" si="67"/>
        <v/>
      </c>
    </row>
    <row r="2129" spans="1:6" x14ac:dyDescent="0.3">
      <c r="A2129" s="3">
        <v>43626</v>
      </c>
      <c r="B2129">
        <v>13.994039535522459</v>
      </c>
      <c r="C2129">
        <v>14.377036094665529</v>
      </c>
      <c r="D2129">
        <v>13.33651933236556</v>
      </c>
      <c r="E2129" s="4" t="str">
        <f t="shared" si="68"/>
        <v>sell</v>
      </c>
      <c r="F2129" s="4" t="str">
        <f t="shared" si="67"/>
        <v/>
      </c>
    </row>
    <row r="2130" spans="1:6" x14ac:dyDescent="0.3">
      <c r="A2130" s="3">
        <v>43627</v>
      </c>
      <c r="B2130">
        <v>14.04691791534424</v>
      </c>
      <c r="C2130">
        <v>14.385593070983891</v>
      </c>
      <c r="D2130">
        <v>13.325459263541481</v>
      </c>
      <c r="E2130" s="4" t="str">
        <f t="shared" si="68"/>
        <v>sell</v>
      </c>
      <c r="F2130" s="4" t="str">
        <f t="shared" si="67"/>
        <v/>
      </c>
    </row>
    <row r="2131" spans="1:6" x14ac:dyDescent="0.3">
      <c r="A2131" s="3">
        <v>43628</v>
      </c>
      <c r="B2131">
        <v>13.808958053588871</v>
      </c>
      <c r="C2131">
        <v>14.37867053985596</v>
      </c>
      <c r="D2131">
        <v>13.316589667580351</v>
      </c>
      <c r="E2131" s="4" t="str">
        <f t="shared" si="68"/>
        <v>sell</v>
      </c>
      <c r="F2131" s="4" t="str">
        <f t="shared" si="67"/>
        <v/>
      </c>
    </row>
    <row r="2132" spans="1:6" x14ac:dyDescent="0.3">
      <c r="A2132" s="3">
        <v>43629</v>
      </c>
      <c r="B2132">
        <v>14.03490161895752</v>
      </c>
      <c r="C2132">
        <v>14.373142185211179</v>
      </c>
      <c r="D2132">
        <v>13.31173563437028</v>
      </c>
      <c r="E2132" s="4" t="str">
        <f t="shared" si="68"/>
        <v>sell</v>
      </c>
      <c r="F2132" s="4" t="str">
        <f t="shared" si="67"/>
        <v/>
      </c>
    </row>
    <row r="2133" spans="1:6" x14ac:dyDescent="0.3">
      <c r="A2133" s="3">
        <v>43630</v>
      </c>
      <c r="B2133">
        <v>13.852224349975589</v>
      </c>
      <c r="C2133">
        <v>14.3590087890625</v>
      </c>
      <c r="D2133">
        <v>13.3090070551092</v>
      </c>
      <c r="E2133" s="4" t="str">
        <f t="shared" si="68"/>
        <v>sell</v>
      </c>
      <c r="F2133" s="4" t="str">
        <f t="shared" si="67"/>
        <v/>
      </c>
    </row>
    <row r="2134" spans="1:6" x14ac:dyDescent="0.3">
      <c r="A2134" s="3">
        <v>43633</v>
      </c>
      <c r="B2134">
        <v>14.104606628417971</v>
      </c>
      <c r="C2134">
        <v>14.35035562515259</v>
      </c>
      <c r="D2134">
        <v>13.306116815046829</v>
      </c>
      <c r="E2134" s="4" t="str">
        <f t="shared" si="68"/>
        <v>sell</v>
      </c>
      <c r="F2134" s="4" t="str">
        <f t="shared" si="67"/>
        <v/>
      </c>
    </row>
    <row r="2135" spans="1:6" x14ac:dyDescent="0.3">
      <c r="A2135" s="3">
        <v>43634</v>
      </c>
      <c r="B2135">
        <v>14.715131759643549</v>
      </c>
      <c r="C2135">
        <v>14.349538383483891</v>
      </c>
      <c r="D2135">
        <v>13.30508550730619</v>
      </c>
      <c r="E2135" s="4" t="str">
        <f t="shared" si="68"/>
        <v>buy</v>
      </c>
      <c r="F2135" s="4" t="str">
        <f t="shared" si="67"/>
        <v>buy</v>
      </c>
    </row>
    <row r="2136" spans="1:6" x14ac:dyDescent="0.3">
      <c r="A2136" s="3">
        <v>43635</v>
      </c>
      <c r="B2136">
        <v>14.88819408416748</v>
      </c>
      <c r="C2136">
        <v>14.349874839782711</v>
      </c>
      <c r="D2136">
        <v>13.30213588801297</v>
      </c>
      <c r="E2136" s="4" t="str">
        <f t="shared" si="68"/>
        <v>buy</v>
      </c>
      <c r="F2136" s="4" t="str">
        <f t="shared" si="67"/>
        <v/>
      </c>
    </row>
    <row r="2137" spans="1:6" x14ac:dyDescent="0.3">
      <c r="A2137" s="3">
        <v>43636</v>
      </c>
      <c r="B2137">
        <v>15.29681396484375</v>
      </c>
      <c r="C2137">
        <v>14.36165264129639</v>
      </c>
      <c r="D2137">
        <v>13.30041102062572</v>
      </c>
      <c r="E2137" s="4" t="str">
        <f t="shared" si="68"/>
        <v>buy</v>
      </c>
      <c r="F2137" s="4" t="str">
        <f t="shared" si="67"/>
        <v/>
      </c>
    </row>
    <row r="2138" spans="1:6" x14ac:dyDescent="0.3">
      <c r="A2138" s="3">
        <v>43637</v>
      </c>
      <c r="B2138">
        <v>15.227108955383301</v>
      </c>
      <c r="C2138">
        <v>14.36727714538574</v>
      </c>
      <c r="D2138">
        <v>13.297060467980121</v>
      </c>
      <c r="E2138" s="4" t="str">
        <f t="shared" si="68"/>
        <v>buy</v>
      </c>
      <c r="F2138" s="4" t="str">
        <f t="shared" si="67"/>
        <v/>
      </c>
    </row>
    <row r="2139" spans="1:6" x14ac:dyDescent="0.3">
      <c r="A2139" s="3">
        <v>43640</v>
      </c>
      <c r="B2139">
        <v>15.22230243682861</v>
      </c>
      <c r="C2139">
        <v>14.37506494522095</v>
      </c>
      <c r="D2139">
        <v>13.292979110370981</v>
      </c>
      <c r="E2139" s="4" t="str">
        <f t="shared" si="68"/>
        <v>buy</v>
      </c>
      <c r="F2139" s="4" t="str">
        <f t="shared" si="67"/>
        <v/>
      </c>
    </row>
    <row r="2140" spans="1:6" x14ac:dyDescent="0.3">
      <c r="A2140" s="3">
        <v>43641</v>
      </c>
      <c r="B2140">
        <v>14.443521499633791</v>
      </c>
      <c r="C2140">
        <v>14.36362358093262</v>
      </c>
      <c r="D2140">
        <v>13.28516152121804</v>
      </c>
      <c r="E2140" s="4" t="str">
        <f t="shared" si="68"/>
        <v>buy</v>
      </c>
      <c r="F2140" s="4" t="str">
        <f t="shared" si="67"/>
        <v/>
      </c>
    </row>
    <row r="2141" spans="1:6" x14ac:dyDescent="0.3">
      <c r="A2141" s="3">
        <v>43642</v>
      </c>
      <c r="B2141">
        <v>14.626198768615721</v>
      </c>
      <c r="C2141">
        <v>14.35559537887573</v>
      </c>
      <c r="D2141">
        <v>13.27823971401561</v>
      </c>
      <c r="E2141" s="4" t="str">
        <f t="shared" si="68"/>
        <v>buy</v>
      </c>
      <c r="F2141" s="4" t="str">
        <f t="shared" si="67"/>
        <v/>
      </c>
    </row>
    <row r="2142" spans="1:6" x14ac:dyDescent="0.3">
      <c r="A2142" s="3">
        <v>43643</v>
      </c>
      <c r="B2142">
        <v>14.78483963012695</v>
      </c>
      <c r="C2142">
        <v>14.347807559967039</v>
      </c>
      <c r="D2142">
        <v>13.273751414905901</v>
      </c>
      <c r="E2142" s="4" t="str">
        <f t="shared" si="68"/>
        <v>buy</v>
      </c>
      <c r="F2142" s="4" t="str">
        <f t="shared" si="67"/>
        <v/>
      </c>
    </row>
    <row r="2143" spans="1:6" x14ac:dyDescent="0.3">
      <c r="A2143" s="3">
        <v>43644</v>
      </c>
      <c r="B2143">
        <v>14.847333908081049</v>
      </c>
      <c r="C2143">
        <v>14.338241062164309</v>
      </c>
      <c r="D2143">
        <v>13.26975441845981</v>
      </c>
      <c r="E2143" s="4" t="str">
        <f t="shared" si="68"/>
        <v>buy</v>
      </c>
      <c r="F2143" s="4" t="str">
        <f t="shared" si="67"/>
        <v/>
      </c>
    </row>
    <row r="2144" spans="1:6" x14ac:dyDescent="0.3">
      <c r="A2144" s="3">
        <v>43647</v>
      </c>
      <c r="B2144">
        <v>15.43863105773926</v>
      </c>
      <c r="C2144">
        <v>14.33953899383545</v>
      </c>
      <c r="D2144">
        <v>13.267125372453171</v>
      </c>
      <c r="E2144" s="4" t="str">
        <f t="shared" si="68"/>
        <v>buy</v>
      </c>
      <c r="F2144" s="4" t="str">
        <f t="shared" si="67"/>
        <v/>
      </c>
    </row>
    <row r="2145" spans="1:6" x14ac:dyDescent="0.3">
      <c r="A2145" s="3">
        <v>43648</v>
      </c>
      <c r="B2145">
        <v>15.62611770629883</v>
      </c>
      <c r="C2145">
        <v>14.34199075698853</v>
      </c>
      <c r="D2145">
        <v>13.26799895113165</v>
      </c>
      <c r="E2145" s="4" t="str">
        <f t="shared" si="68"/>
        <v>buy</v>
      </c>
      <c r="F2145" s="4" t="str">
        <f t="shared" si="67"/>
        <v/>
      </c>
    </row>
    <row r="2146" spans="1:6" x14ac:dyDescent="0.3">
      <c r="A2146" s="3">
        <v>43649</v>
      </c>
      <c r="B2146">
        <v>15.972236633300779</v>
      </c>
      <c r="C2146">
        <v>14.33958703994751</v>
      </c>
      <c r="D2146">
        <v>13.269802279905839</v>
      </c>
      <c r="E2146" s="4" t="str">
        <f t="shared" si="68"/>
        <v>buy</v>
      </c>
      <c r="F2146" s="4" t="str">
        <f t="shared" si="67"/>
        <v/>
      </c>
    </row>
    <row r="2147" spans="1:6" x14ac:dyDescent="0.3">
      <c r="A2147" s="3">
        <v>43651</v>
      </c>
      <c r="B2147">
        <v>15.868881225585939</v>
      </c>
      <c r="C2147">
        <v>14.338240928649901</v>
      </c>
      <c r="D2147">
        <v>13.271146722273389</v>
      </c>
      <c r="E2147" s="4" t="str">
        <f t="shared" si="68"/>
        <v>buy</v>
      </c>
      <c r="F2147" s="4" t="str">
        <f t="shared" si="67"/>
        <v/>
      </c>
    </row>
    <row r="2148" spans="1:6" x14ac:dyDescent="0.3">
      <c r="A2148" s="3">
        <v>43654</v>
      </c>
      <c r="B2148">
        <v>15.53477764129639</v>
      </c>
      <c r="C2148">
        <v>14.32665536880493</v>
      </c>
      <c r="D2148">
        <v>13.27111430168152</v>
      </c>
      <c r="E2148" s="4" t="str">
        <f t="shared" si="68"/>
        <v>buy</v>
      </c>
      <c r="F2148" s="4" t="str">
        <f t="shared" si="67"/>
        <v/>
      </c>
    </row>
    <row r="2149" spans="1:6" x14ac:dyDescent="0.3">
      <c r="A2149" s="3">
        <v>43655</v>
      </c>
      <c r="B2149">
        <v>15.767927169799799</v>
      </c>
      <c r="C2149">
        <v>14.318579006195071</v>
      </c>
      <c r="D2149">
        <v>13.27141089439392</v>
      </c>
      <c r="E2149" s="4" t="str">
        <f t="shared" si="68"/>
        <v>buy</v>
      </c>
      <c r="F2149" s="4" t="str">
        <f t="shared" si="67"/>
        <v/>
      </c>
    </row>
    <row r="2150" spans="1:6" x14ac:dyDescent="0.3">
      <c r="A2150" s="3">
        <v>43656</v>
      </c>
      <c r="B2150">
        <v>16.2342414855957</v>
      </c>
      <c r="C2150">
        <v>14.31809831619263</v>
      </c>
      <c r="D2150">
        <v>13.272998163916849</v>
      </c>
      <c r="E2150" s="4" t="str">
        <f t="shared" si="68"/>
        <v>buy</v>
      </c>
      <c r="F2150" s="4" t="str">
        <f t="shared" si="67"/>
        <v/>
      </c>
    </row>
    <row r="2151" spans="1:6" x14ac:dyDescent="0.3">
      <c r="A2151" s="3">
        <v>43657</v>
      </c>
      <c r="B2151">
        <v>16.190971374511719</v>
      </c>
      <c r="C2151">
        <v>14.324203548431401</v>
      </c>
      <c r="D2151">
        <v>13.27474867647345</v>
      </c>
      <c r="E2151" s="4" t="str">
        <f t="shared" si="68"/>
        <v>buy</v>
      </c>
      <c r="F2151" s="4" t="str">
        <f t="shared" si="67"/>
        <v/>
      </c>
    </row>
    <row r="2152" spans="1:6" x14ac:dyDescent="0.3">
      <c r="A2152" s="3">
        <v>43658</v>
      </c>
      <c r="B2152">
        <v>16.462587356567379</v>
      </c>
      <c r="C2152">
        <v>14.33939462661743</v>
      </c>
      <c r="D2152">
        <v>13.27573781013489</v>
      </c>
      <c r="E2152" s="4" t="str">
        <f t="shared" si="68"/>
        <v>buy</v>
      </c>
      <c r="F2152" s="4" t="str">
        <f t="shared" si="67"/>
        <v/>
      </c>
    </row>
    <row r="2153" spans="1:6" x14ac:dyDescent="0.3">
      <c r="A2153" s="3">
        <v>43661</v>
      </c>
      <c r="B2153">
        <v>16.601995468139648</v>
      </c>
      <c r="C2153">
        <v>14.361219730377201</v>
      </c>
      <c r="D2153">
        <v>13.27513558214361</v>
      </c>
      <c r="E2153" s="4" t="str">
        <f t="shared" si="68"/>
        <v>buy</v>
      </c>
      <c r="F2153" s="4" t="str">
        <f t="shared" si="67"/>
        <v/>
      </c>
    </row>
    <row r="2154" spans="1:6" x14ac:dyDescent="0.3">
      <c r="A2154" s="3">
        <v>43662</v>
      </c>
      <c r="B2154">
        <v>16.366436004638668</v>
      </c>
      <c r="C2154">
        <v>14.36371946334839</v>
      </c>
      <c r="D2154">
        <v>13.27312449975447</v>
      </c>
      <c r="E2154" s="4" t="str">
        <f t="shared" si="68"/>
        <v>buy</v>
      </c>
      <c r="F2154" s="4" t="str">
        <f t="shared" si="67"/>
        <v/>
      </c>
    </row>
    <row r="2155" spans="1:6" x14ac:dyDescent="0.3">
      <c r="A2155" s="3">
        <v>43663</v>
      </c>
      <c r="B2155">
        <v>16.12367057800293</v>
      </c>
      <c r="C2155">
        <v>14.36718074798584</v>
      </c>
      <c r="D2155">
        <v>13.267337708039721</v>
      </c>
      <c r="E2155" s="4" t="str">
        <f t="shared" si="68"/>
        <v>buy</v>
      </c>
      <c r="F2155" s="4" t="str">
        <f t="shared" si="67"/>
        <v/>
      </c>
    </row>
    <row r="2156" spans="1:6" x14ac:dyDescent="0.3">
      <c r="A2156" s="3">
        <v>43664</v>
      </c>
      <c r="B2156">
        <v>16.193374633789059</v>
      </c>
      <c r="C2156">
        <v>14.390592231750491</v>
      </c>
      <c r="D2156">
        <v>13.262314948168671</v>
      </c>
      <c r="E2156" s="4" t="str">
        <f t="shared" si="68"/>
        <v>buy</v>
      </c>
      <c r="F2156" s="4" t="str">
        <f t="shared" si="67"/>
        <v/>
      </c>
    </row>
    <row r="2157" spans="1:6" x14ac:dyDescent="0.3">
      <c r="A2157" s="3">
        <v>43665</v>
      </c>
      <c r="B2157">
        <v>15.80158042907715</v>
      </c>
      <c r="C2157">
        <v>14.408811855316159</v>
      </c>
      <c r="D2157">
        <v>13.255282250317659</v>
      </c>
      <c r="E2157" s="4" t="str">
        <f t="shared" si="68"/>
        <v>buy</v>
      </c>
      <c r="F2157" s="4" t="str">
        <f t="shared" si="67"/>
        <v/>
      </c>
    </row>
    <row r="2158" spans="1:6" x14ac:dyDescent="0.3">
      <c r="A2158" s="3">
        <v>43668</v>
      </c>
      <c r="B2158">
        <v>16.174142837524411</v>
      </c>
      <c r="C2158">
        <v>14.439193897247311</v>
      </c>
      <c r="D2158">
        <v>13.25088101733815</v>
      </c>
      <c r="E2158" s="4" t="str">
        <f t="shared" si="68"/>
        <v>buy</v>
      </c>
      <c r="F2158" s="4" t="str">
        <f t="shared" si="67"/>
        <v/>
      </c>
    </row>
    <row r="2159" spans="1:6" x14ac:dyDescent="0.3">
      <c r="A2159" s="3">
        <v>43669</v>
      </c>
      <c r="B2159">
        <v>16.48661994934082</v>
      </c>
      <c r="C2159">
        <v>14.47500820159912</v>
      </c>
      <c r="D2159">
        <v>13.25099775574424</v>
      </c>
      <c r="E2159" s="4" t="str">
        <f t="shared" si="68"/>
        <v>buy</v>
      </c>
      <c r="F2159" s="4" t="str">
        <f t="shared" si="67"/>
        <v/>
      </c>
    </row>
    <row r="2160" spans="1:6" x14ac:dyDescent="0.3">
      <c r="A2160" s="3">
        <v>43670</v>
      </c>
      <c r="B2160">
        <v>16.837553024291989</v>
      </c>
      <c r="C2160">
        <v>14.54822328567505</v>
      </c>
      <c r="D2160">
        <v>13.25474925041199</v>
      </c>
      <c r="E2160" s="4" t="str">
        <f t="shared" si="68"/>
        <v>buy</v>
      </c>
      <c r="F2160" s="4" t="str">
        <f t="shared" si="67"/>
        <v/>
      </c>
    </row>
    <row r="2161" spans="1:6" x14ac:dyDescent="0.3">
      <c r="A2161" s="3">
        <v>43671</v>
      </c>
      <c r="B2161">
        <v>16.3568229675293</v>
      </c>
      <c r="C2161">
        <v>14.603555240631101</v>
      </c>
      <c r="D2161">
        <v>13.257035489515831</v>
      </c>
      <c r="E2161" s="4" t="str">
        <f t="shared" si="68"/>
        <v>buy</v>
      </c>
      <c r="F2161" s="4" t="str">
        <f t="shared" si="67"/>
        <v/>
      </c>
    </row>
    <row r="2162" spans="1:6" x14ac:dyDescent="0.3">
      <c r="A2162" s="3">
        <v>43672</v>
      </c>
      <c r="B2162">
        <v>16.842361450195309</v>
      </c>
      <c r="C2162">
        <v>14.657300777435299</v>
      </c>
      <c r="D2162">
        <v>13.26089611920443</v>
      </c>
      <c r="E2162" s="4" t="str">
        <f t="shared" si="68"/>
        <v>buy</v>
      </c>
      <c r="F2162" s="4" t="str">
        <f t="shared" si="67"/>
        <v/>
      </c>
    </row>
    <row r="2163" spans="1:6" x14ac:dyDescent="0.3">
      <c r="A2163" s="3">
        <v>43675</v>
      </c>
      <c r="B2163">
        <v>16.686124801635739</v>
      </c>
      <c r="C2163">
        <v>14.69907619476318</v>
      </c>
      <c r="D2163">
        <v>13.262432323802599</v>
      </c>
      <c r="E2163" s="4" t="str">
        <f t="shared" si="68"/>
        <v>buy</v>
      </c>
      <c r="F2163" s="4" t="str">
        <f t="shared" si="67"/>
        <v/>
      </c>
    </row>
    <row r="2164" spans="1:6" x14ac:dyDescent="0.3">
      <c r="A2164" s="3">
        <v>43676</v>
      </c>
      <c r="B2164">
        <v>16.462587356567379</v>
      </c>
      <c r="C2164">
        <v>14.745466632843019</v>
      </c>
      <c r="D2164">
        <v>13.263595962524411</v>
      </c>
      <c r="E2164" s="4" t="str">
        <f t="shared" si="68"/>
        <v>buy</v>
      </c>
      <c r="F2164" s="4" t="str">
        <f t="shared" si="67"/>
        <v/>
      </c>
    </row>
    <row r="2165" spans="1:6" x14ac:dyDescent="0.3">
      <c r="A2165" s="3">
        <v>43677</v>
      </c>
      <c r="B2165">
        <v>15.767927169799799</v>
      </c>
      <c r="C2165">
        <v>14.79214540481567</v>
      </c>
      <c r="D2165">
        <v>13.259420654990461</v>
      </c>
      <c r="E2165" s="4" t="str">
        <f t="shared" si="68"/>
        <v>buy</v>
      </c>
      <c r="F2165" s="4" t="str">
        <f t="shared" si="67"/>
        <v/>
      </c>
    </row>
    <row r="2166" spans="1:6" x14ac:dyDescent="0.3">
      <c r="A2166" s="3">
        <v>43678</v>
      </c>
      <c r="B2166">
        <v>15.546793937683111</v>
      </c>
      <c r="C2166">
        <v>14.826325244903559</v>
      </c>
      <c r="D2166">
        <v>13.25481826175343</v>
      </c>
      <c r="E2166" s="4" t="str">
        <f t="shared" si="68"/>
        <v>buy</v>
      </c>
      <c r="F2166" s="4" t="str">
        <f t="shared" ref="F2166:F2229" si="69">IF(E2166=E2165, "", IF(E2166="buy", "buy","sell"))</f>
        <v/>
      </c>
    </row>
    <row r="2167" spans="1:6" x14ac:dyDescent="0.3">
      <c r="A2167" s="3">
        <v>43679</v>
      </c>
      <c r="B2167">
        <v>14.83531475067139</v>
      </c>
      <c r="C2167">
        <v>14.84988098144531</v>
      </c>
      <c r="D2167">
        <v>13.250155830383299</v>
      </c>
      <c r="E2167" s="4" t="str">
        <f t="shared" si="68"/>
        <v>sell</v>
      </c>
      <c r="F2167" s="4" t="str">
        <f t="shared" si="69"/>
        <v>sell</v>
      </c>
    </row>
    <row r="2168" spans="1:6" x14ac:dyDescent="0.3">
      <c r="A2168" s="3">
        <v>43682</v>
      </c>
      <c r="B2168">
        <v>13.27775287628174</v>
      </c>
      <c r="C2168">
        <v>14.85516904830933</v>
      </c>
      <c r="D2168">
        <v>13.2367011720484</v>
      </c>
      <c r="E2168" s="4" t="str">
        <f t="shared" si="68"/>
        <v>sell</v>
      </c>
      <c r="F2168" s="4" t="str">
        <f t="shared" si="69"/>
        <v/>
      </c>
    </row>
    <row r="2169" spans="1:6" x14ac:dyDescent="0.3">
      <c r="A2169" s="3">
        <v>43683</v>
      </c>
      <c r="B2169">
        <v>13.823379516601561</v>
      </c>
      <c r="C2169">
        <v>14.87175424575806</v>
      </c>
      <c r="D2169">
        <v>13.225890224630181</v>
      </c>
      <c r="E2169" s="4" t="str">
        <f t="shared" si="68"/>
        <v>sell</v>
      </c>
      <c r="F2169" s="4" t="str">
        <f t="shared" si="69"/>
        <v/>
      </c>
    </row>
    <row r="2170" spans="1:6" x14ac:dyDescent="0.3">
      <c r="A2170" s="3">
        <v>43684</v>
      </c>
      <c r="B2170">
        <v>14.02528667449951</v>
      </c>
      <c r="C2170">
        <v>14.89516578674316</v>
      </c>
      <c r="D2170">
        <v>13.21368476694281</v>
      </c>
      <c r="E2170" s="4" t="str">
        <f t="shared" si="68"/>
        <v>sell</v>
      </c>
      <c r="F2170" s="4" t="str">
        <f t="shared" si="69"/>
        <v/>
      </c>
    </row>
    <row r="2171" spans="1:6" x14ac:dyDescent="0.3">
      <c r="A2171" s="3">
        <v>43685</v>
      </c>
      <c r="B2171">
        <v>14.95309352874756</v>
      </c>
      <c r="C2171">
        <v>14.943575248718259</v>
      </c>
      <c r="D2171">
        <v>13.20690727667375</v>
      </c>
      <c r="E2171" s="4" t="str">
        <f t="shared" si="68"/>
        <v>buy</v>
      </c>
      <c r="F2171" s="4" t="str">
        <f t="shared" si="69"/>
        <v>buy</v>
      </c>
    </row>
    <row r="2172" spans="1:6" x14ac:dyDescent="0.3">
      <c r="A2172" s="3">
        <v>43686</v>
      </c>
      <c r="B2172">
        <v>14.510823249816889</v>
      </c>
      <c r="C2172">
        <v>14.98015874862671</v>
      </c>
      <c r="D2172">
        <v>13.1974759535356</v>
      </c>
      <c r="E2172" s="4" t="str">
        <f t="shared" si="68"/>
        <v>sell</v>
      </c>
      <c r="F2172" s="4" t="str">
        <f t="shared" si="69"/>
        <v>sell</v>
      </c>
    </row>
    <row r="2173" spans="1:6" x14ac:dyDescent="0.3">
      <c r="A2173" s="3">
        <v>43689</v>
      </c>
      <c r="B2173">
        <v>14.02528667449951</v>
      </c>
      <c r="C2173">
        <v>15.019242057800289</v>
      </c>
      <c r="D2173">
        <v>13.18553225343878</v>
      </c>
      <c r="E2173" s="4" t="str">
        <f t="shared" si="68"/>
        <v>sell</v>
      </c>
      <c r="F2173" s="4" t="str">
        <f t="shared" si="69"/>
        <v/>
      </c>
    </row>
    <row r="2174" spans="1:6" x14ac:dyDescent="0.3">
      <c r="A2174" s="3">
        <v>43690</v>
      </c>
      <c r="B2174">
        <v>14.945883750915529</v>
      </c>
      <c r="C2174">
        <v>15.09216873168945</v>
      </c>
      <c r="D2174">
        <v>13.17784943147139</v>
      </c>
      <c r="E2174" s="4" t="str">
        <f t="shared" si="68"/>
        <v>sell</v>
      </c>
      <c r="F2174" s="4" t="str">
        <f t="shared" si="69"/>
        <v/>
      </c>
    </row>
    <row r="2175" spans="1:6" x14ac:dyDescent="0.3">
      <c r="A2175" s="3">
        <v>43691</v>
      </c>
      <c r="B2175">
        <v>13.60705089569092</v>
      </c>
      <c r="C2175">
        <v>15.12000299453735</v>
      </c>
      <c r="D2175">
        <v>13.161986858194521</v>
      </c>
      <c r="E2175" s="4" t="str">
        <f t="shared" si="68"/>
        <v>sell</v>
      </c>
      <c r="F2175" s="4" t="str">
        <f t="shared" si="69"/>
        <v/>
      </c>
    </row>
    <row r="2176" spans="1:6" x14ac:dyDescent="0.3">
      <c r="A2176" s="3">
        <v>43692</v>
      </c>
      <c r="B2176">
        <v>13.549362182617189</v>
      </c>
      <c r="C2176">
        <v>15.141299285888669</v>
      </c>
      <c r="D2176">
        <v>13.145982044393371</v>
      </c>
      <c r="E2176" s="4" t="str">
        <f t="shared" si="68"/>
        <v>sell</v>
      </c>
      <c r="F2176" s="4" t="str">
        <f t="shared" si="69"/>
        <v/>
      </c>
    </row>
    <row r="2177" spans="1:6" x14ac:dyDescent="0.3">
      <c r="A2177" s="3">
        <v>43693</v>
      </c>
      <c r="B2177">
        <v>14.174313545227051</v>
      </c>
      <c r="C2177">
        <v>15.16932586669922</v>
      </c>
      <c r="D2177">
        <v>13.132370714707809</v>
      </c>
      <c r="E2177" s="4" t="str">
        <f t="shared" si="68"/>
        <v>sell</v>
      </c>
      <c r="F2177" s="4" t="str">
        <f t="shared" si="69"/>
        <v/>
      </c>
    </row>
    <row r="2178" spans="1:6" x14ac:dyDescent="0.3">
      <c r="A2178" s="3">
        <v>43696</v>
      </c>
      <c r="B2178">
        <v>14.83771800994873</v>
      </c>
      <c r="C2178">
        <v>15.19605442047119</v>
      </c>
      <c r="D2178">
        <v>13.12222206375816</v>
      </c>
      <c r="E2178" s="4" t="str">
        <f t="shared" si="68"/>
        <v>sell</v>
      </c>
      <c r="F2178" s="4" t="str">
        <f t="shared" si="69"/>
        <v/>
      </c>
    </row>
    <row r="2179" spans="1:6" x14ac:dyDescent="0.3">
      <c r="A2179" s="3">
        <v>43697</v>
      </c>
      <c r="B2179">
        <v>14.53245639801025</v>
      </c>
      <c r="C2179">
        <v>15.20682275772095</v>
      </c>
      <c r="D2179">
        <v>13.110456787456171</v>
      </c>
      <c r="E2179" s="4" t="str">
        <f t="shared" ref="E2179:E2242" si="70">IF(B2179&gt;=C2179, IF(B2179&gt;=D2179, "buy", "sell"),"sell")</f>
        <v>sell</v>
      </c>
      <c r="F2179" s="4" t="str">
        <f t="shared" si="69"/>
        <v/>
      </c>
    </row>
    <row r="2180" spans="1:6" x14ac:dyDescent="0.3">
      <c r="A2180" s="3">
        <v>43698</v>
      </c>
      <c r="B2180">
        <v>14.90261745452881</v>
      </c>
      <c r="C2180">
        <v>15.22393674850464</v>
      </c>
      <c r="D2180">
        <v>13.10481324195862</v>
      </c>
      <c r="E2180" s="4" t="str">
        <f t="shared" si="70"/>
        <v>sell</v>
      </c>
      <c r="F2180" s="4" t="str">
        <f t="shared" si="69"/>
        <v/>
      </c>
    </row>
    <row r="2181" spans="1:6" x14ac:dyDescent="0.3">
      <c r="A2181" s="3">
        <v>43699</v>
      </c>
      <c r="B2181">
        <v>14.75839900970459</v>
      </c>
      <c r="C2181">
        <v>15.24292556762695</v>
      </c>
      <c r="D2181">
        <v>13.10127364505421</v>
      </c>
      <c r="E2181" s="4" t="str">
        <f t="shared" si="70"/>
        <v>sell</v>
      </c>
      <c r="F2181" s="4" t="str">
        <f t="shared" si="69"/>
        <v/>
      </c>
    </row>
    <row r="2182" spans="1:6" x14ac:dyDescent="0.3">
      <c r="A2182" s="3">
        <v>43700</v>
      </c>
      <c r="B2182">
        <v>13.407546043396</v>
      </c>
      <c r="C2182">
        <v>15.230378456115719</v>
      </c>
      <c r="D2182">
        <v>13.092859029769899</v>
      </c>
      <c r="E2182" s="4" t="str">
        <f t="shared" si="70"/>
        <v>sell</v>
      </c>
      <c r="F2182" s="4" t="str">
        <f t="shared" si="69"/>
        <v/>
      </c>
    </row>
    <row r="2183" spans="1:6" x14ac:dyDescent="0.3">
      <c r="A2183" s="3">
        <v>43703</v>
      </c>
      <c r="B2183">
        <v>13.95077419281006</v>
      </c>
      <c r="C2183">
        <v>15.232349452972411</v>
      </c>
      <c r="D2183">
        <v>13.08637918558988</v>
      </c>
      <c r="E2183" s="4" t="str">
        <f t="shared" si="70"/>
        <v>sell</v>
      </c>
      <c r="F2183" s="4" t="str">
        <f t="shared" si="69"/>
        <v/>
      </c>
    </row>
    <row r="2184" spans="1:6" x14ac:dyDescent="0.3">
      <c r="A2184" s="3">
        <v>43704</v>
      </c>
      <c r="B2184">
        <v>13.866646766662599</v>
      </c>
      <c r="C2184">
        <v>15.227590255737301</v>
      </c>
      <c r="D2184">
        <v>13.088580721074891</v>
      </c>
      <c r="E2184" s="4" t="str">
        <f t="shared" si="70"/>
        <v>sell</v>
      </c>
      <c r="F2184" s="4" t="str">
        <f t="shared" si="69"/>
        <v/>
      </c>
    </row>
    <row r="2185" spans="1:6" x14ac:dyDescent="0.3">
      <c r="A2185" s="3">
        <v>43705</v>
      </c>
      <c r="B2185">
        <v>14.0060567855835</v>
      </c>
      <c r="C2185">
        <v>15.213408756256101</v>
      </c>
      <c r="D2185">
        <v>13.09388093081388</v>
      </c>
      <c r="E2185" s="4" t="str">
        <f t="shared" si="70"/>
        <v>sell</v>
      </c>
      <c r="F2185" s="4" t="str">
        <f t="shared" si="69"/>
        <v/>
      </c>
    </row>
    <row r="2186" spans="1:6" x14ac:dyDescent="0.3">
      <c r="A2186" s="3">
        <v>43706</v>
      </c>
      <c r="B2186">
        <v>14.643021583557131</v>
      </c>
      <c r="C2186">
        <v>15.2085053062439</v>
      </c>
      <c r="D2186">
        <v>13.097146441719749</v>
      </c>
      <c r="E2186" s="4" t="str">
        <f t="shared" si="70"/>
        <v>sell</v>
      </c>
      <c r="F2186" s="4" t="str">
        <f t="shared" si="69"/>
        <v/>
      </c>
    </row>
    <row r="2187" spans="1:6" x14ac:dyDescent="0.3">
      <c r="A2187" s="3">
        <v>43707</v>
      </c>
      <c r="B2187">
        <v>14.53966808319092</v>
      </c>
      <c r="C2187">
        <v>15.19336238861084</v>
      </c>
      <c r="D2187">
        <v>13.1023308060386</v>
      </c>
      <c r="E2187" s="4" t="str">
        <f t="shared" si="70"/>
        <v>sell</v>
      </c>
      <c r="F2187" s="4" t="str">
        <f t="shared" si="69"/>
        <v/>
      </c>
    </row>
    <row r="2188" spans="1:6" x14ac:dyDescent="0.3">
      <c r="A2188" s="3">
        <v>43711</v>
      </c>
      <c r="B2188">
        <v>14.11662483215332</v>
      </c>
      <c r="C2188">
        <v>15.171152706146239</v>
      </c>
      <c r="D2188">
        <v>13.10034594969316</v>
      </c>
      <c r="E2188" s="4" t="str">
        <f t="shared" si="70"/>
        <v>sell</v>
      </c>
      <c r="F2188" s="4" t="str">
        <f t="shared" si="69"/>
        <v/>
      </c>
    </row>
    <row r="2189" spans="1:6" x14ac:dyDescent="0.3">
      <c r="A2189" s="3">
        <v>43712</v>
      </c>
      <c r="B2189">
        <v>14.710324287414551</v>
      </c>
      <c r="C2189">
        <v>15.160913143157959</v>
      </c>
      <c r="D2189">
        <v>13.100841595909809</v>
      </c>
      <c r="E2189" s="4" t="str">
        <f t="shared" si="70"/>
        <v>sell</v>
      </c>
      <c r="F2189" s="4" t="str">
        <f t="shared" si="69"/>
        <v/>
      </c>
    </row>
    <row r="2190" spans="1:6" x14ac:dyDescent="0.3">
      <c r="A2190" s="3">
        <v>43713</v>
      </c>
      <c r="B2190">
        <v>15.522762298583981</v>
      </c>
      <c r="C2190">
        <v>15.18249795913696</v>
      </c>
      <c r="D2190">
        <v>13.10963291688399</v>
      </c>
      <c r="E2190" s="4" t="str">
        <f t="shared" si="70"/>
        <v>buy</v>
      </c>
      <c r="F2190" s="4" t="str">
        <f t="shared" si="69"/>
        <v>buy</v>
      </c>
    </row>
    <row r="2191" spans="1:6" x14ac:dyDescent="0.3">
      <c r="A2191" s="3">
        <v>43714</v>
      </c>
      <c r="B2191">
        <v>15.479494094848629</v>
      </c>
      <c r="C2191">
        <v>15.19956386566162</v>
      </c>
      <c r="D2191">
        <v>13.118478423898869</v>
      </c>
      <c r="E2191" s="4" t="str">
        <f t="shared" si="70"/>
        <v>buy</v>
      </c>
      <c r="F2191" s="4" t="str">
        <f t="shared" si="69"/>
        <v/>
      </c>
    </row>
    <row r="2192" spans="1:6" x14ac:dyDescent="0.3">
      <c r="A2192" s="3">
        <v>43717</v>
      </c>
      <c r="B2192">
        <v>15.38094329833984</v>
      </c>
      <c r="C2192">
        <v>15.211485939025881</v>
      </c>
      <c r="D2192">
        <v>13.125948866930869</v>
      </c>
      <c r="E2192" s="4" t="str">
        <f t="shared" si="70"/>
        <v>buy</v>
      </c>
      <c r="F2192" s="4" t="str">
        <f t="shared" si="69"/>
        <v/>
      </c>
    </row>
    <row r="2193" spans="1:6" x14ac:dyDescent="0.3">
      <c r="A2193" s="3">
        <v>43718</v>
      </c>
      <c r="B2193">
        <v>15.25355052947998</v>
      </c>
      <c r="C2193">
        <v>15.21961027145386</v>
      </c>
      <c r="D2193">
        <v>13.133527408946639</v>
      </c>
      <c r="E2193" s="4" t="str">
        <f t="shared" si="70"/>
        <v>buy</v>
      </c>
      <c r="F2193" s="4" t="str">
        <f t="shared" si="69"/>
        <v/>
      </c>
    </row>
    <row r="2194" spans="1:6" x14ac:dyDescent="0.3">
      <c r="A2194" s="3">
        <v>43719</v>
      </c>
      <c r="B2194">
        <v>15.664576530456539</v>
      </c>
      <c r="C2194">
        <v>15.2241291809082</v>
      </c>
      <c r="D2194">
        <v>13.15137268846685</v>
      </c>
      <c r="E2194" s="4" t="str">
        <f t="shared" si="70"/>
        <v>buy</v>
      </c>
      <c r="F2194" s="4" t="str">
        <f t="shared" si="69"/>
        <v/>
      </c>
    </row>
    <row r="2195" spans="1:6" x14ac:dyDescent="0.3">
      <c r="A2195" s="3">
        <v>43720</v>
      </c>
      <c r="B2195">
        <v>15.85927104949951</v>
      </c>
      <c r="C2195">
        <v>15.228792247772221</v>
      </c>
      <c r="D2195">
        <v>13.164627599716191</v>
      </c>
      <c r="E2195" s="4" t="str">
        <f t="shared" si="70"/>
        <v>buy</v>
      </c>
      <c r="F2195" s="4" t="str">
        <f t="shared" si="69"/>
        <v/>
      </c>
    </row>
    <row r="2196" spans="1:6" x14ac:dyDescent="0.3">
      <c r="A2196" s="3">
        <v>43721</v>
      </c>
      <c r="B2196">
        <v>15.691013336181641</v>
      </c>
      <c r="C2196">
        <v>15.223167781829829</v>
      </c>
      <c r="D2196">
        <v>13.18168775385076</v>
      </c>
      <c r="E2196" s="4" t="str">
        <f t="shared" si="70"/>
        <v>buy</v>
      </c>
      <c r="F2196" s="4" t="str">
        <f t="shared" si="69"/>
        <v/>
      </c>
    </row>
    <row r="2197" spans="1:6" x14ac:dyDescent="0.3">
      <c r="A2197" s="3">
        <v>43724</v>
      </c>
      <c r="B2197">
        <v>15.474684715271</v>
      </c>
      <c r="C2197">
        <v>15.215283851623539</v>
      </c>
      <c r="D2197">
        <v>13.20066587708213</v>
      </c>
      <c r="E2197" s="4" t="str">
        <f t="shared" si="70"/>
        <v>buy</v>
      </c>
      <c r="F2197" s="4" t="str">
        <f t="shared" si="69"/>
        <v/>
      </c>
    </row>
    <row r="2198" spans="1:6" x14ac:dyDescent="0.3">
      <c r="A2198" s="3">
        <v>43725</v>
      </c>
      <c r="B2198">
        <v>15.678994178771971</v>
      </c>
      <c r="C2198">
        <v>15.21816818237305</v>
      </c>
      <c r="D2198">
        <v>13.218587589263921</v>
      </c>
      <c r="E2198" s="4" t="str">
        <f t="shared" si="70"/>
        <v>buy</v>
      </c>
      <c r="F2198" s="4" t="str">
        <f t="shared" si="69"/>
        <v/>
      </c>
    </row>
    <row r="2199" spans="1:6" x14ac:dyDescent="0.3">
      <c r="A2199" s="3">
        <v>43726</v>
      </c>
      <c r="B2199">
        <v>15.66937923431396</v>
      </c>
      <c r="C2199">
        <v>15.216197223663331</v>
      </c>
      <c r="D2199">
        <v>13.23286627856168</v>
      </c>
      <c r="E2199" s="4" t="str">
        <f t="shared" si="70"/>
        <v>buy</v>
      </c>
      <c r="F2199" s="4" t="str">
        <f t="shared" si="69"/>
        <v/>
      </c>
    </row>
    <row r="2200" spans="1:6" x14ac:dyDescent="0.3">
      <c r="A2200" s="3">
        <v>43727</v>
      </c>
      <c r="B2200">
        <v>15.73908805847168</v>
      </c>
      <c r="C2200">
        <v>15.206294155120849</v>
      </c>
      <c r="D2200">
        <v>13.244974994659421</v>
      </c>
      <c r="E2200" s="4" t="str">
        <f t="shared" si="70"/>
        <v>buy</v>
      </c>
      <c r="F2200" s="4" t="str">
        <f t="shared" si="69"/>
        <v/>
      </c>
    </row>
    <row r="2201" spans="1:6" x14ac:dyDescent="0.3">
      <c r="A2201" s="3">
        <v>43728</v>
      </c>
      <c r="B2201">
        <v>15.24393463134766</v>
      </c>
      <c r="C2201">
        <v>15.187353420257571</v>
      </c>
      <c r="D2201">
        <v>13.257494354248051</v>
      </c>
      <c r="E2201" s="4" t="str">
        <f t="shared" si="70"/>
        <v>buy</v>
      </c>
      <c r="F2201" s="4" t="str">
        <f t="shared" si="69"/>
        <v/>
      </c>
    </row>
    <row r="2202" spans="1:6" x14ac:dyDescent="0.3">
      <c r="A2202" s="3">
        <v>43731</v>
      </c>
      <c r="B2202">
        <v>15.258358001708981</v>
      </c>
      <c r="C2202">
        <v>15.1632688331604</v>
      </c>
      <c r="D2202">
        <v>13.270635522495621</v>
      </c>
      <c r="E2202" s="4" t="str">
        <f t="shared" si="70"/>
        <v>buy</v>
      </c>
      <c r="F2202" s="4" t="str">
        <f t="shared" si="69"/>
        <v/>
      </c>
    </row>
    <row r="2203" spans="1:6" x14ac:dyDescent="0.3">
      <c r="A2203" s="3">
        <v>43732</v>
      </c>
      <c r="B2203">
        <v>14.6550407409668</v>
      </c>
      <c r="C2203">
        <v>15.12432973861694</v>
      </c>
      <c r="D2203">
        <v>13.279845480485401</v>
      </c>
      <c r="E2203" s="4" t="str">
        <f t="shared" si="70"/>
        <v>sell</v>
      </c>
      <c r="F2203" s="4" t="str">
        <f t="shared" si="69"/>
        <v>sell</v>
      </c>
    </row>
    <row r="2204" spans="1:6" x14ac:dyDescent="0.3">
      <c r="A2204" s="3">
        <v>43733</v>
      </c>
      <c r="B2204">
        <v>15.123751640319821</v>
      </c>
      <c r="C2204">
        <v>15.099476051330569</v>
      </c>
      <c r="D2204">
        <v>13.285906926068391</v>
      </c>
      <c r="E2204" s="4" t="str">
        <f t="shared" si="70"/>
        <v>buy</v>
      </c>
      <c r="F2204" s="4" t="str">
        <f t="shared" si="69"/>
        <v>buy</v>
      </c>
    </row>
    <row r="2205" spans="1:6" x14ac:dyDescent="0.3">
      <c r="A2205" s="3">
        <v>43734</v>
      </c>
      <c r="B2205">
        <v>14.972323417663571</v>
      </c>
      <c r="C2205">
        <v>15.07644910812378</v>
      </c>
      <c r="D2205">
        <v>13.292348948392</v>
      </c>
      <c r="E2205" s="4" t="str">
        <f t="shared" si="70"/>
        <v>sell</v>
      </c>
      <c r="F2205" s="4" t="str">
        <f t="shared" si="69"/>
        <v>sell</v>
      </c>
    </row>
    <row r="2206" spans="1:6" x14ac:dyDescent="0.3">
      <c r="A2206" s="3">
        <v>43735</v>
      </c>
      <c r="B2206">
        <v>14.429099082946779</v>
      </c>
      <c r="C2206">
        <v>15.04116359710693</v>
      </c>
      <c r="D2206">
        <v>13.299452096765689</v>
      </c>
      <c r="E2206" s="4" t="str">
        <f t="shared" si="70"/>
        <v>sell</v>
      </c>
      <c r="F2206" s="4" t="str">
        <f t="shared" si="69"/>
        <v/>
      </c>
    </row>
    <row r="2207" spans="1:6" x14ac:dyDescent="0.3">
      <c r="A2207" s="3">
        <v>43738</v>
      </c>
      <c r="B2207">
        <v>14.813681602478029</v>
      </c>
      <c r="C2207">
        <v>15.021405620574949</v>
      </c>
      <c r="D2207">
        <v>13.313440569964319</v>
      </c>
      <c r="E2207" s="4" t="str">
        <f t="shared" si="70"/>
        <v>sell</v>
      </c>
      <c r="F2207" s="4" t="str">
        <f t="shared" si="69"/>
        <v/>
      </c>
    </row>
    <row r="2208" spans="1:6" x14ac:dyDescent="0.3">
      <c r="A2208" s="3">
        <v>43739</v>
      </c>
      <c r="B2208">
        <v>14.45553779602051</v>
      </c>
      <c r="C2208">
        <v>14.98703351974487</v>
      </c>
      <c r="D2208">
        <v>13.32582293423739</v>
      </c>
      <c r="E2208" s="4" t="str">
        <f t="shared" si="70"/>
        <v>sell</v>
      </c>
      <c r="F2208" s="4" t="str">
        <f t="shared" si="69"/>
        <v/>
      </c>
    </row>
    <row r="2209" spans="1:6" x14ac:dyDescent="0.3">
      <c r="A2209" s="3">
        <v>43740</v>
      </c>
      <c r="B2209">
        <v>13.7152156829834</v>
      </c>
      <c r="C2209">
        <v>14.931605434417721</v>
      </c>
      <c r="D2209">
        <v>13.336192672902889</v>
      </c>
      <c r="E2209" s="4" t="str">
        <f t="shared" si="70"/>
        <v>sell</v>
      </c>
      <c r="F2209" s="4" t="str">
        <f t="shared" si="69"/>
        <v/>
      </c>
    </row>
    <row r="2210" spans="1:6" x14ac:dyDescent="0.3">
      <c r="A2210" s="3">
        <v>43741</v>
      </c>
      <c r="B2210">
        <v>14.16710186004639</v>
      </c>
      <c r="C2210">
        <v>14.87819641113281</v>
      </c>
      <c r="D2210">
        <v>13.345835139534691</v>
      </c>
      <c r="E2210" s="4" t="str">
        <f t="shared" si="70"/>
        <v>sell</v>
      </c>
      <c r="F2210" s="4" t="str">
        <f t="shared" si="69"/>
        <v/>
      </c>
    </row>
    <row r="2211" spans="1:6" x14ac:dyDescent="0.3">
      <c r="A2211" s="3">
        <v>43742</v>
      </c>
      <c r="B2211">
        <v>14.76320648193359</v>
      </c>
      <c r="C2211">
        <v>14.846324081420899</v>
      </c>
      <c r="D2211">
        <v>13.358787055449049</v>
      </c>
      <c r="E2211" s="4" t="str">
        <f t="shared" si="70"/>
        <v>sell</v>
      </c>
      <c r="F2211" s="4" t="str">
        <f t="shared" si="69"/>
        <v/>
      </c>
    </row>
    <row r="2212" spans="1:6" x14ac:dyDescent="0.3">
      <c r="A2212" s="3">
        <v>43745</v>
      </c>
      <c r="B2212">
        <v>14.626198768615721</v>
      </c>
      <c r="C2212">
        <v>14.80200082778931</v>
      </c>
      <c r="D2212">
        <v>13.37630797299472</v>
      </c>
      <c r="E2212" s="4" t="str">
        <f t="shared" si="70"/>
        <v>sell</v>
      </c>
      <c r="F2212" s="4" t="str">
        <f t="shared" si="69"/>
        <v/>
      </c>
    </row>
    <row r="2213" spans="1:6" x14ac:dyDescent="0.3">
      <c r="A2213" s="3">
        <v>43746</v>
      </c>
      <c r="B2213">
        <v>13.96038722991943</v>
      </c>
      <c r="C2213">
        <v>14.74748607635498</v>
      </c>
      <c r="D2213">
        <v>13.393518339503901</v>
      </c>
      <c r="E2213" s="4" t="str">
        <f t="shared" si="70"/>
        <v>sell</v>
      </c>
      <c r="F2213" s="4" t="str">
        <f t="shared" si="69"/>
        <v/>
      </c>
    </row>
    <row r="2214" spans="1:6" x14ac:dyDescent="0.3">
      <c r="A2214" s="3">
        <v>43747</v>
      </c>
      <c r="B2214">
        <v>14.38342761993408</v>
      </c>
      <c r="C2214">
        <v>14.705902881622309</v>
      </c>
      <c r="D2214">
        <v>13.411615449732</v>
      </c>
      <c r="E2214" s="4" t="str">
        <f t="shared" si="70"/>
        <v>sell</v>
      </c>
      <c r="F2214" s="4" t="str">
        <f t="shared" si="69"/>
        <v/>
      </c>
    </row>
    <row r="2215" spans="1:6" x14ac:dyDescent="0.3">
      <c r="A2215" s="3">
        <v>43748</v>
      </c>
      <c r="B2215">
        <v>14.698306083679199</v>
      </c>
      <c r="C2215">
        <v>14.684510459899901</v>
      </c>
      <c r="D2215">
        <v>13.432190899415451</v>
      </c>
      <c r="E2215" s="4" t="str">
        <f t="shared" si="70"/>
        <v>buy</v>
      </c>
      <c r="F2215" s="4" t="str">
        <f t="shared" si="69"/>
        <v>buy</v>
      </c>
    </row>
    <row r="2216" spans="1:6" x14ac:dyDescent="0.3">
      <c r="A2216" s="3">
        <v>43749</v>
      </c>
      <c r="B2216">
        <v>15.24874305725098</v>
      </c>
      <c r="C2216">
        <v>14.67854944229126</v>
      </c>
      <c r="D2216">
        <v>13.452094372836029</v>
      </c>
      <c r="E2216" s="4" t="str">
        <f t="shared" si="70"/>
        <v>buy</v>
      </c>
      <c r="F2216" s="4" t="str">
        <f t="shared" si="69"/>
        <v/>
      </c>
    </row>
    <row r="2217" spans="1:6" x14ac:dyDescent="0.3">
      <c r="A2217" s="3">
        <v>43752</v>
      </c>
      <c r="B2217">
        <v>15.26556873321533</v>
      </c>
      <c r="C2217">
        <v>14.687154521942141</v>
      </c>
      <c r="D2217">
        <v>13.471561700647531</v>
      </c>
      <c r="E2217" s="4" t="str">
        <f t="shared" si="70"/>
        <v>buy</v>
      </c>
      <c r="F2217" s="4" t="str">
        <f t="shared" si="69"/>
        <v/>
      </c>
    </row>
    <row r="2218" spans="1:6" x14ac:dyDescent="0.3">
      <c r="A2218" s="3">
        <v>43753</v>
      </c>
      <c r="B2218">
        <v>15.844846725463871</v>
      </c>
      <c r="C2218">
        <v>14.738496398925779</v>
      </c>
      <c r="D2218">
        <v>13.488928439400411</v>
      </c>
      <c r="E2218" s="4" t="str">
        <f t="shared" si="70"/>
        <v>buy</v>
      </c>
      <c r="F2218" s="4" t="str">
        <f t="shared" si="69"/>
        <v/>
      </c>
    </row>
    <row r="2219" spans="1:6" x14ac:dyDescent="0.3">
      <c r="A2219" s="3">
        <v>43754</v>
      </c>
      <c r="B2219">
        <v>15.72706985473633</v>
      </c>
      <c r="C2219">
        <v>14.776570205688479</v>
      </c>
      <c r="D2219">
        <v>13.506261552463879</v>
      </c>
      <c r="E2219" s="4" t="str">
        <f t="shared" si="70"/>
        <v>buy</v>
      </c>
      <c r="F2219" s="4" t="str">
        <f t="shared" si="69"/>
        <v/>
      </c>
    </row>
    <row r="2220" spans="1:6" x14ac:dyDescent="0.3">
      <c r="A2220" s="3">
        <v>43755</v>
      </c>
      <c r="B2220">
        <v>15.835232734680179</v>
      </c>
      <c r="C2220">
        <v>14.812769126892089</v>
      </c>
      <c r="D2220">
        <v>13.52295198440552</v>
      </c>
      <c r="E2220" s="4" t="str">
        <f t="shared" si="70"/>
        <v>buy</v>
      </c>
      <c r="F2220" s="4" t="str">
        <f t="shared" si="69"/>
        <v/>
      </c>
    </row>
    <row r="2221" spans="1:6" x14ac:dyDescent="0.3">
      <c r="A2221" s="3">
        <v>43756</v>
      </c>
      <c r="B2221">
        <v>15.38094329833984</v>
      </c>
      <c r="C2221">
        <v>14.82132612228393</v>
      </c>
      <c r="D2221">
        <v>13.534741631421181</v>
      </c>
      <c r="E2221" s="4" t="str">
        <f t="shared" si="70"/>
        <v>buy</v>
      </c>
      <c r="F2221" s="4" t="str">
        <f t="shared" si="69"/>
        <v/>
      </c>
    </row>
    <row r="2222" spans="1:6" x14ac:dyDescent="0.3">
      <c r="A2222" s="3">
        <v>43759</v>
      </c>
      <c r="B2222">
        <v>15.787161827087401</v>
      </c>
      <c r="C2222">
        <v>14.84685289382934</v>
      </c>
      <c r="D2222">
        <v>13.554769260233099</v>
      </c>
      <c r="E2222" s="4" t="str">
        <f t="shared" si="70"/>
        <v>buy</v>
      </c>
      <c r="F2222" s="4" t="str">
        <f t="shared" si="69"/>
        <v/>
      </c>
    </row>
    <row r="2223" spans="1:6" x14ac:dyDescent="0.3">
      <c r="A2223" s="3">
        <v>43760</v>
      </c>
      <c r="B2223">
        <v>15.421806335449221</v>
      </c>
      <c r="C2223">
        <v>14.87478328704834</v>
      </c>
      <c r="D2223">
        <v>13.572383594512941</v>
      </c>
      <c r="E2223" s="4" t="str">
        <f t="shared" si="70"/>
        <v>buy</v>
      </c>
      <c r="F2223" s="4" t="str">
        <f t="shared" si="69"/>
        <v/>
      </c>
    </row>
    <row r="2224" spans="1:6" x14ac:dyDescent="0.3">
      <c r="A2224" s="3">
        <v>43761</v>
      </c>
      <c r="B2224">
        <v>15.493913650512701</v>
      </c>
      <c r="C2224">
        <v>14.885743885040281</v>
      </c>
      <c r="D2224">
        <v>13.59546291611411</v>
      </c>
      <c r="E2224" s="4" t="str">
        <f t="shared" si="70"/>
        <v>buy</v>
      </c>
      <c r="F2224" s="4" t="str">
        <f t="shared" si="69"/>
        <v/>
      </c>
    </row>
    <row r="2225" spans="1:6" x14ac:dyDescent="0.3">
      <c r="A2225" s="3">
        <v>43762</v>
      </c>
      <c r="B2225">
        <v>15.9385929107666</v>
      </c>
      <c r="C2225">
        <v>14.9323747253418</v>
      </c>
      <c r="D2225">
        <v>13.619080144708811</v>
      </c>
      <c r="E2225" s="4" t="str">
        <f t="shared" si="70"/>
        <v>buy</v>
      </c>
      <c r="F2225" s="4" t="str">
        <f t="shared" si="69"/>
        <v/>
      </c>
    </row>
    <row r="2226" spans="1:6" x14ac:dyDescent="0.3">
      <c r="A2226" s="3">
        <v>43763</v>
      </c>
      <c r="B2226">
        <v>16.301540374755859</v>
      </c>
      <c r="C2226">
        <v>14.98741828918457</v>
      </c>
      <c r="D2226">
        <v>13.643823593313041</v>
      </c>
      <c r="E2226" s="4" t="str">
        <f t="shared" si="70"/>
        <v>buy</v>
      </c>
      <c r="F2226" s="4" t="str">
        <f t="shared" si="69"/>
        <v/>
      </c>
    </row>
    <row r="2227" spans="1:6" x14ac:dyDescent="0.3">
      <c r="A2227" s="3">
        <v>43766</v>
      </c>
      <c r="B2227">
        <v>16.79909515380859</v>
      </c>
      <c r="C2227">
        <v>15.039913921356201</v>
      </c>
      <c r="D2227">
        <v>13.669585258310491</v>
      </c>
      <c r="E2227" s="4" t="str">
        <f t="shared" si="70"/>
        <v>buy</v>
      </c>
      <c r="F2227" s="4" t="str">
        <f t="shared" si="69"/>
        <v/>
      </c>
    </row>
    <row r="2228" spans="1:6" x14ac:dyDescent="0.3">
      <c r="A2228" s="3">
        <v>43767</v>
      </c>
      <c r="B2228">
        <v>16.412109375</v>
      </c>
      <c r="C2228">
        <v>15.07140174865723</v>
      </c>
      <c r="D2228">
        <v>13.69357698180459</v>
      </c>
      <c r="E2228" s="4" t="str">
        <f t="shared" si="70"/>
        <v>buy</v>
      </c>
      <c r="F2228" s="4" t="str">
        <f t="shared" si="69"/>
        <v/>
      </c>
    </row>
    <row r="2229" spans="1:6" x14ac:dyDescent="0.3">
      <c r="A2229" s="3">
        <v>43768</v>
      </c>
      <c r="B2229">
        <v>16.64285850524902</v>
      </c>
      <c r="C2229">
        <v>15.113609790802</v>
      </c>
      <c r="D2229">
        <v>13.722435040907429</v>
      </c>
      <c r="E2229" s="4" t="str">
        <f t="shared" si="70"/>
        <v>buy</v>
      </c>
      <c r="F2229" s="4" t="str">
        <f t="shared" si="69"/>
        <v/>
      </c>
    </row>
    <row r="2230" spans="1:6" x14ac:dyDescent="0.3">
      <c r="A2230" s="3">
        <v>43769</v>
      </c>
      <c r="B2230">
        <v>16.654876708984379</v>
      </c>
      <c r="C2230">
        <v>15.148654975891111</v>
      </c>
      <c r="D2230">
        <v>13.754368985782969</v>
      </c>
      <c r="E2230" s="4" t="str">
        <f t="shared" si="70"/>
        <v>buy</v>
      </c>
      <c r="F2230" s="4" t="str">
        <f t="shared" ref="F2230:F2293" si="71">IF(E2230=E2229, "", IF(E2230="buy", "buy","sell"))</f>
        <v/>
      </c>
    </row>
    <row r="2231" spans="1:6" x14ac:dyDescent="0.3">
      <c r="A2231" s="3">
        <v>43770</v>
      </c>
      <c r="B2231">
        <v>17.10676193237305</v>
      </c>
      <c r="C2231">
        <v>15.19562223434448</v>
      </c>
      <c r="D2231">
        <v>13.787626184116711</v>
      </c>
      <c r="E2231" s="4" t="str">
        <f t="shared" si="70"/>
        <v>buy</v>
      </c>
      <c r="F2231" s="4" t="str">
        <f t="shared" si="71"/>
        <v/>
      </c>
    </row>
    <row r="2232" spans="1:6" x14ac:dyDescent="0.3">
      <c r="A2232" s="3">
        <v>43773</v>
      </c>
      <c r="B2232">
        <v>17.412027359008789</v>
      </c>
      <c r="C2232">
        <v>15.27571186065674</v>
      </c>
      <c r="D2232">
        <v>13.825488528338351</v>
      </c>
      <c r="E2232" s="4" t="str">
        <f t="shared" si="70"/>
        <v>buy</v>
      </c>
      <c r="F2232" s="4" t="str">
        <f t="shared" si="71"/>
        <v/>
      </c>
    </row>
    <row r="2233" spans="1:6" x14ac:dyDescent="0.3">
      <c r="A2233" s="3">
        <v>43774</v>
      </c>
      <c r="B2233">
        <v>17.433656692504879</v>
      </c>
      <c r="C2233">
        <v>15.345369510650629</v>
      </c>
      <c r="D2233">
        <v>13.86510705947876</v>
      </c>
      <c r="E2233" s="4" t="str">
        <f t="shared" si="70"/>
        <v>buy</v>
      </c>
      <c r="F2233" s="4" t="str">
        <f t="shared" si="71"/>
        <v/>
      </c>
    </row>
    <row r="2234" spans="1:6" x14ac:dyDescent="0.3">
      <c r="A2234" s="3">
        <v>43775</v>
      </c>
      <c r="B2234">
        <v>17.323091506958011</v>
      </c>
      <c r="C2234">
        <v>15.414498405456539</v>
      </c>
      <c r="D2234">
        <v>13.908051410588349</v>
      </c>
      <c r="E2234" s="4" t="str">
        <f t="shared" si="70"/>
        <v>buy</v>
      </c>
      <c r="F2234" s="4" t="str">
        <f t="shared" si="71"/>
        <v/>
      </c>
    </row>
    <row r="2235" spans="1:6" x14ac:dyDescent="0.3">
      <c r="A2235" s="3">
        <v>43776</v>
      </c>
      <c r="B2235">
        <v>17.49855804443359</v>
      </c>
      <c r="C2235">
        <v>15.484348430633551</v>
      </c>
      <c r="D2235">
        <v>13.954443749514491</v>
      </c>
      <c r="E2235" s="4" t="str">
        <f t="shared" si="70"/>
        <v>buy</v>
      </c>
      <c r="F2235" s="4" t="str">
        <f t="shared" si="71"/>
        <v/>
      </c>
    </row>
    <row r="2236" spans="1:6" x14ac:dyDescent="0.3">
      <c r="A2236" s="3">
        <v>43777</v>
      </c>
      <c r="B2236">
        <v>17.70527267456055</v>
      </c>
      <c r="C2236">
        <v>15.545593452453611</v>
      </c>
      <c r="D2236">
        <v>13.99575669548728</v>
      </c>
      <c r="E2236" s="4" t="str">
        <f t="shared" si="70"/>
        <v>buy</v>
      </c>
      <c r="F2236" s="4" t="str">
        <f t="shared" si="71"/>
        <v/>
      </c>
    </row>
    <row r="2237" spans="1:6" x14ac:dyDescent="0.3">
      <c r="A2237" s="3">
        <v>43780</v>
      </c>
      <c r="B2237">
        <v>17.630754470825199</v>
      </c>
      <c r="C2237">
        <v>15.607415180206299</v>
      </c>
      <c r="D2237">
        <v>14.036173911528151</v>
      </c>
      <c r="E2237" s="4" t="str">
        <f t="shared" si="70"/>
        <v>buy</v>
      </c>
      <c r="F2237" s="4" t="str">
        <f t="shared" si="71"/>
        <v/>
      </c>
    </row>
    <row r="2238" spans="1:6" x14ac:dyDescent="0.3">
      <c r="A2238" s="3">
        <v>43781</v>
      </c>
      <c r="B2238">
        <v>17.774980545043949</v>
      </c>
      <c r="C2238">
        <v>15.680582294464109</v>
      </c>
      <c r="D2238">
        <v>14.077410520206801</v>
      </c>
      <c r="E2238" s="4" t="str">
        <f t="shared" si="70"/>
        <v>buy</v>
      </c>
      <c r="F2238" s="4" t="str">
        <f t="shared" si="71"/>
        <v/>
      </c>
    </row>
    <row r="2239" spans="1:6" x14ac:dyDescent="0.3">
      <c r="A2239" s="3">
        <v>43782</v>
      </c>
      <c r="B2239">
        <v>17.748538970947269</v>
      </c>
      <c r="C2239">
        <v>15.741346588134769</v>
      </c>
      <c r="D2239">
        <v>14.117631361701269</v>
      </c>
      <c r="E2239" s="4" t="str">
        <f t="shared" si="70"/>
        <v>buy</v>
      </c>
      <c r="F2239" s="4" t="str">
        <f t="shared" si="71"/>
        <v/>
      </c>
    </row>
    <row r="2240" spans="1:6" x14ac:dyDescent="0.3">
      <c r="A2240" s="3">
        <v>43783</v>
      </c>
      <c r="B2240">
        <v>17.743730545043949</v>
      </c>
      <c r="C2240">
        <v>15.78576595306397</v>
      </c>
      <c r="D2240">
        <v>14.157251488078719</v>
      </c>
      <c r="E2240" s="4" t="str">
        <f t="shared" si="70"/>
        <v>buy</v>
      </c>
      <c r="F2240" s="4" t="str">
        <f t="shared" si="71"/>
        <v/>
      </c>
    </row>
    <row r="2241" spans="1:6" x14ac:dyDescent="0.3">
      <c r="A2241" s="3">
        <v>43784</v>
      </c>
      <c r="B2241">
        <v>18.077835083007809</v>
      </c>
      <c r="C2241">
        <v>15.837732772827151</v>
      </c>
      <c r="D2241">
        <v>14.20236581022089</v>
      </c>
      <c r="E2241" s="4" t="str">
        <f t="shared" si="70"/>
        <v>buy</v>
      </c>
      <c r="F2241" s="4" t="str">
        <f t="shared" si="71"/>
        <v/>
      </c>
    </row>
    <row r="2242" spans="1:6" x14ac:dyDescent="0.3">
      <c r="A2242" s="3">
        <v>43787</v>
      </c>
      <c r="B2242">
        <v>18.171575546264648</v>
      </c>
      <c r="C2242">
        <v>15.89354541778564</v>
      </c>
      <c r="D2242">
        <v>14.243166160583501</v>
      </c>
      <c r="E2242" s="4" t="str">
        <f t="shared" si="70"/>
        <v>buy</v>
      </c>
      <c r="F2242" s="4" t="str">
        <f t="shared" si="71"/>
        <v/>
      </c>
    </row>
    <row r="2243" spans="1:6" x14ac:dyDescent="0.3">
      <c r="A2243" s="3">
        <v>43788</v>
      </c>
      <c r="B2243">
        <v>18.24609375</v>
      </c>
      <c r="C2243">
        <v>15.953396282196049</v>
      </c>
      <c r="D2243">
        <v>14.28297277363864</v>
      </c>
      <c r="E2243" s="4" t="str">
        <f t="shared" ref="E2243:E2306" si="72">IF(B2243&gt;=C2243, IF(B2243&gt;=D2243, "buy", "sell"),"sell")</f>
        <v>buy</v>
      </c>
      <c r="F2243" s="4" t="str">
        <f t="shared" si="71"/>
        <v/>
      </c>
    </row>
    <row r="2244" spans="1:6" x14ac:dyDescent="0.3">
      <c r="A2244" s="3">
        <v>43789</v>
      </c>
      <c r="B2244">
        <v>17.92640495300293</v>
      </c>
      <c r="C2244">
        <v>15.99863285064697</v>
      </c>
      <c r="D2244">
        <v>14.32008117328991</v>
      </c>
      <c r="E2244" s="4" t="str">
        <f t="shared" si="72"/>
        <v>buy</v>
      </c>
      <c r="F2244" s="4" t="str">
        <f t="shared" si="71"/>
        <v/>
      </c>
    </row>
    <row r="2245" spans="1:6" x14ac:dyDescent="0.3">
      <c r="A2245" s="3">
        <v>43790</v>
      </c>
      <c r="B2245">
        <v>17.786993026733398</v>
      </c>
      <c r="C2245">
        <v>16.03718729019165</v>
      </c>
      <c r="D2245">
        <v>14.35550739114935</v>
      </c>
      <c r="E2245" s="4" t="str">
        <f t="shared" si="72"/>
        <v>buy</v>
      </c>
      <c r="F2245" s="4" t="str">
        <f t="shared" si="71"/>
        <v/>
      </c>
    </row>
    <row r="2246" spans="1:6" x14ac:dyDescent="0.3">
      <c r="A2246" s="3">
        <v>43791</v>
      </c>
      <c r="B2246">
        <v>17.835067749023441</v>
      </c>
      <c r="C2246">
        <v>16.080068378448491</v>
      </c>
      <c r="D2246">
        <v>14.39071524359963</v>
      </c>
      <c r="E2246" s="4" t="str">
        <f t="shared" si="72"/>
        <v>buy</v>
      </c>
      <c r="F2246" s="4" t="str">
        <f t="shared" si="71"/>
        <v/>
      </c>
    </row>
    <row r="2247" spans="1:6" x14ac:dyDescent="0.3">
      <c r="A2247" s="3">
        <v>43794</v>
      </c>
      <c r="B2247">
        <v>18.452804565429691</v>
      </c>
      <c r="C2247">
        <v>16.139630775451661</v>
      </c>
      <c r="D2247">
        <v>14.4292770949277</v>
      </c>
      <c r="E2247" s="4" t="str">
        <f t="shared" si="72"/>
        <v>buy</v>
      </c>
      <c r="F2247" s="4" t="str">
        <f t="shared" si="71"/>
        <v/>
      </c>
    </row>
    <row r="2248" spans="1:6" x14ac:dyDescent="0.3">
      <c r="A2248" s="3">
        <v>43795</v>
      </c>
      <c r="B2248">
        <v>18.56337738037109</v>
      </c>
      <c r="C2248">
        <v>16.197318439483642</v>
      </c>
      <c r="D2248">
        <v>14.4695211020383</v>
      </c>
      <c r="E2248" s="4" t="str">
        <f t="shared" si="72"/>
        <v>buy</v>
      </c>
      <c r="F2248" s="4" t="str">
        <f t="shared" si="71"/>
        <v/>
      </c>
    </row>
    <row r="2249" spans="1:6" x14ac:dyDescent="0.3">
      <c r="A2249" s="3">
        <v>43796</v>
      </c>
      <c r="B2249">
        <v>18.9383430480957</v>
      </c>
      <c r="C2249">
        <v>16.26269771575928</v>
      </c>
      <c r="D2249">
        <v>14.509023007479581</v>
      </c>
      <c r="E2249" s="4" t="str">
        <f t="shared" si="72"/>
        <v>buy</v>
      </c>
      <c r="F2249" s="4" t="str">
        <f t="shared" si="71"/>
        <v/>
      </c>
    </row>
    <row r="2250" spans="1:6" x14ac:dyDescent="0.3">
      <c r="A2250" s="3">
        <v>43798</v>
      </c>
      <c r="B2250">
        <v>18.68596076965332</v>
      </c>
      <c r="C2250">
        <v>16.321635169982908</v>
      </c>
      <c r="D2250">
        <v>14.54731220332059</v>
      </c>
      <c r="E2250" s="4" t="str">
        <f t="shared" si="72"/>
        <v>buy</v>
      </c>
      <c r="F2250" s="4" t="str">
        <f t="shared" si="71"/>
        <v/>
      </c>
    </row>
    <row r="2251" spans="1:6" x14ac:dyDescent="0.3">
      <c r="A2251" s="3">
        <v>43801</v>
      </c>
      <c r="B2251">
        <v>18.085048675537109</v>
      </c>
      <c r="C2251">
        <v>16.378457450866701</v>
      </c>
      <c r="D2251">
        <v>14.581777789376</v>
      </c>
      <c r="E2251" s="4" t="str">
        <f t="shared" si="72"/>
        <v>buy</v>
      </c>
      <c r="F2251" s="4" t="str">
        <f t="shared" si="71"/>
        <v/>
      </c>
    </row>
    <row r="2252" spans="1:6" x14ac:dyDescent="0.3">
      <c r="A2252" s="3">
        <v>43802</v>
      </c>
      <c r="B2252">
        <v>17.678829193115231</v>
      </c>
      <c r="C2252">
        <v>16.42686687469482</v>
      </c>
      <c r="D2252">
        <v>14.61308631463484</v>
      </c>
      <c r="E2252" s="4" t="str">
        <f t="shared" si="72"/>
        <v>buy</v>
      </c>
      <c r="F2252" s="4" t="str">
        <f t="shared" si="71"/>
        <v/>
      </c>
    </row>
    <row r="2253" spans="1:6" x14ac:dyDescent="0.3">
      <c r="A2253" s="3">
        <v>43803</v>
      </c>
      <c r="B2253">
        <v>17.940826416015621</v>
      </c>
      <c r="C2253">
        <v>16.492582588195798</v>
      </c>
      <c r="D2253">
        <v>14.648294331810691</v>
      </c>
      <c r="E2253" s="4" t="str">
        <f t="shared" si="72"/>
        <v>buy</v>
      </c>
      <c r="F2253" s="4" t="str">
        <f t="shared" si="71"/>
        <v/>
      </c>
    </row>
    <row r="2254" spans="1:6" x14ac:dyDescent="0.3">
      <c r="A2254" s="3">
        <v>43804</v>
      </c>
      <c r="B2254">
        <v>18.034566879272461</v>
      </c>
      <c r="C2254">
        <v>16.55079889297485</v>
      </c>
      <c r="D2254">
        <v>14.683884768052531</v>
      </c>
      <c r="E2254" s="4" t="str">
        <f t="shared" si="72"/>
        <v>buy</v>
      </c>
      <c r="F2254" s="4" t="str">
        <f t="shared" si="71"/>
        <v/>
      </c>
    </row>
    <row r="2255" spans="1:6" x14ac:dyDescent="0.3">
      <c r="A2255" s="3">
        <v>43805</v>
      </c>
      <c r="B2255">
        <v>18.592218399047852</v>
      </c>
      <c r="C2255">
        <v>16.623196792602538</v>
      </c>
      <c r="D2255">
        <v>14.721190851384939</v>
      </c>
      <c r="E2255" s="4" t="str">
        <f t="shared" si="72"/>
        <v>buy</v>
      </c>
      <c r="F2255" s="4" t="str">
        <f t="shared" si="71"/>
        <v/>
      </c>
    </row>
    <row r="2256" spans="1:6" x14ac:dyDescent="0.3">
      <c r="A2256" s="3">
        <v>43808</v>
      </c>
      <c r="B2256">
        <v>18.363870620727539</v>
      </c>
      <c r="C2256">
        <v>16.701892223358151</v>
      </c>
      <c r="D2256">
        <v>14.755777020887891</v>
      </c>
      <c r="E2256" s="4" t="str">
        <f t="shared" si="72"/>
        <v>buy</v>
      </c>
      <c r="F2256" s="4" t="str">
        <f t="shared" si="71"/>
        <v/>
      </c>
    </row>
    <row r="2257" spans="1:6" x14ac:dyDescent="0.3">
      <c r="A2257" s="3">
        <v>43809</v>
      </c>
      <c r="B2257">
        <v>18.32301139831543</v>
      </c>
      <c r="C2257">
        <v>16.772078819274899</v>
      </c>
      <c r="D2257">
        <v>14.791979572989719</v>
      </c>
      <c r="E2257" s="4" t="str">
        <f t="shared" si="72"/>
        <v>buy</v>
      </c>
      <c r="F2257" s="4" t="str">
        <f t="shared" si="71"/>
        <v/>
      </c>
    </row>
    <row r="2258" spans="1:6" x14ac:dyDescent="0.3">
      <c r="A2258" s="3">
        <v>43810</v>
      </c>
      <c r="B2258">
        <v>18.599424362182621</v>
      </c>
      <c r="C2258">
        <v>16.85495655059815</v>
      </c>
      <c r="D2258">
        <v>14.83077099973505</v>
      </c>
      <c r="E2258" s="4" t="str">
        <f t="shared" si="72"/>
        <v>buy</v>
      </c>
      <c r="F2258" s="4" t="str">
        <f t="shared" si="71"/>
        <v/>
      </c>
    </row>
    <row r="2259" spans="1:6" x14ac:dyDescent="0.3">
      <c r="A2259" s="3">
        <v>43811</v>
      </c>
      <c r="B2259">
        <v>19.024871826171879</v>
      </c>
      <c r="C2259">
        <v>16.961149673461911</v>
      </c>
      <c r="D2259">
        <v>14.868066839738329</v>
      </c>
      <c r="E2259" s="4" t="str">
        <f t="shared" si="72"/>
        <v>buy</v>
      </c>
      <c r="F2259" s="4" t="str">
        <f t="shared" si="71"/>
        <v/>
      </c>
    </row>
    <row r="2260" spans="1:6" x14ac:dyDescent="0.3">
      <c r="A2260" s="3">
        <v>43812</v>
      </c>
      <c r="B2260">
        <v>19.19553184509277</v>
      </c>
      <c r="C2260">
        <v>17.061718273162839</v>
      </c>
      <c r="D2260">
        <v>14.90397588556463</v>
      </c>
      <c r="E2260" s="4" t="str">
        <f t="shared" si="72"/>
        <v>buy</v>
      </c>
      <c r="F2260" s="4" t="str">
        <f t="shared" si="71"/>
        <v/>
      </c>
    </row>
    <row r="2261" spans="1:6" x14ac:dyDescent="0.3">
      <c r="A2261" s="3">
        <v>43815</v>
      </c>
      <c r="B2261">
        <v>19.745967864990231</v>
      </c>
      <c r="C2261">
        <v>17.16137350082397</v>
      </c>
      <c r="D2261">
        <v>14.943042226271199</v>
      </c>
      <c r="E2261" s="4" t="str">
        <f t="shared" si="72"/>
        <v>buy</v>
      </c>
      <c r="F2261" s="4" t="str">
        <f t="shared" si="71"/>
        <v/>
      </c>
    </row>
    <row r="2262" spans="1:6" x14ac:dyDescent="0.3">
      <c r="A2262" s="3">
        <v>43816</v>
      </c>
      <c r="B2262">
        <v>19.772409439086911</v>
      </c>
      <c r="C2262">
        <v>17.2642977142334</v>
      </c>
      <c r="D2262">
        <v>14.98037204308943</v>
      </c>
      <c r="E2262" s="4" t="str">
        <f t="shared" si="72"/>
        <v>buy</v>
      </c>
      <c r="F2262" s="4" t="str">
        <f t="shared" si="71"/>
        <v/>
      </c>
    </row>
    <row r="2263" spans="1:6" x14ac:dyDescent="0.3">
      <c r="A2263" s="3">
        <v>43817</v>
      </c>
      <c r="B2263">
        <v>19.818075180053711</v>
      </c>
      <c r="C2263">
        <v>17.38145147323608</v>
      </c>
      <c r="D2263">
        <v>15.01652237718756</v>
      </c>
      <c r="E2263" s="4" t="str">
        <f t="shared" si="72"/>
        <v>buy</v>
      </c>
      <c r="F2263" s="4" t="str">
        <f t="shared" si="71"/>
        <v/>
      </c>
    </row>
    <row r="2264" spans="1:6" x14ac:dyDescent="0.3">
      <c r="A2264" s="3">
        <v>43818</v>
      </c>
      <c r="B2264">
        <v>20.22188758850098</v>
      </c>
      <c r="C2264">
        <v>17.49822067260742</v>
      </c>
      <c r="D2264">
        <v>15.054934163527051</v>
      </c>
      <c r="E2264" s="4" t="str">
        <f t="shared" si="72"/>
        <v>buy</v>
      </c>
      <c r="F2264" s="4" t="str">
        <f t="shared" si="71"/>
        <v/>
      </c>
    </row>
    <row r="2265" spans="1:6" x14ac:dyDescent="0.3">
      <c r="A2265" s="3">
        <v>43819</v>
      </c>
      <c r="B2265">
        <v>20.462253570556641</v>
      </c>
      <c r="C2265">
        <v>17.613499622344971</v>
      </c>
      <c r="D2265">
        <v>15.09662287452004</v>
      </c>
      <c r="E2265" s="4" t="str">
        <f t="shared" si="72"/>
        <v>buy</v>
      </c>
      <c r="F2265" s="4" t="str">
        <f t="shared" si="71"/>
        <v/>
      </c>
    </row>
    <row r="2266" spans="1:6" x14ac:dyDescent="0.3">
      <c r="A2266" s="3">
        <v>43822</v>
      </c>
      <c r="B2266">
        <v>20.613687515258789</v>
      </c>
      <c r="C2266">
        <v>17.72079851150513</v>
      </c>
      <c r="D2266">
        <v>15.138737804239449</v>
      </c>
      <c r="E2266" s="4" t="str">
        <f t="shared" si="72"/>
        <v>buy</v>
      </c>
      <c r="F2266" s="4" t="str">
        <f t="shared" si="71"/>
        <v/>
      </c>
    </row>
    <row r="2267" spans="1:6" x14ac:dyDescent="0.3">
      <c r="A2267" s="3">
        <v>43823</v>
      </c>
      <c r="B2267">
        <v>20.640373229980469</v>
      </c>
      <c r="C2267">
        <v>17.82829460144043</v>
      </c>
      <c r="D2267">
        <v>15.18109417828647</v>
      </c>
      <c r="E2267" s="4" t="str">
        <f t="shared" si="72"/>
        <v>buy</v>
      </c>
      <c r="F2267" s="4" t="str">
        <f t="shared" si="71"/>
        <v/>
      </c>
    </row>
    <row r="2268" spans="1:6" x14ac:dyDescent="0.3">
      <c r="A2268" s="3">
        <v>43825</v>
      </c>
      <c r="B2268">
        <v>21.17658615112305</v>
      </c>
      <c r="C2268">
        <v>17.934929389953609</v>
      </c>
      <c r="D2268">
        <v>15.223659831827341</v>
      </c>
      <c r="E2268" s="4" t="str">
        <f t="shared" si="72"/>
        <v>buy</v>
      </c>
      <c r="F2268" s="4" t="str">
        <f t="shared" si="71"/>
        <v/>
      </c>
    </row>
    <row r="2269" spans="1:6" x14ac:dyDescent="0.3">
      <c r="A2269" s="3">
        <v>43826</v>
      </c>
      <c r="B2269">
        <v>21.11406326293945</v>
      </c>
      <c r="C2269">
        <v>18.04266925811768</v>
      </c>
      <c r="D2269">
        <v>15.26583207303827</v>
      </c>
      <c r="E2269" s="4" t="str">
        <f t="shared" si="72"/>
        <v>buy</v>
      </c>
      <c r="F2269" s="4" t="str">
        <f t="shared" si="71"/>
        <v/>
      </c>
    </row>
    <row r="2270" spans="1:6" x14ac:dyDescent="0.3">
      <c r="A2270" s="3">
        <v>43829</v>
      </c>
      <c r="B2270">
        <v>20.693279266357418</v>
      </c>
      <c r="C2270">
        <v>18.139830188751219</v>
      </c>
      <c r="D2270">
        <v>15.305895068428731</v>
      </c>
      <c r="E2270" s="4" t="str">
        <f t="shared" si="72"/>
        <v>buy</v>
      </c>
      <c r="F2270" s="4" t="str">
        <f t="shared" si="71"/>
        <v/>
      </c>
    </row>
    <row r="2271" spans="1:6" x14ac:dyDescent="0.3">
      <c r="A2271" s="3">
        <v>43830</v>
      </c>
      <c r="B2271">
        <v>20.811094284057621</v>
      </c>
      <c r="C2271">
        <v>18.248433208465581</v>
      </c>
      <c r="D2271">
        <v>15.34584920189597</v>
      </c>
      <c r="E2271" s="4" t="str">
        <f t="shared" si="72"/>
        <v>buy</v>
      </c>
      <c r="F2271" s="4" t="str">
        <f t="shared" si="71"/>
        <v/>
      </c>
    </row>
    <row r="2272" spans="1:6" x14ac:dyDescent="0.3">
      <c r="A2272" s="3">
        <v>43832</v>
      </c>
      <c r="B2272">
        <v>21.842632293701168</v>
      </c>
      <c r="C2272">
        <v>18.369542617797851</v>
      </c>
      <c r="D2272">
        <v>15.39016449234702</v>
      </c>
      <c r="E2272" s="4" t="str">
        <f t="shared" si="72"/>
        <v>buy</v>
      </c>
      <c r="F2272" s="4" t="str">
        <f t="shared" si="71"/>
        <v/>
      </c>
    </row>
    <row r="2273" spans="1:6" x14ac:dyDescent="0.3">
      <c r="A2273" s="3">
        <v>43833</v>
      </c>
      <c r="B2273">
        <v>21.248720169067379</v>
      </c>
      <c r="C2273">
        <v>18.48608089447022</v>
      </c>
      <c r="D2273">
        <v>15.43182386918501</v>
      </c>
      <c r="E2273" s="4" t="str">
        <f t="shared" si="72"/>
        <v>buy</v>
      </c>
      <c r="F2273" s="4" t="str">
        <f t="shared" si="71"/>
        <v/>
      </c>
    </row>
    <row r="2274" spans="1:6" x14ac:dyDescent="0.3">
      <c r="A2274" s="3">
        <v>43836</v>
      </c>
      <c r="B2274">
        <v>21.652677536010739</v>
      </c>
      <c r="C2274">
        <v>18.609256172180171</v>
      </c>
      <c r="D2274">
        <v>15.475941952792081</v>
      </c>
      <c r="E2274" s="4" t="str">
        <f t="shared" si="72"/>
        <v>buy</v>
      </c>
      <c r="F2274" s="4" t="str">
        <f t="shared" si="71"/>
        <v/>
      </c>
    </row>
    <row r="2275" spans="1:6" x14ac:dyDescent="0.3">
      <c r="A2275" s="3">
        <v>43837</v>
      </c>
      <c r="B2275">
        <v>21.626228332519531</v>
      </c>
      <c r="C2275">
        <v>18.723008880615239</v>
      </c>
      <c r="D2275">
        <v>15.518760260668669</v>
      </c>
      <c r="E2275" s="4" t="str">
        <f t="shared" si="72"/>
        <v>buy</v>
      </c>
      <c r="F2275" s="4" t="str">
        <f t="shared" si="71"/>
        <v/>
      </c>
    </row>
    <row r="2276" spans="1:6" x14ac:dyDescent="0.3">
      <c r="A2276" s="3">
        <v>43838</v>
      </c>
      <c r="B2276">
        <v>22.123964309692379</v>
      </c>
      <c r="C2276">
        <v>18.839457359313961</v>
      </c>
      <c r="D2276">
        <v>15.56322938312184</v>
      </c>
      <c r="E2276" s="4" t="str">
        <f t="shared" si="72"/>
        <v>buy</v>
      </c>
      <c r="F2276" s="4" t="str">
        <f t="shared" si="71"/>
        <v/>
      </c>
    </row>
    <row r="2277" spans="1:6" x14ac:dyDescent="0.3">
      <c r="A2277" s="3">
        <v>43839</v>
      </c>
      <c r="B2277">
        <v>22.68181037902832</v>
      </c>
      <c r="C2277">
        <v>18.95711166381836</v>
      </c>
      <c r="D2277">
        <v>15.610059417377821</v>
      </c>
      <c r="E2277" s="4" t="str">
        <f t="shared" si="72"/>
        <v>buy</v>
      </c>
      <c r="F2277" s="4" t="str">
        <f t="shared" si="71"/>
        <v/>
      </c>
    </row>
    <row r="2278" spans="1:6" x14ac:dyDescent="0.3">
      <c r="A2278" s="3">
        <v>43840</v>
      </c>
      <c r="B2278">
        <v>22.496660232543949</v>
      </c>
      <c r="C2278">
        <v>19.07880268096924</v>
      </c>
      <c r="D2278">
        <v>15.656222612207589</v>
      </c>
      <c r="E2278" s="4" t="str">
        <f t="shared" si="72"/>
        <v>buy</v>
      </c>
      <c r="F2278" s="4" t="str">
        <f t="shared" si="71"/>
        <v/>
      </c>
    </row>
    <row r="2279" spans="1:6" x14ac:dyDescent="0.3">
      <c r="A2279" s="3">
        <v>43843</v>
      </c>
      <c r="B2279">
        <v>23.282941818237301</v>
      </c>
      <c r="C2279">
        <v>19.211604347228999</v>
      </c>
      <c r="D2279">
        <v>15.7063093142076</v>
      </c>
      <c r="E2279" s="4" t="str">
        <f t="shared" si="72"/>
        <v>buy</v>
      </c>
      <c r="F2279" s="4" t="str">
        <f t="shared" si="71"/>
        <v/>
      </c>
    </row>
    <row r="2280" spans="1:6" x14ac:dyDescent="0.3">
      <c r="A2280" s="3">
        <v>43844</v>
      </c>
      <c r="B2280">
        <v>23.011228561401371</v>
      </c>
      <c r="C2280">
        <v>19.338731384277349</v>
      </c>
      <c r="D2280">
        <v>15.75404692996632</v>
      </c>
      <c r="E2280" s="4" t="str">
        <f t="shared" si="72"/>
        <v>buy</v>
      </c>
      <c r="F2280" s="4" t="str">
        <f t="shared" si="71"/>
        <v/>
      </c>
    </row>
    <row r="2281" spans="1:6" x14ac:dyDescent="0.3">
      <c r="A2281" s="3">
        <v>43845</v>
      </c>
      <c r="B2281">
        <v>23.02565765380859</v>
      </c>
      <c r="C2281">
        <v>19.457109298706051</v>
      </c>
      <c r="D2281">
        <v>15.801839212937789</v>
      </c>
      <c r="E2281" s="4" t="str">
        <f t="shared" si="72"/>
        <v>buy</v>
      </c>
      <c r="F2281" s="4" t="str">
        <f t="shared" si="71"/>
        <v/>
      </c>
    </row>
    <row r="2282" spans="1:6" x14ac:dyDescent="0.3">
      <c r="A2282" s="3">
        <v>43846</v>
      </c>
      <c r="B2282">
        <v>23.66766357421875</v>
      </c>
      <c r="C2282">
        <v>19.58222202301025</v>
      </c>
      <c r="D2282">
        <v>15.852407724207101</v>
      </c>
      <c r="E2282" s="4" t="str">
        <f t="shared" si="72"/>
        <v>buy</v>
      </c>
      <c r="F2282" s="4" t="str">
        <f t="shared" si="71"/>
        <v/>
      </c>
    </row>
    <row r="2283" spans="1:6" x14ac:dyDescent="0.3">
      <c r="A2283" s="3">
        <v>43847</v>
      </c>
      <c r="B2283">
        <v>24.021125793457031</v>
      </c>
      <c r="C2283">
        <v>19.713971405029302</v>
      </c>
      <c r="D2283">
        <v>15.90556584705006</v>
      </c>
      <c r="E2283" s="4" t="str">
        <f t="shared" si="72"/>
        <v>buy</v>
      </c>
      <c r="F2283" s="4" t="str">
        <f t="shared" si="71"/>
        <v/>
      </c>
    </row>
    <row r="2284" spans="1:6" x14ac:dyDescent="0.3">
      <c r="A2284" s="3">
        <v>43851</v>
      </c>
      <c r="B2284">
        <v>24.009101867675781</v>
      </c>
      <c r="C2284">
        <v>19.847691612243651</v>
      </c>
      <c r="D2284">
        <v>15.96071168726141</v>
      </c>
      <c r="E2284" s="4" t="str">
        <f t="shared" si="72"/>
        <v>buy</v>
      </c>
      <c r="F2284" s="4" t="str">
        <f t="shared" si="71"/>
        <v/>
      </c>
    </row>
    <row r="2285" spans="1:6" x14ac:dyDescent="0.3">
      <c r="A2285" s="3">
        <v>43852</v>
      </c>
      <c r="B2285">
        <v>24.172613143920898</v>
      </c>
      <c r="C2285">
        <v>19.981172714233399</v>
      </c>
      <c r="D2285">
        <v>16.016906560551039</v>
      </c>
      <c r="E2285" s="4" t="str">
        <f t="shared" si="72"/>
        <v>buy</v>
      </c>
      <c r="F2285" s="4" t="str">
        <f t="shared" si="71"/>
        <v/>
      </c>
    </row>
    <row r="2286" spans="1:6" x14ac:dyDescent="0.3">
      <c r="A2286" s="3">
        <v>43853</v>
      </c>
      <c r="B2286">
        <v>24.396234512329102</v>
      </c>
      <c r="C2286">
        <v>20.11499195098877</v>
      </c>
      <c r="D2286">
        <v>16.07076491442594</v>
      </c>
      <c r="E2286" s="4" t="str">
        <f t="shared" si="72"/>
        <v>buy</v>
      </c>
      <c r="F2286" s="4" t="str">
        <f t="shared" si="71"/>
        <v/>
      </c>
    </row>
    <row r="2287" spans="1:6" x14ac:dyDescent="0.3">
      <c r="A2287" s="3">
        <v>43854</v>
      </c>
      <c r="B2287">
        <v>23.76384353637695</v>
      </c>
      <c r="C2287">
        <v>20.237653732299801</v>
      </c>
      <c r="D2287">
        <v>16.1208204052665</v>
      </c>
      <c r="E2287" s="4" t="str">
        <f t="shared" si="72"/>
        <v>buy</v>
      </c>
      <c r="F2287" s="4" t="str">
        <f t="shared" si="71"/>
        <v/>
      </c>
    </row>
    <row r="2288" spans="1:6" x14ac:dyDescent="0.3">
      <c r="A2288" s="3">
        <v>43857</v>
      </c>
      <c r="B2288">
        <v>22.294685363769531</v>
      </c>
      <c r="C2288">
        <v>20.328047828674311</v>
      </c>
      <c r="D2288">
        <v>16.162941897999161</v>
      </c>
      <c r="E2288" s="4" t="str">
        <f t="shared" si="72"/>
        <v>buy</v>
      </c>
      <c r="F2288" s="4" t="str">
        <f t="shared" si="71"/>
        <v/>
      </c>
    </row>
    <row r="2289" spans="1:6" x14ac:dyDescent="0.3">
      <c r="A2289" s="3">
        <v>43858</v>
      </c>
      <c r="B2289">
        <v>23.331027984619141</v>
      </c>
      <c r="C2289">
        <v>20.43969760894775</v>
      </c>
      <c r="D2289">
        <v>16.21003616072915</v>
      </c>
      <c r="E2289" s="4" t="str">
        <f t="shared" si="72"/>
        <v>buy</v>
      </c>
      <c r="F2289" s="4" t="str">
        <f t="shared" si="71"/>
        <v/>
      </c>
    </row>
    <row r="2290" spans="1:6" x14ac:dyDescent="0.3">
      <c r="A2290" s="3">
        <v>43859</v>
      </c>
      <c r="B2290">
        <v>23.415187835693359</v>
      </c>
      <c r="C2290">
        <v>20.55312675476074</v>
      </c>
      <c r="D2290">
        <v>16.25604944662614</v>
      </c>
      <c r="E2290" s="4" t="str">
        <f t="shared" si="72"/>
        <v>buy</v>
      </c>
      <c r="F2290" s="4" t="str">
        <f t="shared" si="71"/>
        <v/>
      </c>
    </row>
    <row r="2291" spans="1:6" x14ac:dyDescent="0.3">
      <c r="A2291" s="3">
        <v>43860</v>
      </c>
      <c r="B2291">
        <v>23.679685592651371</v>
      </c>
      <c r="C2291">
        <v>20.665163764953611</v>
      </c>
      <c r="D2291">
        <v>16.302718908136541</v>
      </c>
      <c r="E2291" s="4" t="str">
        <f t="shared" si="72"/>
        <v>buy</v>
      </c>
      <c r="F2291" s="4" t="str">
        <f t="shared" si="71"/>
        <v/>
      </c>
    </row>
    <row r="2292" spans="1:6" x14ac:dyDescent="0.3">
      <c r="A2292" s="3">
        <v>43861</v>
      </c>
      <c r="B2292">
        <v>22.515897750854489</v>
      </c>
      <c r="C2292">
        <v>20.752050209045411</v>
      </c>
      <c r="D2292">
        <v>16.343486807563089</v>
      </c>
      <c r="E2292" s="4" t="str">
        <f t="shared" si="72"/>
        <v>buy</v>
      </c>
      <c r="F2292" s="4" t="str">
        <f t="shared" si="71"/>
        <v/>
      </c>
    </row>
    <row r="2293" spans="1:6" x14ac:dyDescent="0.3">
      <c r="A2293" s="3">
        <v>43864</v>
      </c>
      <c r="B2293">
        <v>23.54984092712402</v>
      </c>
      <c r="C2293">
        <v>20.858125152587888</v>
      </c>
      <c r="D2293">
        <v>16.388244273445821</v>
      </c>
      <c r="E2293" s="4" t="str">
        <f t="shared" si="72"/>
        <v>buy</v>
      </c>
      <c r="F2293" s="4" t="str">
        <f t="shared" si="71"/>
        <v/>
      </c>
    </row>
    <row r="2294" spans="1:6" x14ac:dyDescent="0.3">
      <c r="A2294" s="3">
        <v>43865</v>
      </c>
      <c r="B2294">
        <v>25.158462524414059</v>
      </c>
      <c r="C2294">
        <v>21.002766304016109</v>
      </c>
      <c r="D2294">
        <v>16.437429276379671</v>
      </c>
      <c r="E2294" s="4" t="str">
        <f t="shared" si="72"/>
        <v>buy</v>
      </c>
      <c r="F2294" s="4" t="str">
        <f t="shared" ref="F2294:F2357" si="73">IF(E2294=E2293, "", IF(E2294="buy", "buy","sell"))</f>
        <v/>
      </c>
    </row>
    <row r="2295" spans="1:6" x14ac:dyDescent="0.3">
      <c r="A2295" s="3">
        <v>43866</v>
      </c>
      <c r="B2295">
        <v>25.449407577514648</v>
      </c>
      <c r="C2295">
        <v>21.156014595031738</v>
      </c>
      <c r="D2295">
        <v>16.49219778234308</v>
      </c>
      <c r="E2295" s="4" t="str">
        <f t="shared" si="72"/>
        <v>buy</v>
      </c>
      <c r="F2295" s="4" t="str">
        <f t="shared" si="73"/>
        <v/>
      </c>
    </row>
    <row r="2296" spans="1:6" x14ac:dyDescent="0.3">
      <c r="A2296" s="3">
        <v>43867</v>
      </c>
      <c r="B2296">
        <v>26.06977462768555</v>
      </c>
      <c r="C2296">
        <v>21.320708732604981</v>
      </c>
      <c r="D2296">
        <v>16.550168527256361</v>
      </c>
      <c r="E2296" s="4" t="str">
        <f t="shared" si="72"/>
        <v>buy</v>
      </c>
      <c r="F2296" s="4" t="str">
        <f t="shared" si="73"/>
        <v/>
      </c>
    </row>
    <row r="2297" spans="1:6" x14ac:dyDescent="0.3">
      <c r="A2297" s="3">
        <v>43868</v>
      </c>
      <c r="B2297">
        <v>25.73314094543457</v>
      </c>
      <c r="C2297">
        <v>21.466315460205081</v>
      </c>
      <c r="D2297">
        <v>16.605778767845852</v>
      </c>
      <c r="E2297" s="4" t="str">
        <f t="shared" si="72"/>
        <v>buy</v>
      </c>
      <c r="F2297" s="4" t="str">
        <f t="shared" si="73"/>
        <v/>
      </c>
    </row>
    <row r="2298" spans="1:6" x14ac:dyDescent="0.3">
      <c r="A2298" s="3">
        <v>43871</v>
      </c>
      <c r="B2298">
        <v>26.661285400390621</v>
      </c>
      <c r="C2298">
        <v>21.628273620605469</v>
      </c>
      <c r="D2298">
        <v>16.666809671575368</v>
      </c>
      <c r="E2298" s="4" t="str">
        <f t="shared" si="72"/>
        <v>buy</v>
      </c>
      <c r="F2298" s="4" t="str">
        <f t="shared" si="73"/>
        <v/>
      </c>
    </row>
    <row r="2299" spans="1:6" x14ac:dyDescent="0.3">
      <c r="A2299" s="3">
        <v>43872</v>
      </c>
      <c r="B2299">
        <v>26.680524826049801</v>
      </c>
      <c r="C2299">
        <v>21.783117256164552</v>
      </c>
      <c r="D2299">
        <v>16.72754563418302</v>
      </c>
      <c r="E2299" s="4" t="str">
        <f t="shared" si="72"/>
        <v>buy</v>
      </c>
      <c r="F2299" s="4" t="str">
        <f t="shared" si="73"/>
        <v/>
      </c>
    </row>
    <row r="2300" spans="1:6" x14ac:dyDescent="0.3">
      <c r="A2300" s="3">
        <v>43873</v>
      </c>
      <c r="B2300">
        <v>27.461990356445309</v>
      </c>
      <c r="C2300">
        <v>21.958637847900391</v>
      </c>
      <c r="D2300">
        <v>16.7904680035331</v>
      </c>
      <c r="E2300" s="4" t="str">
        <f t="shared" si="72"/>
        <v>buy</v>
      </c>
      <c r="F2300" s="4" t="str">
        <f t="shared" si="73"/>
        <v/>
      </c>
    </row>
    <row r="2301" spans="1:6" x14ac:dyDescent="0.3">
      <c r="A2301" s="3">
        <v>43874</v>
      </c>
      <c r="B2301">
        <v>27.35618782043457</v>
      </c>
      <c r="C2301">
        <v>22.144060630798339</v>
      </c>
      <c r="D2301">
        <v>16.850473018126049</v>
      </c>
      <c r="E2301" s="4" t="str">
        <f t="shared" si="72"/>
        <v>buy</v>
      </c>
      <c r="F2301" s="4" t="str">
        <f t="shared" si="73"/>
        <v/>
      </c>
    </row>
    <row r="2302" spans="1:6" x14ac:dyDescent="0.3">
      <c r="A2302" s="3">
        <v>43875</v>
      </c>
      <c r="B2302">
        <v>27.541337966918949</v>
      </c>
      <c r="C2302">
        <v>22.341310806274411</v>
      </c>
      <c r="D2302">
        <v>16.910609466379341</v>
      </c>
      <c r="E2302" s="4" t="str">
        <f t="shared" si="72"/>
        <v>buy</v>
      </c>
      <c r="F2302" s="4" t="str">
        <f t="shared" si="73"/>
        <v/>
      </c>
    </row>
    <row r="2303" spans="1:6" x14ac:dyDescent="0.3">
      <c r="A2303" s="3">
        <v>43879</v>
      </c>
      <c r="B2303">
        <v>27.589431762695309</v>
      </c>
      <c r="C2303">
        <v>22.53428291320801</v>
      </c>
      <c r="D2303">
        <v>16.969839182767</v>
      </c>
      <c r="E2303" s="4" t="str">
        <f t="shared" si="72"/>
        <v>buy</v>
      </c>
      <c r="F2303" s="4" t="str">
        <f t="shared" si="73"/>
        <v/>
      </c>
    </row>
    <row r="2304" spans="1:6" x14ac:dyDescent="0.3">
      <c r="A2304" s="3">
        <v>43880</v>
      </c>
      <c r="B2304">
        <v>28.387729644775391</v>
      </c>
      <c r="C2304">
        <v>22.741346168518071</v>
      </c>
      <c r="D2304">
        <v>17.032795841043651</v>
      </c>
      <c r="E2304" s="4" t="str">
        <f t="shared" si="72"/>
        <v>buy</v>
      </c>
      <c r="F2304" s="4" t="str">
        <f t="shared" si="73"/>
        <v/>
      </c>
    </row>
    <row r="2305" spans="1:6" x14ac:dyDescent="0.3">
      <c r="A2305" s="3">
        <v>43881</v>
      </c>
      <c r="B2305">
        <v>27.579813003540039</v>
      </c>
      <c r="C2305">
        <v>22.92109806060791</v>
      </c>
      <c r="D2305">
        <v>17.09108592813665</v>
      </c>
      <c r="E2305" s="4" t="str">
        <f t="shared" si="72"/>
        <v>buy</v>
      </c>
      <c r="F2305" s="4" t="str">
        <f t="shared" si="73"/>
        <v/>
      </c>
    </row>
    <row r="2306" spans="1:6" x14ac:dyDescent="0.3">
      <c r="A2306" s="3">
        <v>43882</v>
      </c>
      <c r="B2306">
        <v>26.002447128295898</v>
      </c>
      <c r="C2306">
        <v>23.07386959075928</v>
      </c>
      <c r="D2306">
        <v>17.14168172749606</v>
      </c>
      <c r="E2306" s="4" t="str">
        <f t="shared" si="72"/>
        <v>buy</v>
      </c>
      <c r="F2306" s="4" t="str">
        <f t="shared" si="73"/>
        <v/>
      </c>
    </row>
    <row r="2307" spans="1:6" x14ac:dyDescent="0.3">
      <c r="A2307" s="3">
        <v>43885</v>
      </c>
      <c r="B2307">
        <v>23.00642204284668</v>
      </c>
      <c r="C2307">
        <v>23.1675378036499</v>
      </c>
      <c r="D2307">
        <v>17.17940217364918</v>
      </c>
      <c r="E2307" s="4" t="str">
        <f t="shared" ref="E2307:E2370" si="74">IF(B2307&gt;=C2307, IF(B2307&gt;=D2307, "buy", "sell"),"sell")</f>
        <v>sell</v>
      </c>
      <c r="F2307" s="4" t="str">
        <f t="shared" si="73"/>
        <v>sell</v>
      </c>
    </row>
    <row r="2308" spans="1:6" x14ac:dyDescent="0.3">
      <c r="A2308" s="3">
        <v>43886</v>
      </c>
      <c r="B2308">
        <v>21.145322799682621</v>
      </c>
      <c r="C2308">
        <v>23.218455772399899</v>
      </c>
      <c r="D2308">
        <v>17.207581442052671</v>
      </c>
      <c r="E2308" s="4" t="str">
        <f t="shared" si="74"/>
        <v>sell</v>
      </c>
      <c r="F2308" s="4" t="str">
        <f t="shared" si="73"/>
        <v/>
      </c>
    </row>
    <row r="2309" spans="1:6" x14ac:dyDescent="0.3">
      <c r="A2309" s="3">
        <v>43887</v>
      </c>
      <c r="B2309">
        <v>21.436271667480469</v>
      </c>
      <c r="C2309">
        <v>23.26668376922607</v>
      </c>
      <c r="D2309">
        <v>17.237596711245448</v>
      </c>
      <c r="E2309" s="4" t="str">
        <f t="shared" si="74"/>
        <v>sell</v>
      </c>
      <c r="F2309" s="4" t="str">
        <f t="shared" si="73"/>
        <v/>
      </c>
    </row>
    <row r="2310" spans="1:6" x14ac:dyDescent="0.3">
      <c r="A2310" s="3">
        <v>43888</v>
      </c>
      <c r="B2310">
        <v>18.231044769287109</v>
      </c>
      <c r="C2310">
        <v>23.247394027709959</v>
      </c>
      <c r="D2310">
        <v>17.252212416041981</v>
      </c>
      <c r="E2310" s="4" t="str">
        <f t="shared" si="74"/>
        <v>sell</v>
      </c>
      <c r="F2310" s="4" t="str">
        <f t="shared" si="73"/>
        <v/>
      </c>
    </row>
    <row r="2311" spans="1:6" x14ac:dyDescent="0.3">
      <c r="A2311" s="3">
        <v>43889</v>
      </c>
      <c r="B2311">
        <v>18.5147819519043</v>
      </c>
      <c r="C2311">
        <v>23.22277030944824</v>
      </c>
      <c r="D2311">
        <v>17.26806320277127</v>
      </c>
      <c r="E2311" s="4" t="str">
        <f t="shared" si="74"/>
        <v>sell</v>
      </c>
      <c r="F2311" s="4" t="str">
        <f t="shared" si="73"/>
        <v/>
      </c>
    </row>
    <row r="2312" spans="1:6" x14ac:dyDescent="0.3">
      <c r="A2312" s="3">
        <v>43892</v>
      </c>
      <c r="B2312">
        <v>21.041929244995121</v>
      </c>
      <c r="C2312">
        <v>23.248160705566409</v>
      </c>
      <c r="D2312">
        <v>17.294734560359611</v>
      </c>
      <c r="E2312" s="4" t="str">
        <f t="shared" si="74"/>
        <v>sell</v>
      </c>
      <c r="F2312" s="4" t="str">
        <f t="shared" si="73"/>
        <v/>
      </c>
    </row>
    <row r="2313" spans="1:6" x14ac:dyDescent="0.3">
      <c r="A2313" s="3">
        <v>43893</v>
      </c>
      <c r="B2313">
        <v>19.060606002807621</v>
      </c>
      <c r="C2313">
        <v>23.233011322021479</v>
      </c>
      <c r="D2313">
        <v>17.311711593107741</v>
      </c>
      <c r="E2313" s="4" t="str">
        <f t="shared" si="74"/>
        <v>sell</v>
      </c>
      <c r="F2313" s="4" t="str">
        <f t="shared" si="73"/>
        <v/>
      </c>
    </row>
    <row r="2314" spans="1:6" x14ac:dyDescent="0.3">
      <c r="A2314" s="3">
        <v>43894</v>
      </c>
      <c r="B2314">
        <v>21.373750686645511</v>
      </c>
      <c r="C2314">
        <v>23.25604858398437</v>
      </c>
      <c r="D2314">
        <v>17.338984394073481</v>
      </c>
      <c r="E2314" s="4" t="str">
        <f t="shared" si="74"/>
        <v>sell</v>
      </c>
      <c r="F2314" s="4" t="str">
        <f t="shared" si="73"/>
        <v/>
      </c>
    </row>
    <row r="2315" spans="1:6" x14ac:dyDescent="0.3">
      <c r="A2315" s="3">
        <v>43895</v>
      </c>
      <c r="B2315">
        <v>19.49822998046875</v>
      </c>
      <c r="C2315">
        <v>23.23676811218262</v>
      </c>
      <c r="D2315">
        <v>17.35714212330905</v>
      </c>
      <c r="E2315" s="4" t="str">
        <f t="shared" si="74"/>
        <v>sell</v>
      </c>
      <c r="F2315" s="4" t="str">
        <f t="shared" si="73"/>
        <v/>
      </c>
    </row>
    <row r="2316" spans="1:6" x14ac:dyDescent="0.3">
      <c r="A2316" s="3">
        <v>43896</v>
      </c>
      <c r="B2316">
        <v>18.476308822631839</v>
      </c>
      <c r="C2316">
        <v>23.194020538330079</v>
      </c>
      <c r="D2316">
        <v>17.367977970296689</v>
      </c>
      <c r="E2316" s="4" t="str">
        <f t="shared" si="74"/>
        <v>sell</v>
      </c>
      <c r="F2316" s="4" t="str">
        <f t="shared" si="73"/>
        <v/>
      </c>
    </row>
    <row r="2317" spans="1:6" x14ac:dyDescent="0.3">
      <c r="A2317" s="3">
        <v>43899</v>
      </c>
      <c r="B2317">
        <v>14.722856521606451</v>
      </c>
      <c r="C2317">
        <v>23.075670204162599</v>
      </c>
      <c r="D2317">
        <v>17.36246283271096</v>
      </c>
      <c r="E2317" s="4" t="str">
        <f t="shared" si="74"/>
        <v>sell</v>
      </c>
      <c r="F2317" s="4" t="str">
        <f t="shared" si="73"/>
        <v/>
      </c>
    </row>
    <row r="2318" spans="1:6" x14ac:dyDescent="0.3">
      <c r="A2318" s="3">
        <v>43900</v>
      </c>
      <c r="B2318">
        <v>17.014362335205082</v>
      </c>
      <c r="C2318">
        <v>22.992425727844239</v>
      </c>
      <c r="D2318">
        <v>17.36655513590032</v>
      </c>
      <c r="E2318" s="4" t="str">
        <f t="shared" si="74"/>
        <v>sell</v>
      </c>
      <c r="F2318" s="4" t="str">
        <f t="shared" si="73"/>
        <v/>
      </c>
    </row>
    <row r="2319" spans="1:6" x14ac:dyDescent="0.3">
      <c r="A2319" s="3">
        <v>43901</v>
      </c>
      <c r="B2319">
        <v>14.826253890991209</v>
      </c>
      <c r="C2319">
        <v>22.866669540405269</v>
      </c>
      <c r="D2319">
        <v>17.360439265858041</v>
      </c>
      <c r="E2319" s="4" t="str">
        <f t="shared" si="74"/>
        <v>sell</v>
      </c>
      <c r="F2319" s="4" t="str">
        <f t="shared" si="73"/>
        <v/>
      </c>
    </row>
    <row r="2320" spans="1:6" x14ac:dyDescent="0.3">
      <c r="A2320" s="3">
        <v>43902</v>
      </c>
      <c r="B2320">
        <v>10.762618064880369</v>
      </c>
      <c r="C2320">
        <v>22.668056316375729</v>
      </c>
      <c r="D2320">
        <v>17.335459002581509</v>
      </c>
      <c r="E2320" s="4" t="str">
        <f t="shared" si="74"/>
        <v>sell</v>
      </c>
      <c r="F2320" s="4" t="str">
        <f t="shared" si="73"/>
        <v/>
      </c>
    </row>
    <row r="2321" spans="1:6" x14ac:dyDescent="0.3">
      <c r="A2321" s="3">
        <v>43903</v>
      </c>
      <c r="B2321">
        <v>13.667276382446291</v>
      </c>
      <c r="C2321">
        <v>22.525179958343511</v>
      </c>
      <c r="D2321">
        <v>17.32537521449002</v>
      </c>
      <c r="E2321" s="4" t="str">
        <f t="shared" si="74"/>
        <v>sell</v>
      </c>
      <c r="F2321" s="4" t="str">
        <f t="shared" si="73"/>
        <v/>
      </c>
    </row>
    <row r="2322" spans="1:6" x14ac:dyDescent="0.3">
      <c r="A2322" s="3">
        <v>43906</v>
      </c>
      <c r="B2322">
        <v>8.9568271636962891</v>
      </c>
      <c r="C2322">
        <v>22.267463855743411</v>
      </c>
      <c r="D2322">
        <v>17.294710640473799</v>
      </c>
      <c r="E2322" s="4" t="str">
        <f t="shared" si="74"/>
        <v>sell</v>
      </c>
      <c r="F2322" s="4" t="str">
        <f t="shared" si="73"/>
        <v/>
      </c>
    </row>
    <row r="2323" spans="1:6" x14ac:dyDescent="0.3">
      <c r="A2323" s="3">
        <v>43907</v>
      </c>
      <c r="B2323">
        <v>10.41636943817139</v>
      </c>
      <c r="C2323">
        <v>22.050816841125489</v>
      </c>
      <c r="D2323">
        <v>17.271554409373891</v>
      </c>
      <c r="E2323" s="4" t="str">
        <f t="shared" si="74"/>
        <v>sell</v>
      </c>
      <c r="F2323" s="4" t="str">
        <f t="shared" si="73"/>
        <v/>
      </c>
    </row>
    <row r="2324" spans="1:6" x14ac:dyDescent="0.3">
      <c r="A2324" s="3">
        <v>43908</v>
      </c>
      <c r="B2324">
        <v>9.4521579742431641</v>
      </c>
      <c r="C2324">
        <v>21.806806449890139</v>
      </c>
      <c r="D2324">
        <v>17.240693994001909</v>
      </c>
      <c r="E2324" s="4" t="str">
        <f t="shared" si="74"/>
        <v>sell</v>
      </c>
      <c r="F2324" s="4" t="str">
        <f t="shared" si="73"/>
        <v/>
      </c>
    </row>
    <row r="2325" spans="1:6" x14ac:dyDescent="0.3">
      <c r="A2325" s="3">
        <v>43909</v>
      </c>
      <c r="B2325">
        <v>9.6709699630737305</v>
      </c>
      <c r="C2325">
        <v>21.567701282501218</v>
      </c>
      <c r="D2325">
        <v>17.21215019226074</v>
      </c>
      <c r="E2325" s="4" t="str">
        <f t="shared" si="74"/>
        <v>sell</v>
      </c>
      <c r="F2325" s="4" t="str">
        <f t="shared" si="73"/>
        <v/>
      </c>
    </row>
    <row r="2326" spans="1:6" x14ac:dyDescent="0.3">
      <c r="A2326" s="3">
        <v>43910</v>
      </c>
      <c r="B2326">
        <v>8.5384407043457031</v>
      </c>
      <c r="C2326">
        <v>21.29599081039429</v>
      </c>
      <c r="D2326">
        <v>17.18267582980069</v>
      </c>
      <c r="E2326" s="4" t="str">
        <f t="shared" si="74"/>
        <v>sell</v>
      </c>
      <c r="F2326" s="4" t="str">
        <f t="shared" si="73"/>
        <v/>
      </c>
    </row>
    <row r="2327" spans="1:6" x14ac:dyDescent="0.3">
      <c r="A2327" s="3">
        <v>43913</v>
      </c>
      <c r="B2327">
        <v>8.5648899078369141</v>
      </c>
      <c r="C2327">
        <v>21.013652400970461</v>
      </c>
      <c r="D2327">
        <v>17.153922605514531</v>
      </c>
      <c r="E2327" s="4" t="str">
        <f t="shared" si="74"/>
        <v>sell</v>
      </c>
      <c r="F2327" s="4" t="str">
        <f t="shared" si="73"/>
        <v/>
      </c>
    </row>
    <row r="2328" spans="1:6" x14ac:dyDescent="0.3">
      <c r="A2328" s="3">
        <v>43914</v>
      </c>
      <c r="B2328">
        <v>10.474076271057131</v>
      </c>
      <c r="C2328">
        <v>20.773200721740722</v>
      </c>
      <c r="D2328">
        <v>17.13491822156039</v>
      </c>
      <c r="E2328" s="4" t="str">
        <f t="shared" si="74"/>
        <v>sell</v>
      </c>
      <c r="F2328" s="4" t="str">
        <f t="shared" si="73"/>
        <v/>
      </c>
    </row>
    <row r="2329" spans="1:6" x14ac:dyDescent="0.3">
      <c r="A2329" s="3">
        <v>43915</v>
      </c>
      <c r="B2329">
        <v>10.23122024536133</v>
      </c>
      <c r="C2329">
        <v>20.512166290283201</v>
      </c>
      <c r="D2329">
        <v>17.114624201167711</v>
      </c>
      <c r="E2329" s="4" t="str">
        <f t="shared" si="74"/>
        <v>sell</v>
      </c>
      <c r="F2329" s="4" t="str">
        <f t="shared" si="73"/>
        <v/>
      </c>
    </row>
    <row r="2330" spans="1:6" x14ac:dyDescent="0.3">
      <c r="A2330" s="3">
        <v>43916</v>
      </c>
      <c r="B2330">
        <v>11.89755153656006</v>
      </c>
      <c r="C2330">
        <v>20.289892749786379</v>
      </c>
      <c r="D2330">
        <v>17.108809440786189</v>
      </c>
      <c r="E2330" s="4" t="str">
        <f t="shared" si="74"/>
        <v>sell</v>
      </c>
      <c r="F2330" s="4" t="str">
        <f t="shared" si="73"/>
        <v/>
      </c>
    </row>
    <row r="2331" spans="1:6" x14ac:dyDescent="0.3">
      <c r="A2331" s="3">
        <v>43917</v>
      </c>
      <c r="B2331">
        <v>10.661628723144529</v>
      </c>
      <c r="C2331">
        <v>20.042612171173101</v>
      </c>
      <c r="D2331">
        <v>17.095497638529</v>
      </c>
      <c r="E2331" s="4" t="str">
        <f t="shared" si="74"/>
        <v>sell</v>
      </c>
      <c r="F2331" s="4" t="str">
        <f t="shared" si="73"/>
        <v/>
      </c>
    </row>
    <row r="2332" spans="1:6" x14ac:dyDescent="0.3">
      <c r="A2332" s="3">
        <v>43920</v>
      </c>
      <c r="B2332">
        <v>11.78213500976562</v>
      </c>
      <c r="C2332">
        <v>19.80490159988403</v>
      </c>
      <c r="D2332">
        <v>17.08471150398254</v>
      </c>
      <c r="E2332" s="4" t="str">
        <f t="shared" si="74"/>
        <v>sell</v>
      </c>
      <c r="F2332" s="4" t="str">
        <f t="shared" si="73"/>
        <v/>
      </c>
    </row>
    <row r="2333" spans="1:6" x14ac:dyDescent="0.3">
      <c r="A2333" s="3">
        <v>43921</v>
      </c>
      <c r="B2333">
        <v>11.455119132995611</v>
      </c>
      <c r="C2333">
        <v>19.5535814666748</v>
      </c>
      <c r="D2333">
        <v>17.070428618517791</v>
      </c>
      <c r="E2333" s="4" t="str">
        <f t="shared" si="74"/>
        <v>sell</v>
      </c>
      <c r="F2333" s="4" t="str">
        <f t="shared" si="73"/>
        <v/>
      </c>
    </row>
    <row r="2334" spans="1:6" x14ac:dyDescent="0.3">
      <c r="A2334" s="3">
        <v>43922</v>
      </c>
      <c r="B2334">
        <v>10.0340518951416</v>
      </c>
      <c r="C2334">
        <v>19.27408046722412</v>
      </c>
      <c r="D2334">
        <v>17.051751284165821</v>
      </c>
      <c r="E2334" s="4" t="str">
        <f t="shared" si="74"/>
        <v>sell</v>
      </c>
      <c r="F2334" s="4" t="str">
        <f t="shared" si="73"/>
        <v/>
      </c>
    </row>
    <row r="2335" spans="1:6" x14ac:dyDescent="0.3">
      <c r="A2335" s="3">
        <v>43923</v>
      </c>
      <c r="B2335">
        <v>10.627964973449711</v>
      </c>
      <c r="C2335">
        <v>19.003187503814701</v>
      </c>
      <c r="D2335">
        <v>17.038996631448921</v>
      </c>
      <c r="E2335" s="4" t="str">
        <f t="shared" si="74"/>
        <v>sell</v>
      </c>
      <c r="F2335" s="4" t="str">
        <f t="shared" si="73"/>
        <v/>
      </c>
    </row>
    <row r="2336" spans="1:6" x14ac:dyDescent="0.3">
      <c r="A2336" s="3">
        <v>43924</v>
      </c>
      <c r="B2336">
        <v>10.19996166229248</v>
      </c>
      <c r="C2336">
        <v>18.71926204681397</v>
      </c>
      <c r="D2336">
        <v>17.022460993853478</v>
      </c>
      <c r="E2336" s="4" t="str">
        <f t="shared" si="74"/>
        <v>sell</v>
      </c>
      <c r="F2336" s="4" t="str">
        <f t="shared" si="73"/>
        <v/>
      </c>
    </row>
    <row r="2337" spans="1:6" x14ac:dyDescent="0.3">
      <c r="A2337" s="3">
        <v>43927</v>
      </c>
      <c r="B2337">
        <v>12.33517456054688</v>
      </c>
      <c r="C2337">
        <v>18.490688667297359</v>
      </c>
      <c r="D2337">
        <v>17.016450296748769</v>
      </c>
      <c r="E2337" s="4" t="str">
        <f t="shared" si="74"/>
        <v>sell</v>
      </c>
      <c r="F2337" s="4" t="str">
        <f t="shared" si="73"/>
        <v/>
      </c>
    </row>
    <row r="2338" spans="1:6" x14ac:dyDescent="0.3">
      <c r="A2338" s="3">
        <v>43928</v>
      </c>
      <c r="B2338">
        <v>12.31112861633301</v>
      </c>
      <c r="C2338">
        <v>18.291017532348629</v>
      </c>
      <c r="D2338">
        <v>17.013258383490822</v>
      </c>
      <c r="E2338" s="4" t="str">
        <f t="shared" si="74"/>
        <v>sell</v>
      </c>
      <c r="F2338" s="4" t="str">
        <f t="shared" si="73"/>
        <v/>
      </c>
    </row>
    <row r="2339" spans="1:6" x14ac:dyDescent="0.3">
      <c r="A2339" s="3">
        <v>43929</v>
      </c>
      <c r="B2339">
        <v>13.097404479980471</v>
      </c>
      <c r="C2339">
        <v>18.086345062255859</v>
      </c>
      <c r="D2339">
        <v>17.013727860017259</v>
      </c>
      <c r="E2339" s="4" t="str">
        <f t="shared" si="74"/>
        <v>sell</v>
      </c>
      <c r="F2339" s="4" t="str">
        <f t="shared" si="73"/>
        <v/>
      </c>
    </row>
    <row r="2340" spans="1:6" x14ac:dyDescent="0.3">
      <c r="A2340" s="3">
        <v>43930</v>
      </c>
      <c r="B2340">
        <v>13.14549541473389</v>
      </c>
      <c r="C2340">
        <v>17.880951213836671</v>
      </c>
      <c r="D2340">
        <v>17.01504961360585</v>
      </c>
      <c r="E2340" s="4" t="str">
        <f t="shared" si="74"/>
        <v>sell</v>
      </c>
      <c r="F2340" s="4" t="str">
        <f t="shared" si="73"/>
        <v/>
      </c>
    </row>
    <row r="2341" spans="1:6" x14ac:dyDescent="0.3">
      <c r="A2341" s="3">
        <v>43934</v>
      </c>
      <c r="B2341">
        <v>13.602354049682621</v>
      </c>
      <c r="C2341">
        <v>17.679404582977291</v>
      </c>
      <c r="D2341">
        <v>17.01991203914989</v>
      </c>
      <c r="E2341" s="4" t="str">
        <f t="shared" si="74"/>
        <v>sell</v>
      </c>
      <c r="F2341" s="4" t="str">
        <f t="shared" si="73"/>
        <v/>
      </c>
    </row>
    <row r="2342" spans="1:6" x14ac:dyDescent="0.3">
      <c r="A2342" s="3">
        <v>43935</v>
      </c>
      <c r="B2342">
        <v>15.367270469665529</v>
      </c>
      <c r="C2342">
        <v>17.536432037353521</v>
      </c>
      <c r="D2342">
        <v>17.032119412855671</v>
      </c>
      <c r="E2342" s="4" t="str">
        <f t="shared" si="74"/>
        <v>sell</v>
      </c>
      <c r="F2342" s="4" t="str">
        <f t="shared" si="73"/>
        <v/>
      </c>
    </row>
    <row r="2343" spans="1:6" x14ac:dyDescent="0.3">
      <c r="A2343" s="3">
        <v>43936</v>
      </c>
      <c r="B2343">
        <v>14.85751247406006</v>
      </c>
      <c r="C2343">
        <v>17.362585468292242</v>
      </c>
      <c r="D2343">
        <v>17.04478482766585</v>
      </c>
      <c r="E2343" s="4" t="str">
        <f t="shared" si="74"/>
        <v>sell</v>
      </c>
      <c r="F2343" s="4" t="str">
        <f t="shared" si="73"/>
        <v/>
      </c>
    </row>
    <row r="2344" spans="1:6" x14ac:dyDescent="0.3">
      <c r="A2344" s="3">
        <v>43937</v>
      </c>
      <c r="B2344">
        <v>15.653408050537109</v>
      </c>
      <c r="C2344">
        <v>17.172484378814701</v>
      </c>
      <c r="D2344">
        <v>17.064575091275302</v>
      </c>
      <c r="E2344" s="4" t="str">
        <f t="shared" si="74"/>
        <v>sell</v>
      </c>
      <c r="F2344" s="4" t="str">
        <f t="shared" si="73"/>
        <v/>
      </c>
    </row>
    <row r="2345" spans="1:6" x14ac:dyDescent="0.3">
      <c r="A2345" s="3">
        <v>43938</v>
      </c>
      <c r="B2345">
        <v>16.045341491699219</v>
      </c>
      <c r="C2345">
        <v>16.98440305709839</v>
      </c>
      <c r="D2345">
        <v>17.081984199177139</v>
      </c>
      <c r="E2345" s="4" t="str">
        <f t="shared" si="74"/>
        <v>sell</v>
      </c>
      <c r="F2345" s="4" t="str">
        <f t="shared" si="73"/>
        <v/>
      </c>
    </row>
    <row r="2346" spans="1:6" x14ac:dyDescent="0.3">
      <c r="A2346" s="3">
        <v>43941</v>
      </c>
      <c r="B2346">
        <v>15.525967597961429</v>
      </c>
      <c r="C2346">
        <v>16.773526916503911</v>
      </c>
      <c r="D2346">
        <v>17.095808835463089</v>
      </c>
      <c r="E2346" s="4" t="str">
        <f t="shared" si="74"/>
        <v>sell</v>
      </c>
      <c r="F2346" s="4" t="str">
        <f t="shared" si="73"/>
        <v/>
      </c>
    </row>
    <row r="2347" spans="1:6" x14ac:dyDescent="0.3">
      <c r="A2347" s="3">
        <v>43942</v>
      </c>
      <c r="B2347">
        <v>13.80914211273193</v>
      </c>
      <c r="C2347">
        <v>16.535046939849849</v>
      </c>
      <c r="D2347">
        <v>17.100518642772329</v>
      </c>
      <c r="E2347" s="4" t="str">
        <f t="shared" si="74"/>
        <v>sell</v>
      </c>
      <c r="F2347" s="4" t="str">
        <f t="shared" si="73"/>
        <v/>
      </c>
    </row>
    <row r="2348" spans="1:6" x14ac:dyDescent="0.3">
      <c r="A2348" s="3">
        <v>43943</v>
      </c>
      <c r="B2348">
        <v>15.030636787414551</v>
      </c>
      <c r="C2348">
        <v>16.302433967590328</v>
      </c>
      <c r="D2348">
        <v>17.107470217618079</v>
      </c>
      <c r="E2348" s="4" t="str">
        <f t="shared" si="74"/>
        <v>sell</v>
      </c>
      <c r="F2348" s="4" t="str">
        <f t="shared" si="73"/>
        <v/>
      </c>
    </row>
    <row r="2349" spans="1:6" x14ac:dyDescent="0.3">
      <c r="A2349" s="3">
        <v>43944</v>
      </c>
      <c r="B2349">
        <v>14.932050704956049</v>
      </c>
      <c r="C2349">
        <v>16.067464485168461</v>
      </c>
      <c r="D2349">
        <v>17.111733904751869</v>
      </c>
      <c r="E2349" s="4" t="str">
        <f t="shared" si="74"/>
        <v>sell</v>
      </c>
      <c r="F2349" s="4" t="str">
        <f t="shared" si="73"/>
        <v/>
      </c>
    </row>
    <row r="2350" spans="1:6" x14ac:dyDescent="0.3">
      <c r="A2350" s="3">
        <v>43945</v>
      </c>
      <c r="B2350">
        <v>15.653408050537109</v>
      </c>
      <c r="C2350">
        <v>15.83129283905029</v>
      </c>
      <c r="D2350">
        <v>17.11903613263911</v>
      </c>
      <c r="E2350" s="4" t="str">
        <f t="shared" si="74"/>
        <v>sell</v>
      </c>
      <c r="F2350" s="4" t="str">
        <f t="shared" si="73"/>
        <v/>
      </c>
    </row>
    <row r="2351" spans="1:6" x14ac:dyDescent="0.3">
      <c r="A2351" s="3">
        <v>43948</v>
      </c>
      <c r="B2351">
        <v>15.958784103393549</v>
      </c>
      <c r="C2351">
        <v>15.603344764709471</v>
      </c>
      <c r="D2351">
        <v>17.12880806922913</v>
      </c>
      <c r="E2351" s="4" t="str">
        <f t="shared" si="74"/>
        <v>sell</v>
      </c>
      <c r="F2351" s="4" t="str">
        <f t="shared" si="73"/>
        <v/>
      </c>
    </row>
    <row r="2352" spans="1:6" x14ac:dyDescent="0.3">
      <c r="A2352" s="3">
        <v>43949</v>
      </c>
      <c r="B2352">
        <v>15.09555816650391</v>
      </c>
      <c r="C2352">
        <v>15.35442916870117</v>
      </c>
      <c r="D2352">
        <v>17.133629235354341</v>
      </c>
      <c r="E2352" s="4" t="str">
        <f t="shared" si="74"/>
        <v>sell</v>
      </c>
      <c r="F2352" s="4" t="str">
        <f t="shared" si="73"/>
        <v/>
      </c>
    </row>
    <row r="2353" spans="1:6" x14ac:dyDescent="0.3">
      <c r="A2353" s="3">
        <v>43950</v>
      </c>
      <c r="B2353">
        <v>16.665704727172852</v>
      </c>
      <c r="C2353">
        <v>15.135954627990721</v>
      </c>
      <c r="D2353">
        <v>17.146417782523411</v>
      </c>
      <c r="E2353" s="4" t="str">
        <f t="shared" si="74"/>
        <v>sell</v>
      </c>
      <c r="F2353" s="4" t="str">
        <f t="shared" si="73"/>
        <v/>
      </c>
    </row>
    <row r="2354" spans="1:6" x14ac:dyDescent="0.3">
      <c r="A2354" s="3">
        <v>43951</v>
      </c>
      <c r="B2354">
        <v>16.776315689086911</v>
      </c>
      <c r="C2354">
        <v>14.903726348876949</v>
      </c>
      <c r="D2354">
        <v>17.158561914617369</v>
      </c>
      <c r="E2354" s="4" t="str">
        <f t="shared" si="74"/>
        <v>sell</v>
      </c>
      <c r="F2354" s="4" t="str">
        <f t="shared" si="73"/>
        <v/>
      </c>
    </row>
    <row r="2355" spans="1:6" x14ac:dyDescent="0.3">
      <c r="A2355" s="3">
        <v>43952</v>
      </c>
      <c r="B2355">
        <v>15.27108860015869</v>
      </c>
      <c r="C2355">
        <v>14.657551860809329</v>
      </c>
      <c r="D2355">
        <v>17.161088991165158</v>
      </c>
      <c r="E2355" s="4" t="str">
        <f t="shared" si="74"/>
        <v>sell</v>
      </c>
      <c r="F2355" s="4" t="str">
        <f t="shared" si="73"/>
        <v/>
      </c>
    </row>
    <row r="2356" spans="1:6" x14ac:dyDescent="0.3">
      <c r="A2356" s="3">
        <v>43955</v>
      </c>
      <c r="B2356">
        <v>15.809701919555661</v>
      </c>
      <c r="C2356">
        <v>14.45369695663452</v>
      </c>
      <c r="D2356">
        <v>17.165277663144199</v>
      </c>
      <c r="E2356" s="4" t="str">
        <f t="shared" si="74"/>
        <v>sell</v>
      </c>
      <c r="F2356" s="4" t="str">
        <f t="shared" si="73"/>
        <v/>
      </c>
    </row>
    <row r="2357" spans="1:6" x14ac:dyDescent="0.3">
      <c r="A2357" s="3">
        <v>43956</v>
      </c>
      <c r="B2357">
        <v>16.31464767456055</v>
      </c>
      <c r="C2357">
        <v>14.319861469268799</v>
      </c>
      <c r="D2357">
        <v>17.169904180006551</v>
      </c>
      <c r="E2357" s="4" t="str">
        <f t="shared" si="74"/>
        <v>sell</v>
      </c>
      <c r="F2357" s="4" t="str">
        <f t="shared" si="73"/>
        <v/>
      </c>
    </row>
    <row r="2358" spans="1:6" x14ac:dyDescent="0.3">
      <c r="A2358" s="3">
        <v>43957</v>
      </c>
      <c r="B2358">
        <v>16.636856079101559</v>
      </c>
      <c r="C2358">
        <v>14.22969213485718</v>
      </c>
      <c r="D2358">
        <v>17.176312121477999</v>
      </c>
      <c r="E2358" s="4" t="str">
        <f t="shared" si="74"/>
        <v>sell</v>
      </c>
      <c r="F2358" s="4" t="str">
        <f t="shared" ref="F2358:F2421" si="75">IF(E2358=E2357, "", IF(E2358="buy", "buy","sell"))</f>
        <v/>
      </c>
    </row>
    <row r="2359" spans="1:6" x14ac:dyDescent="0.3">
      <c r="A2359" s="3">
        <v>43958</v>
      </c>
      <c r="B2359">
        <v>17.286073684692379</v>
      </c>
      <c r="C2359">
        <v>14.146688175201421</v>
      </c>
      <c r="D2359">
        <v>17.18569289987737</v>
      </c>
      <c r="E2359" s="4" t="str">
        <f t="shared" si="74"/>
        <v>buy</v>
      </c>
      <c r="F2359" s="4" t="str">
        <f t="shared" si="75"/>
        <v>buy</v>
      </c>
    </row>
    <row r="2360" spans="1:6" x14ac:dyDescent="0.3">
      <c r="A2360" s="3">
        <v>43959</v>
      </c>
      <c r="B2360">
        <v>17.98338508605957</v>
      </c>
      <c r="C2360">
        <v>14.141734981536869</v>
      </c>
      <c r="D2360">
        <v>17.201783188906582</v>
      </c>
      <c r="E2360" s="4" t="str">
        <f t="shared" si="74"/>
        <v>buy</v>
      </c>
      <c r="F2360" s="4" t="str">
        <f t="shared" si="75"/>
        <v/>
      </c>
    </row>
    <row r="2361" spans="1:6" x14ac:dyDescent="0.3">
      <c r="A2361" s="3">
        <v>43962</v>
      </c>
      <c r="B2361">
        <v>18.43062591552734</v>
      </c>
      <c r="C2361">
        <v>14.140051860809329</v>
      </c>
      <c r="D2361">
        <v>17.219076039574361</v>
      </c>
      <c r="E2361" s="4" t="str">
        <f t="shared" si="74"/>
        <v>buy</v>
      </c>
      <c r="F2361" s="4" t="str">
        <f t="shared" si="75"/>
        <v/>
      </c>
    </row>
    <row r="2362" spans="1:6" x14ac:dyDescent="0.3">
      <c r="A2362" s="3">
        <v>43963</v>
      </c>
      <c r="B2362">
        <v>17.334163665771481</v>
      </c>
      <c r="C2362">
        <v>14.065896549224851</v>
      </c>
      <c r="D2362">
        <v>17.230663876100021</v>
      </c>
      <c r="E2362" s="4" t="str">
        <f t="shared" si="74"/>
        <v>buy</v>
      </c>
      <c r="F2362" s="4" t="str">
        <f t="shared" si="75"/>
        <v/>
      </c>
    </row>
    <row r="2363" spans="1:6" x14ac:dyDescent="0.3">
      <c r="A2363" s="3">
        <v>43964</v>
      </c>
      <c r="B2363">
        <v>16.677728652954102</v>
      </c>
      <c r="C2363">
        <v>14.01823900222778</v>
      </c>
      <c r="D2363">
        <v>17.238983852213082</v>
      </c>
      <c r="E2363" s="4" t="str">
        <f t="shared" si="74"/>
        <v>sell</v>
      </c>
      <c r="F2363" s="4" t="str">
        <f t="shared" si="75"/>
        <v>sell</v>
      </c>
    </row>
    <row r="2364" spans="1:6" x14ac:dyDescent="0.3">
      <c r="A2364" s="3">
        <v>43965</v>
      </c>
      <c r="B2364">
        <v>17.230772018432621</v>
      </c>
      <c r="C2364">
        <v>13.935379428863531</v>
      </c>
      <c r="D2364">
        <v>17.247129947488961</v>
      </c>
      <c r="E2364" s="4" t="str">
        <f t="shared" si="74"/>
        <v>sell</v>
      </c>
      <c r="F2364" s="4" t="str">
        <f t="shared" si="75"/>
        <v/>
      </c>
    </row>
    <row r="2365" spans="1:6" x14ac:dyDescent="0.3">
      <c r="A2365" s="3">
        <v>43966</v>
      </c>
      <c r="B2365">
        <v>17.52652549743652</v>
      </c>
      <c r="C2365">
        <v>13.89594533920288</v>
      </c>
      <c r="D2365">
        <v>17.255768164721399</v>
      </c>
      <c r="E2365" s="4" t="str">
        <f t="shared" si="74"/>
        <v>buy</v>
      </c>
      <c r="F2365" s="4" t="str">
        <f t="shared" si="75"/>
        <v>buy</v>
      </c>
    </row>
    <row r="2366" spans="1:6" x14ac:dyDescent="0.3">
      <c r="A2366" s="3">
        <v>43969</v>
      </c>
      <c r="B2366">
        <v>18.541233062744141</v>
      </c>
      <c r="C2366">
        <v>13.89724382400513</v>
      </c>
      <c r="D2366">
        <v>17.26744542121887</v>
      </c>
      <c r="E2366" s="4" t="str">
        <f t="shared" si="74"/>
        <v>buy</v>
      </c>
      <c r="F2366" s="4" t="str">
        <f t="shared" si="75"/>
        <v/>
      </c>
    </row>
    <row r="2367" spans="1:6" x14ac:dyDescent="0.3">
      <c r="A2367" s="3">
        <v>43970</v>
      </c>
      <c r="B2367">
        <v>18.39936637878418</v>
      </c>
      <c r="C2367">
        <v>13.97077402114868</v>
      </c>
      <c r="D2367">
        <v>17.278947626460681</v>
      </c>
      <c r="E2367" s="4" t="str">
        <f t="shared" si="74"/>
        <v>buy</v>
      </c>
      <c r="F2367" s="4" t="str">
        <f t="shared" si="75"/>
        <v/>
      </c>
    </row>
    <row r="2368" spans="1:6" x14ac:dyDescent="0.3">
      <c r="A2368" s="3">
        <v>43971</v>
      </c>
      <c r="B2368">
        <v>19.476589202880859</v>
      </c>
      <c r="C2368">
        <v>14.020018558502199</v>
      </c>
      <c r="D2368">
        <v>17.296864951740609</v>
      </c>
      <c r="E2368" s="4" t="str">
        <f t="shared" si="74"/>
        <v>buy</v>
      </c>
      <c r="F2368" s="4" t="str">
        <f t="shared" si="75"/>
        <v/>
      </c>
    </row>
    <row r="2369" spans="1:6" x14ac:dyDescent="0.3">
      <c r="A2369" s="3">
        <v>43972</v>
      </c>
      <c r="B2369">
        <v>18.877862930297852</v>
      </c>
      <c r="C2369">
        <v>14.101050739288331</v>
      </c>
      <c r="D2369">
        <v>17.311001023379241</v>
      </c>
      <c r="E2369" s="4" t="str">
        <f t="shared" si="74"/>
        <v>buy</v>
      </c>
      <c r="F2369" s="4" t="str">
        <f t="shared" si="75"/>
        <v/>
      </c>
    </row>
    <row r="2370" spans="1:6" x14ac:dyDescent="0.3">
      <c r="A2370" s="3">
        <v>43973</v>
      </c>
      <c r="B2370">
        <v>19.048587799072269</v>
      </c>
      <c r="C2370">
        <v>14.26677013397217</v>
      </c>
      <c r="D2370">
        <v>17.323793506622319</v>
      </c>
      <c r="E2370" s="4" t="str">
        <f t="shared" si="74"/>
        <v>buy</v>
      </c>
      <c r="F2370" s="4" t="str">
        <f t="shared" si="75"/>
        <v/>
      </c>
    </row>
    <row r="2371" spans="1:6" x14ac:dyDescent="0.3">
      <c r="A2371" s="3">
        <v>43977</v>
      </c>
      <c r="B2371">
        <v>18.969236373901371</v>
      </c>
      <c r="C2371">
        <v>14.372809333801269</v>
      </c>
      <c r="D2371">
        <v>17.336421983892269</v>
      </c>
      <c r="E2371" s="4" t="str">
        <f t="shared" ref="E2371:E2434" si="76">IF(B2371&gt;=C2371, IF(B2371&gt;=D2371, "buy", "sell"),"sell")</f>
        <v>buy</v>
      </c>
      <c r="F2371" s="4" t="str">
        <f t="shared" si="75"/>
        <v/>
      </c>
    </row>
    <row r="2372" spans="1:6" x14ac:dyDescent="0.3">
      <c r="A2372" s="3">
        <v>43978</v>
      </c>
      <c r="B2372">
        <v>19.236139297485352</v>
      </c>
      <c r="C2372">
        <v>14.57839557647705</v>
      </c>
      <c r="D2372">
        <v>17.349029038169171</v>
      </c>
      <c r="E2372" s="4" t="str">
        <f t="shared" si="76"/>
        <v>buy</v>
      </c>
      <c r="F2372" s="4" t="str">
        <f t="shared" si="75"/>
        <v/>
      </c>
    </row>
    <row r="2373" spans="1:6" x14ac:dyDescent="0.3">
      <c r="A2373" s="3">
        <v>43979</v>
      </c>
      <c r="B2373">
        <v>19.113506317138668</v>
      </c>
      <c r="C2373">
        <v>14.7523383140564</v>
      </c>
      <c r="D2373">
        <v>17.360444996573712</v>
      </c>
      <c r="E2373" s="4" t="str">
        <f t="shared" si="76"/>
        <v>buy</v>
      </c>
      <c r="F2373" s="4" t="str">
        <f t="shared" si="75"/>
        <v/>
      </c>
    </row>
    <row r="2374" spans="1:6" x14ac:dyDescent="0.3">
      <c r="A2374" s="3">
        <v>43980</v>
      </c>
      <c r="B2374">
        <v>19.902189254760739</v>
      </c>
      <c r="C2374">
        <v>14.961338939666749</v>
      </c>
      <c r="D2374">
        <v>17.376516602256078</v>
      </c>
      <c r="E2374" s="4" t="str">
        <f t="shared" si="76"/>
        <v>buy</v>
      </c>
      <c r="F2374" s="4" t="str">
        <f t="shared" si="75"/>
        <v/>
      </c>
    </row>
    <row r="2375" spans="1:6" x14ac:dyDescent="0.3">
      <c r="A2375" s="3">
        <v>43983</v>
      </c>
      <c r="B2375">
        <v>20.1474494934082</v>
      </c>
      <c r="C2375">
        <v>15.17086853027344</v>
      </c>
      <c r="D2375">
        <v>17.394806506417019</v>
      </c>
      <c r="E2375" s="4" t="str">
        <f t="shared" si="76"/>
        <v>buy</v>
      </c>
      <c r="F2375" s="4" t="str">
        <f t="shared" si="75"/>
        <v/>
      </c>
    </row>
    <row r="2376" spans="1:6" x14ac:dyDescent="0.3">
      <c r="A2376" s="3">
        <v>43984</v>
      </c>
      <c r="B2376">
        <v>20.549005508422852</v>
      </c>
      <c r="C2376">
        <v>15.41107982635498</v>
      </c>
      <c r="D2376">
        <v>17.41460482857444</v>
      </c>
      <c r="E2376" s="4" t="str">
        <f t="shared" si="76"/>
        <v>buy</v>
      </c>
      <c r="F2376" s="4" t="str">
        <f t="shared" si="75"/>
        <v/>
      </c>
    </row>
    <row r="2377" spans="1:6" x14ac:dyDescent="0.3">
      <c r="A2377" s="3">
        <v>43985</v>
      </c>
      <c r="B2377">
        <v>20.827926635742191</v>
      </c>
      <c r="C2377">
        <v>15.65634056091309</v>
      </c>
      <c r="D2377">
        <v>17.437451856786559</v>
      </c>
      <c r="E2377" s="4" t="str">
        <f t="shared" si="76"/>
        <v>buy</v>
      </c>
      <c r="F2377" s="4" t="str">
        <f t="shared" si="75"/>
        <v/>
      </c>
    </row>
    <row r="2378" spans="1:6" x14ac:dyDescent="0.3">
      <c r="A2378" s="3">
        <v>43986</v>
      </c>
      <c r="B2378">
        <v>20.40473556518555</v>
      </c>
      <c r="C2378">
        <v>15.854953746795649</v>
      </c>
      <c r="D2378">
        <v>17.45668182373047</v>
      </c>
      <c r="E2378" s="4" t="str">
        <f t="shared" si="76"/>
        <v>buy</v>
      </c>
      <c r="F2378" s="4" t="str">
        <f t="shared" si="75"/>
        <v/>
      </c>
    </row>
    <row r="2379" spans="1:6" x14ac:dyDescent="0.3">
      <c r="A2379" s="3">
        <v>43987</v>
      </c>
      <c r="B2379">
        <v>21.614206314086911</v>
      </c>
      <c r="C2379">
        <v>16.08261346817017</v>
      </c>
      <c r="D2379">
        <v>17.47998903447931</v>
      </c>
      <c r="E2379" s="4" t="str">
        <f t="shared" si="76"/>
        <v>buy</v>
      </c>
      <c r="F2379" s="4" t="str">
        <f t="shared" si="75"/>
        <v/>
      </c>
    </row>
    <row r="2380" spans="1:6" x14ac:dyDescent="0.3">
      <c r="A2380" s="3">
        <v>43990</v>
      </c>
      <c r="B2380">
        <v>22.095108032226559</v>
      </c>
      <c r="C2380">
        <v>16.286564598083501</v>
      </c>
      <c r="D2380">
        <v>17.503887011788109</v>
      </c>
      <c r="E2380" s="4" t="str">
        <f t="shared" si="76"/>
        <v>buy</v>
      </c>
      <c r="F2380" s="4" t="str">
        <f t="shared" si="75"/>
        <v/>
      </c>
    </row>
    <row r="2381" spans="1:6" x14ac:dyDescent="0.3">
      <c r="A2381" s="3">
        <v>43991</v>
      </c>
      <c r="B2381">
        <v>22.588039398193359</v>
      </c>
      <c r="C2381">
        <v>16.525092811584472</v>
      </c>
      <c r="D2381">
        <v>17.532210722836581</v>
      </c>
      <c r="E2381" s="4" t="str">
        <f t="shared" si="76"/>
        <v>buy</v>
      </c>
      <c r="F2381" s="4" t="str">
        <f t="shared" si="75"/>
        <v/>
      </c>
    </row>
    <row r="2382" spans="1:6" x14ac:dyDescent="0.3">
      <c r="A2382" s="3">
        <v>43992</v>
      </c>
      <c r="B2382">
        <v>23.403165817260739</v>
      </c>
      <c r="C2382">
        <v>16.75751342773437</v>
      </c>
      <c r="D2382">
        <v>17.562032560868701</v>
      </c>
      <c r="E2382" s="4" t="str">
        <f t="shared" si="76"/>
        <v>buy</v>
      </c>
      <c r="F2382" s="4" t="str">
        <f t="shared" si="75"/>
        <v/>
      </c>
    </row>
    <row r="2383" spans="1:6" x14ac:dyDescent="0.3">
      <c r="A2383" s="3">
        <v>43993</v>
      </c>
      <c r="B2383">
        <v>19.957492828369141</v>
      </c>
      <c r="C2383">
        <v>16.927560901641851</v>
      </c>
      <c r="D2383">
        <v>17.57690241553567</v>
      </c>
      <c r="E2383" s="4" t="str">
        <f t="shared" si="76"/>
        <v>buy</v>
      </c>
      <c r="F2383" s="4" t="str">
        <f t="shared" si="75"/>
        <v/>
      </c>
    </row>
    <row r="2384" spans="1:6" x14ac:dyDescent="0.3">
      <c r="A2384" s="3">
        <v>43994</v>
      </c>
      <c r="B2384">
        <v>20.390304565429691</v>
      </c>
      <c r="C2384">
        <v>17.134685955047608</v>
      </c>
      <c r="D2384">
        <v>17.59475567557595</v>
      </c>
      <c r="E2384" s="4" t="str">
        <f t="shared" si="76"/>
        <v>buy</v>
      </c>
      <c r="F2384" s="4" t="str">
        <f t="shared" si="75"/>
        <v/>
      </c>
    </row>
    <row r="2385" spans="1:6" x14ac:dyDescent="0.3">
      <c r="A2385" s="3">
        <v>43997</v>
      </c>
      <c r="B2385">
        <v>21.109254837036129</v>
      </c>
      <c r="C2385">
        <v>17.344311752319339</v>
      </c>
      <c r="D2385">
        <v>17.619034437699749</v>
      </c>
      <c r="E2385" s="4" t="str">
        <f t="shared" si="76"/>
        <v>buy</v>
      </c>
      <c r="F2385" s="4" t="str">
        <f t="shared" si="75"/>
        <v/>
      </c>
    </row>
    <row r="2386" spans="1:6" x14ac:dyDescent="0.3">
      <c r="A2386" s="3">
        <v>43998</v>
      </c>
      <c r="B2386">
        <v>22.22495079040527</v>
      </c>
      <c r="C2386">
        <v>17.584811534881592</v>
      </c>
      <c r="D2386">
        <v>17.649389696121219</v>
      </c>
      <c r="E2386" s="4" t="str">
        <f t="shared" si="76"/>
        <v>buy</v>
      </c>
      <c r="F2386" s="4" t="str">
        <f t="shared" si="75"/>
        <v/>
      </c>
    </row>
    <row r="2387" spans="1:6" x14ac:dyDescent="0.3">
      <c r="A2387" s="3">
        <v>43999</v>
      </c>
      <c r="B2387">
        <v>22.44135856628418</v>
      </c>
      <c r="C2387">
        <v>17.78693521499634</v>
      </c>
      <c r="D2387">
        <v>17.683962622555821</v>
      </c>
      <c r="E2387" s="4" t="str">
        <f t="shared" si="76"/>
        <v>buy</v>
      </c>
      <c r="F2387" s="4" t="str">
        <f t="shared" si="75"/>
        <v/>
      </c>
    </row>
    <row r="2388" spans="1:6" x14ac:dyDescent="0.3">
      <c r="A2388" s="3">
        <v>44000</v>
      </c>
      <c r="B2388">
        <v>22.614482879638668</v>
      </c>
      <c r="C2388">
        <v>17.99300230026245</v>
      </c>
      <c r="D2388">
        <v>17.726402304389261</v>
      </c>
      <c r="E2388" s="4" t="str">
        <f t="shared" si="76"/>
        <v>buy</v>
      </c>
      <c r="F2388" s="4" t="str">
        <f t="shared" si="75"/>
        <v/>
      </c>
    </row>
    <row r="2389" spans="1:6" x14ac:dyDescent="0.3">
      <c r="A2389" s="3">
        <v>44001</v>
      </c>
      <c r="B2389">
        <v>22.583225250244141</v>
      </c>
      <c r="C2389">
        <v>18.182718715667729</v>
      </c>
      <c r="D2389">
        <v>17.766219784996721</v>
      </c>
      <c r="E2389" s="4" t="str">
        <f t="shared" si="76"/>
        <v>buy</v>
      </c>
      <c r="F2389" s="4" t="str">
        <f t="shared" si="75"/>
        <v/>
      </c>
    </row>
    <row r="2390" spans="1:6" x14ac:dyDescent="0.3">
      <c r="A2390" s="3">
        <v>44004</v>
      </c>
      <c r="B2390">
        <v>23.386337280273441</v>
      </c>
      <c r="C2390">
        <v>18.38753555297852</v>
      </c>
      <c r="D2390">
        <v>17.808770015022969</v>
      </c>
      <c r="E2390" s="4" t="str">
        <f t="shared" si="76"/>
        <v>buy</v>
      </c>
      <c r="F2390" s="4" t="str">
        <f t="shared" si="75"/>
        <v/>
      </c>
    </row>
    <row r="2391" spans="1:6" x14ac:dyDescent="0.3">
      <c r="A2391" s="3">
        <v>44005</v>
      </c>
      <c r="B2391">
        <v>23.9970817565918</v>
      </c>
      <c r="C2391">
        <v>18.595430107116702</v>
      </c>
      <c r="D2391">
        <v>17.84987905242226</v>
      </c>
      <c r="E2391" s="4" t="str">
        <f t="shared" si="76"/>
        <v>buy</v>
      </c>
      <c r="F2391" s="4" t="str">
        <f t="shared" si="75"/>
        <v/>
      </c>
    </row>
    <row r="2392" spans="1:6" x14ac:dyDescent="0.3">
      <c r="A2392" s="3">
        <v>44006</v>
      </c>
      <c r="B2392">
        <v>22.583225250244141</v>
      </c>
      <c r="C2392">
        <v>18.739749202728269</v>
      </c>
      <c r="D2392">
        <v>17.88657178878784</v>
      </c>
      <c r="E2392" s="4" t="str">
        <f t="shared" si="76"/>
        <v>buy</v>
      </c>
      <c r="F2392" s="4" t="str">
        <f t="shared" si="75"/>
        <v/>
      </c>
    </row>
    <row r="2393" spans="1:6" x14ac:dyDescent="0.3">
      <c r="A2393" s="3">
        <v>44007</v>
      </c>
      <c r="B2393">
        <v>23.181951522827148</v>
      </c>
      <c r="C2393">
        <v>18.906237983703608</v>
      </c>
      <c r="D2393">
        <v>17.928192992643879</v>
      </c>
      <c r="E2393" s="4" t="str">
        <f t="shared" si="76"/>
        <v>buy</v>
      </c>
      <c r="F2393" s="4" t="str">
        <f t="shared" si="75"/>
        <v/>
      </c>
    </row>
    <row r="2394" spans="1:6" x14ac:dyDescent="0.3">
      <c r="A2394" s="3">
        <v>44008</v>
      </c>
      <c r="B2394">
        <v>21.515621185302731</v>
      </c>
      <c r="C2394">
        <v>19.023482246398931</v>
      </c>
      <c r="D2394">
        <v>17.958055435527459</v>
      </c>
      <c r="E2394" s="4" t="str">
        <f t="shared" si="76"/>
        <v>buy</v>
      </c>
      <c r="F2394" s="4" t="str">
        <f t="shared" si="75"/>
        <v/>
      </c>
    </row>
    <row r="2395" spans="1:6" x14ac:dyDescent="0.3">
      <c r="A2395" s="3">
        <v>44011</v>
      </c>
      <c r="B2395">
        <v>22.203311920166019</v>
      </c>
      <c r="C2395">
        <v>19.14664165496826</v>
      </c>
      <c r="D2395">
        <v>17.99712934927507</v>
      </c>
      <c r="E2395" s="4" t="str">
        <f t="shared" si="76"/>
        <v>buy</v>
      </c>
      <c r="F2395" s="4" t="str">
        <f t="shared" si="75"/>
        <v/>
      </c>
    </row>
    <row r="2396" spans="1:6" x14ac:dyDescent="0.3">
      <c r="A2396" s="3">
        <v>44012</v>
      </c>
      <c r="B2396">
        <v>23.480110168457031</v>
      </c>
      <c r="C2396">
        <v>19.305724506378169</v>
      </c>
      <c r="D2396">
        <v>18.04226911284707</v>
      </c>
      <c r="E2396" s="4" t="str">
        <f t="shared" si="76"/>
        <v>buy</v>
      </c>
      <c r="F2396" s="4" t="str">
        <f t="shared" si="75"/>
        <v/>
      </c>
    </row>
    <row r="2397" spans="1:6" x14ac:dyDescent="0.3">
      <c r="A2397" s="3">
        <v>44013</v>
      </c>
      <c r="B2397">
        <v>24.31928825378418</v>
      </c>
      <c r="C2397">
        <v>19.51592742919922</v>
      </c>
      <c r="D2397">
        <v>18.088382634249601</v>
      </c>
      <c r="E2397" s="4" t="str">
        <f t="shared" si="76"/>
        <v>buy</v>
      </c>
      <c r="F2397" s="4" t="str">
        <f t="shared" si="75"/>
        <v/>
      </c>
    </row>
    <row r="2398" spans="1:6" x14ac:dyDescent="0.3">
      <c r="A2398" s="3">
        <v>44014</v>
      </c>
      <c r="B2398">
        <v>24.836259841918949</v>
      </c>
      <c r="C2398">
        <v>19.712039890289311</v>
      </c>
      <c r="D2398">
        <v>18.13383055166765</v>
      </c>
      <c r="E2398" s="4" t="str">
        <f t="shared" si="76"/>
        <v>buy</v>
      </c>
      <c r="F2398" s="4" t="str">
        <f t="shared" si="75"/>
        <v/>
      </c>
    </row>
    <row r="2399" spans="1:6" x14ac:dyDescent="0.3">
      <c r="A2399" s="3">
        <v>44018</v>
      </c>
      <c r="B2399">
        <v>26.661285400390621</v>
      </c>
      <c r="C2399">
        <v>19.946624584197998</v>
      </c>
      <c r="D2399">
        <v>18.18896159258756</v>
      </c>
      <c r="E2399" s="4" t="str">
        <f t="shared" si="76"/>
        <v>buy</v>
      </c>
      <c r="F2399" s="4" t="str">
        <f t="shared" si="75"/>
        <v/>
      </c>
    </row>
    <row r="2400" spans="1:6" x14ac:dyDescent="0.3">
      <c r="A2400" s="3">
        <v>44019</v>
      </c>
      <c r="B2400">
        <v>26.137100219726559</v>
      </c>
      <c r="C2400">
        <v>20.156298427581788</v>
      </c>
      <c r="D2400">
        <v>18.240027423338461</v>
      </c>
      <c r="E2400" s="4" t="str">
        <f t="shared" si="76"/>
        <v>buy</v>
      </c>
      <c r="F2400" s="4" t="str">
        <f t="shared" si="75"/>
        <v/>
      </c>
    </row>
    <row r="2401" spans="1:6" x14ac:dyDescent="0.3">
      <c r="A2401" s="3">
        <v>44020</v>
      </c>
      <c r="B2401">
        <v>27.14218902587891</v>
      </c>
      <c r="C2401">
        <v>20.379966526031499</v>
      </c>
      <c r="D2401">
        <v>18.296317377957429</v>
      </c>
      <c r="E2401" s="4" t="str">
        <f t="shared" si="76"/>
        <v>buy</v>
      </c>
      <c r="F2401" s="4" t="str">
        <f t="shared" si="75"/>
        <v/>
      </c>
    </row>
    <row r="2402" spans="1:6" x14ac:dyDescent="0.3">
      <c r="A2402" s="3">
        <v>44021</v>
      </c>
      <c r="B2402">
        <v>27.82026481628418</v>
      </c>
      <c r="C2402">
        <v>20.634460659027098</v>
      </c>
      <c r="D2402">
        <v>18.361829736016009</v>
      </c>
      <c r="E2402" s="4" t="str">
        <f t="shared" si="76"/>
        <v>buy</v>
      </c>
      <c r="F2402" s="4" t="str">
        <f t="shared" si="75"/>
        <v/>
      </c>
    </row>
    <row r="2403" spans="1:6" x14ac:dyDescent="0.3">
      <c r="A2403" s="3">
        <v>44022</v>
      </c>
      <c r="B2403">
        <v>28.409368515014648</v>
      </c>
      <c r="C2403">
        <v>20.869333934783931</v>
      </c>
      <c r="D2403">
        <v>18.42755061929876</v>
      </c>
      <c r="E2403" s="4" t="str">
        <f t="shared" si="76"/>
        <v>buy</v>
      </c>
      <c r="F2403" s="4" t="str">
        <f t="shared" si="75"/>
        <v/>
      </c>
    </row>
    <row r="2404" spans="1:6" x14ac:dyDescent="0.3">
      <c r="A2404" s="3">
        <v>44025</v>
      </c>
      <c r="B2404">
        <v>26.654071807861332</v>
      </c>
      <c r="C2404">
        <v>21.066889057159429</v>
      </c>
      <c r="D2404">
        <v>18.485675278576942</v>
      </c>
      <c r="E2404" s="4" t="str">
        <f t="shared" si="76"/>
        <v>buy</v>
      </c>
      <c r="F2404" s="4" t="str">
        <f t="shared" si="75"/>
        <v/>
      </c>
    </row>
    <row r="2405" spans="1:6" x14ac:dyDescent="0.3">
      <c r="A2405" s="3">
        <v>44026</v>
      </c>
      <c r="B2405">
        <v>27.219133377075199</v>
      </c>
      <c r="C2405">
        <v>21.305849952697759</v>
      </c>
      <c r="D2405">
        <v>18.54573471762917</v>
      </c>
      <c r="E2405" s="4" t="str">
        <f t="shared" si="76"/>
        <v>buy</v>
      </c>
      <c r="F2405" s="4" t="str">
        <f t="shared" si="75"/>
        <v/>
      </c>
    </row>
    <row r="2406" spans="1:6" x14ac:dyDescent="0.3">
      <c r="A2406" s="3">
        <v>44027</v>
      </c>
      <c r="B2406">
        <v>27.353788375854489</v>
      </c>
      <c r="C2406">
        <v>21.536731681823731</v>
      </c>
      <c r="D2406">
        <v>18.603510930321431</v>
      </c>
      <c r="E2406" s="4" t="str">
        <f t="shared" si="76"/>
        <v>buy</v>
      </c>
      <c r="F2406" s="4" t="str">
        <f t="shared" si="75"/>
        <v/>
      </c>
    </row>
    <row r="2407" spans="1:6" x14ac:dyDescent="0.3">
      <c r="A2407" s="3">
        <v>44028</v>
      </c>
      <c r="B2407">
        <v>26.767086029052731</v>
      </c>
      <c r="C2407">
        <v>21.745780448913571</v>
      </c>
      <c r="D2407">
        <v>18.659090102802619</v>
      </c>
      <c r="E2407" s="4" t="str">
        <f t="shared" si="76"/>
        <v>buy</v>
      </c>
      <c r="F2407" s="4" t="str">
        <f t="shared" si="75"/>
        <v/>
      </c>
    </row>
    <row r="2408" spans="1:6" x14ac:dyDescent="0.3">
      <c r="A2408" s="3">
        <v>44029</v>
      </c>
      <c r="B2408">
        <v>26.892118453979489</v>
      </c>
      <c r="C2408">
        <v>21.950885696411131</v>
      </c>
      <c r="D2408">
        <v>18.717160528356381</v>
      </c>
      <c r="E2408" s="4" t="str">
        <f t="shared" si="76"/>
        <v>buy</v>
      </c>
      <c r="F2408" s="4" t="str">
        <f t="shared" si="75"/>
        <v/>
      </c>
    </row>
    <row r="2409" spans="1:6" x14ac:dyDescent="0.3">
      <c r="A2409" s="3">
        <v>44032</v>
      </c>
      <c r="B2409">
        <v>29.181219100952148</v>
      </c>
      <c r="C2409">
        <v>22.188788604736331</v>
      </c>
      <c r="D2409">
        <v>18.78293732296337</v>
      </c>
      <c r="E2409" s="4" t="str">
        <f t="shared" si="76"/>
        <v>buy</v>
      </c>
      <c r="F2409" s="4" t="str">
        <f t="shared" si="75"/>
        <v/>
      </c>
    </row>
    <row r="2410" spans="1:6" x14ac:dyDescent="0.3">
      <c r="A2410" s="3">
        <v>44033</v>
      </c>
      <c r="B2410">
        <v>28.248271942138668</v>
      </c>
      <c r="C2410">
        <v>22.394086341857911</v>
      </c>
      <c r="D2410">
        <v>18.840780548615889</v>
      </c>
      <c r="E2410" s="4" t="str">
        <f t="shared" si="76"/>
        <v>buy</v>
      </c>
      <c r="F2410" s="4" t="str">
        <f t="shared" si="75"/>
        <v/>
      </c>
    </row>
    <row r="2411" spans="1:6" x14ac:dyDescent="0.3">
      <c r="A2411" s="3">
        <v>44034</v>
      </c>
      <c r="B2411">
        <v>28.575284957885739</v>
      </c>
      <c r="C2411">
        <v>22.59697952270508</v>
      </c>
      <c r="D2411">
        <v>18.900306870720598</v>
      </c>
      <c r="E2411" s="4" t="str">
        <f t="shared" si="76"/>
        <v>buy</v>
      </c>
      <c r="F2411" s="4" t="str">
        <f t="shared" si="75"/>
        <v/>
      </c>
    </row>
    <row r="2412" spans="1:6" x14ac:dyDescent="0.3">
      <c r="A2412" s="3">
        <v>44035</v>
      </c>
      <c r="B2412">
        <v>26.336677551269531</v>
      </c>
      <c r="C2412">
        <v>22.77702980041504</v>
      </c>
      <c r="D2412">
        <v>18.950105662779379</v>
      </c>
      <c r="E2412" s="4" t="str">
        <f t="shared" si="76"/>
        <v>buy</v>
      </c>
      <c r="F2412" s="4" t="str">
        <f t="shared" si="75"/>
        <v/>
      </c>
    </row>
    <row r="2413" spans="1:6" x14ac:dyDescent="0.3">
      <c r="A2413" s="3">
        <v>44036</v>
      </c>
      <c r="B2413">
        <v>25.557613372802731</v>
      </c>
      <c r="C2413">
        <v>22.954627494812009</v>
      </c>
      <c r="D2413">
        <v>18.996942312067201</v>
      </c>
      <c r="E2413" s="4" t="str">
        <f t="shared" si="76"/>
        <v>buy</v>
      </c>
      <c r="F2413" s="4" t="str">
        <f t="shared" si="75"/>
        <v/>
      </c>
    </row>
    <row r="2414" spans="1:6" x14ac:dyDescent="0.3">
      <c r="A2414" s="3">
        <v>44039</v>
      </c>
      <c r="B2414">
        <v>26.93059158325195</v>
      </c>
      <c r="C2414">
        <v>23.1486238861084</v>
      </c>
      <c r="D2414">
        <v>19.048151471398089</v>
      </c>
      <c r="E2414" s="4" t="str">
        <f t="shared" si="76"/>
        <v>buy</v>
      </c>
      <c r="F2414" s="4" t="str">
        <f t="shared" si="75"/>
        <v/>
      </c>
    </row>
    <row r="2415" spans="1:6" x14ac:dyDescent="0.3">
      <c r="A2415" s="3">
        <v>44040</v>
      </c>
      <c r="B2415">
        <v>25.918294906616211</v>
      </c>
      <c r="C2415">
        <v>23.31645927429199</v>
      </c>
      <c r="D2415">
        <v>19.093874307112259</v>
      </c>
      <c r="E2415" s="4" t="str">
        <f t="shared" si="76"/>
        <v>buy</v>
      </c>
      <c r="F2415" s="4" t="str">
        <f t="shared" si="75"/>
        <v/>
      </c>
    </row>
    <row r="2416" spans="1:6" x14ac:dyDescent="0.3">
      <c r="A2416" s="3">
        <v>44041</v>
      </c>
      <c r="B2416">
        <v>26.800748825073239</v>
      </c>
      <c r="C2416">
        <v>23.48164958953857</v>
      </c>
      <c r="D2416">
        <v>19.14437310478904</v>
      </c>
      <c r="E2416" s="4" t="str">
        <f t="shared" si="76"/>
        <v>buy</v>
      </c>
      <c r="F2416" s="4" t="str">
        <f t="shared" si="75"/>
        <v/>
      </c>
    </row>
    <row r="2417" spans="1:6" x14ac:dyDescent="0.3">
      <c r="A2417" s="3">
        <v>44042</v>
      </c>
      <c r="B2417">
        <v>27.235967636108398</v>
      </c>
      <c r="C2417">
        <v>23.658381614685059</v>
      </c>
      <c r="D2417">
        <v>19.197833481701942</v>
      </c>
      <c r="E2417" s="4" t="str">
        <f t="shared" si="76"/>
        <v>buy</v>
      </c>
      <c r="F2417" s="4" t="str">
        <f t="shared" si="75"/>
        <v/>
      </c>
    </row>
    <row r="2418" spans="1:6" x14ac:dyDescent="0.3">
      <c r="A2418" s="3">
        <v>44043</v>
      </c>
      <c r="B2418">
        <v>28.705121994018551</v>
      </c>
      <c r="C2418">
        <v>23.842952270507809</v>
      </c>
      <c r="D2418">
        <v>19.257043153589422</v>
      </c>
      <c r="E2418" s="4" t="str">
        <f t="shared" si="76"/>
        <v>buy</v>
      </c>
      <c r="F2418" s="4" t="str">
        <f t="shared" si="75"/>
        <v/>
      </c>
    </row>
    <row r="2419" spans="1:6" x14ac:dyDescent="0.3">
      <c r="A2419" s="3">
        <v>44046</v>
      </c>
      <c r="B2419">
        <v>29.775136947631839</v>
      </c>
      <c r="C2419">
        <v>24.06089775085449</v>
      </c>
      <c r="D2419">
        <v>19.3211602341045</v>
      </c>
      <c r="E2419" s="4" t="str">
        <f t="shared" si="76"/>
        <v>buy</v>
      </c>
      <c r="F2419" s="4" t="str">
        <f t="shared" si="75"/>
        <v/>
      </c>
    </row>
    <row r="2420" spans="1:6" x14ac:dyDescent="0.3">
      <c r="A2420" s="3">
        <v>44047</v>
      </c>
      <c r="B2420">
        <v>30.162263870239261</v>
      </c>
      <c r="C2420">
        <v>24.28317127227783</v>
      </c>
      <c r="D2420">
        <v>19.386720124157989</v>
      </c>
      <c r="E2420" s="4" t="str">
        <f t="shared" si="76"/>
        <v>buy</v>
      </c>
      <c r="F2420" s="4" t="str">
        <f t="shared" si="75"/>
        <v/>
      </c>
    </row>
    <row r="2421" spans="1:6" x14ac:dyDescent="0.3">
      <c r="A2421" s="3">
        <v>44048</v>
      </c>
      <c r="B2421">
        <v>30.402717590332031</v>
      </c>
      <c r="C2421">
        <v>24.51184089660644</v>
      </c>
      <c r="D2421">
        <v>19.45562368306247</v>
      </c>
      <c r="E2421" s="4" t="str">
        <f t="shared" si="76"/>
        <v>buy</v>
      </c>
      <c r="F2421" s="4" t="str">
        <f t="shared" si="75"/>
        <v/>
      </c>
    </row>
    <row r="2422" spans="1:6" x14ac:dyDescent="0.3">
      <c r="A2422" s="3">
        <v>44049</v>
      </c>
      <c r="B2422">
        <v>31.566501617431641</v>
      </c>
      <c r="C2422">
        <v>24.758448143005371</v>
      </c>
      <c r="D2422">
        <v>19.52975160858848</v>
      </c>
      <c r="E2422" s="4" t="str">
        <f t="shared" si="76"/>
        <v>buy</v>
      </c>
      <c r="F2422" s="4" t="str">
        <f t="shared" ref="F2422:F2485" si="77">IF(E2422=E2421, "", IF(E2422="buy", "buy","sell"))</f>
        <v/>
      </c>
    </row>
    <row r="2423" spans="1:6" x14ac:dyDescent="0.3">
      <c r="A2423" s="3">
        <v>44050</v>
      </c>
      <c r="B2423">
        <v>30.534963607788089</v>
      </c>
      <c r="C2423">
        <v>24.986877288818359</v>
      </c>
      <c r="D2423">
        <v>19.60193307616494</v>
      </c>
      <c r="E2423" s="4" t="str">
        <f t="shared" si="76"/>
        <v>buy</v>
      </c>
      <c r="F2423" s="4" t="str">
        <f t="shared" si="77"/>
        <v/>
      </c>
    </row>
    <row r="2424" spans="1:6" x14ac:dyDescent="0.3">
      <c r="A2424" s="3">
        <v>44053</v>
      </c>
      <c r="B2424">
        <v>30.1237907409668</v>
      </c>
      <c r="C2424">
        <v>25.19130931854248</v>
      </c>
      <c r="D2424">
        <v>19.670115072076971</v>
      </c>
      <c r="E2424" s="4" t="str">
        <f t="shared" si="76"/>
        <v>buy</v>
      </c>
      <c r="F2424" s="4" t="str">
        <f t="shared" si="77"/>
        <v/>
      </c>
    </row>
    <row r="2425" spans="1:6" x14ac:dyDescent="0.3">
      <c r="A2425" s="3">
        <v>44054</v>
      </c>
      <c r="B2425">
        <v>28.414180755615231</v>
      </c>
      <c r="C2425">
        <v>25.356643943786619</v>
      </c>
      <c r="D2425">
        <v>19.73121442361311</v>
      </c>
      <c r="E2425" s="4" t="str">
        <f t="shared" si="76"/>
        <v>buy</v>
      </c>
      <c r="F2425" s="4" t="str">
        <f t="shared" si="77"/>
        <v/>
      </c>
    </row>
    <row r="2426" spans="1:6" x14ac:dyDescent="0.3">
      <c r="A2426" s="3">
        <v>44055</v>
      </c>
      <c r="B2426">
        <v>30.53977012634277</v>
      </c>
      <c r="C2426">
        <v>25.55645923614502</v>
      </c>
      <c r="D2426">
        <v>19.804444746537641</v>
      </c>
      <c r="E2426" s="4" t="str">
        <f t="shared" si="76"/>
        <v>buy</v>
      </c>
      <c r="F2426" s="4" t="str">
        <f t="shared" si="77"/>
        <v/>
      </c>
    </row>
    <row r="2427" spans="1:6" x14ac:dyDescent="0.3">
      <c r="A2427" s="3">
        <v>44056</v>
      </c>
      <c r="B2427">
        <v>30.753774642944339</v>
      </c>
      <c r="C2427">
        <v>25.754976196289061</v>
      </c>
      <c r="D2427">
        <v>19.876899714903399</v>
      </c>
      <c r="E2427" s="4" t="str">
        <f t="shared" si="76"/>
        <v>buy</v>
      </c>
      <c r="F2427" s="4" t="str">
        <f t="shared" si="77"/>
        <v/>
      </c>
    </row>
    <row r="2428" spans="1:6" x14ac:dyDescent="0.3">
      <c r="A2428" s="3">
        <v>44057</v>
      </c>
      <c r="B2428">
        <v>30.66480827331543</v>
      </c>
      <c r="C2428">
        <v>25.960177650451659</v>
      </c>
      <c r="D2428">
        <v>19.95057821707292</v>
      </c>
      <c r="E2428" s="4" t="str">
        <f t="shared" si="76"/>
        <v>buy</v>
      </c>
      <c r="F2428" s="4" t="str">
        <f t="shared" si="77"/>
        <v/>
      </c>
    </row>
    <row r="2429" spans="1:6" x14ac:dyDescent="0.3">
      <c r="A2429" s="3">
        <v>44060</v>
      </c>
      <c r="B2429">
        <v>31.6771125793457</v>
      </c>
      <c r="C2429">
        <v>26.161435775756839</v>
      </c>
      <c r="D2429">
        <v>20.032223202965479</v>
      </c>
      <c r="E2429" s="4" t="str">
        <f t="shared" si="76"/>
        <v>buy</v>
      </c>
      <c r="F2429" s="4" t="str">
        <f t="shared" si="77"/>
        <v/>
      </c>
    </row>
    <row r="2430" spans="1:6" x14ac:dyDescent="0.3">
      <c r="A2430" s="3">
        <v>44061</v>
      </c>
      <c r="B2430">
        <v>32.607658386230469</v>
      </c>
      <c r="C2430">
        <v>26.37168678283691</v>
      </c>
      <c r="D2430">
        <v>20.116043914448131</v>
      </c>
      <c r="E2430" s="4" t="str">
        <f t="shared" si="76"/>
        <v>buy</v>
      </c>
      <c r="F2430" s="4" t="str">
        <f t="shared" si="77"/>
        <v/>
      </c>
    </row>
    <row r="2431" spans="1:6" x14ac:dyDescent="0.3">
      <c r="A2431" s="3">
        <v>44062</v>
      </c>
      <c r="B2431">
        <v>31.970458984375</v>
      </c>
      <c r="C2431">
        <v>26.559335174560552</v>
      </c>
      <c r="D2431">
        <v>20.19425869855014</v>
      </c>
      <c r="E2431" s="4" t="str">
        <f t="shared" si="76"/>
        <v>buy</v>
      </c>
      <c r="F2431" s="4" t="str">
        <f t="shared" si="77"/>
        <v/>
      </c>
    </row>
    <row r="2432" spans="1:6" x14ac:dyDescent="0.3">
      <c r="A2432" s="3">
        <v>44063</v>
      </c>
      <c r="B2432">
        <v>33.285728454589837</v>
      </c>
      <c r="C2432">
        <v>26.75698642730713</v>
      </c>
      <c r="D2432">
        <v>20.27907474257729</v>
      </c>
      <c r="E2432" s="4" t="str">
        <f t="shared" si="76"/>
        <v>buy</v>
      </c>
      <c r="F2432" s="4" t="str">
        <f t="shared" si="77"/>
        <v/>
      </c>
    </row>
    <row r="2433" spans="1:6" x14ac:dyDescent="0.3">
      <c r="A2433" s="3">
        <v>44064</v>
      </c>
      <c r="B2433">
        <v>33.980636596679688</v>
      </c>
      <c r="C2433">
        <v>27.037449302673341</v>
      </c>
      <c r="D2433">
        <v>20.370075876062572</v>
      </c>
      <c r="E2433" s="4" t="str">
        <f t="shared" si="76"/>
        <v>buy</v>
      </c>
      <c r="F2433" s="4" t="str">
        <f t="shared" si="77"/>
        <v/>
      </c>
    </row>
    <row r="2434" spans="1:6" x14ac:dyDescent="0.3">
      <c r="A2434" s="3">
        <v>44067</v>
      </c>
      <c r="B2434">
        <v>34.610618591308587</v>
      </c>
      <c r="C2434">
        <v>27.321855583190921</v>
      </c>
      <c r="D2434">
        <v>20.46201765320518</v>
      </c>
      <c r="E2434" s="4" t="str">
        <f t="shared" si="76"/>
        <v>buy</v>
      </c>
      <c r="F2434" s="4" t="str">
        <f t="shared" si="77"/>
        <v/>
      </c>
    </row>
    <row r="2435" spans="1:6" x14ac:dyDescent="0.3">
      <c r="A2435" s="3">
        <v>44068</v>
      </c>
      <c r="B2435">
        <v>35.418533325195313</v>
      </c>
      <c r="C2435">
        <v>27.608041152954101</v>
      </c>
      <c r="D2435">
        <v>20.556200504302979</v>
      </c>
      <c r="E2435" s="4" t="str">
        <f t="shared" ref="E2435:E2498" si="78">IF(B2435&gt;=C2435, IF(B2435&gt;=D2435, "buy", "sell"),"sell")</f>
        <v>buy</v>
      </c>
      <c r="F2435" s="4" t="str">
        <f t="shared" si="77"/>
        <v/>
      </c>
    </row>
    <row r="2436" spans="1:6" x14ac:dyDescent="0.3">
      <c r="A2436" s="3">
        <v>44069</v>
      </c>
      <c r="B2436">
        <v>37.685997009277337</v>
      </c>
      <c r="C2436">
        <v>27.917262077331539</v>
      </c>
      <c r="D2436">
        <v>20.658188022266739</v>
      </c>
      <c r="E2436" s="4" t="str">
        <f t="shared" si="78"/>
        <v>buy</v>
      </c>
      <c r="F2436" s="4" t="str">
        <f t="shared" si="77"/>
        <v/>
      </c>
    </row>
    <row r="2437" spans="1:6" x14ac:dyDescent="0.3">
      <c r="A2437" s="3">
        <v>44070</v>
      </c>
      <c r="B2437">
        <v>37.344554901123047</v>
      </c>
      <c r="C2437">
        <v>28.21532600402832</v>
      </c>
      <c r="D2437">
        <v>20.758547050302681</v>
      </c>
      <c r="E2437" s="4" t="str">
        <f t="shared" si="78"/>
        <v>buy</v>
      </c>
      <c r="F2437" s="4" t="str">
        <f t="shared" si="77"/>
        <v/>
      </c>
    </row>
    <row r="2438" spans="1:6" x14ac:dyDescent="0.3">
      <c r="A2438" s="3">
        <v>44071</v>
      </c>
      <c r="B2438">
        <v>37.921642303466797</v>
      </c>
      <c r="C2438">
        <v>28.521469192504881</v>
      </c>
      <c r="D2438">
        <v>20.85889612111178</v>
      </c>
      <c r="E2438" s="4" t="str">
        <f t="shared" si="78"/>
        <v>buy</v>
      </c>
      <c r="F2438" s="4" t="str">
        <f t="shared" si="77"/>
        <v/>
      </c>
    </row>
    <row r="2439" spans="1:6" x14ac:dyDescent="0.3">
      <c r="A2439" s="3">
        <v>44074</v>
      </c>
      <c r="B2439">
        <v>38.799293518066413</v>
      </c>
      <c r="C2439">
        <v>28.845790557861331</v>
      </c>
      <c r="D2439">
        <v>20.96376986503601</v>
      </c>
      <c r="E2439" s="4" t="str">
        <f t="shared" si="78"/>
        <v>buy</v>
      </c>
      <c r="F2439" s="4" t="str">
        <f t="shared" si="77"/>
        <v/>
      </c>
    </row>
    <row r="2440" spans="1:6" x14ac:dyDescent="0.3">
      <c r="A2440" s="3">
        <v>44075</v>
      </c>
      <c r="B2440">
        <v>40.81427001953125</v>
      </c>
      <c r="C2440">
        <v>29.19434921264649</v>
      </c>
      <c r="D2440">
        <v>21.077310943603511</v>
      </c>
      <c r="E2440" s="4" t="str">
        <f t="shared" si="78"/>
        <v>buy</v>
      </c>
      <c r="F2440" s="4" t="str">
        <f t="shared" si="77"/>
        <v/>
      </c>
    </row>
    <row r="2441" spans="1:6" x14ac:dyDescent="0.3">
      <c r="A2441" s="3">
        <v>44076</v>
      </c>
      <c r="B2441">
        <v>41.966037750244141</v>
      </c>
      <c r="C2441">
        <v>29.55372833251953</v>
      </c>
      <c r="D2441">
        <v>21.198152282021258</v>
      </c>
      <c r="E2441" s="4" t="str">
        <f t="shared" si="78"/>
        <v>buy</v>
      </c>
      <c r="F2441" s="4" t="str">
        <f t="shared" si="77"/>
        <v/>
      </c>
    </row>
    <row r="2442" spans="1:6" x14ac:dyDescent="0.3">
      <c r="A2442" s="3">
        <v>44077</v>
      </c>
      <c r="B2442">
        <v>35.521926879882813</v>
      </c>
      <c r="C2442">
        <v>29.812502365112309</v>
      </c>
      <c r="D2442">
        <v>21.287855759533969</v>
      </c>
      <c r="E2442" s="4" t="str">
        <f t="shared" si="78"/>
        <v>buy</v>
      </c>
      <c r="F2442" s="4" t="str">
        <f t="shared" si="77"/>
        <v/>
      </c>
    </row>
    <row r="2443" spans="1:6" x14ac:dyDescent="0.3">
      <c r="A2443" s="3">
        <v>44078</v>
      </c>
      <c r="B2443">
        <v>34.057582855224609</v>
      </c>
      <c r="C2443">
        <v>30.03001499176025</v>
      </c>
      <c r="D2443">
        <v>21.372563834623861</v>
      </c>
      <c r="E2443" s="4" t="str">
        <f t="shared" si="78"/>
        <v>buy</v>
      </c>
      <c r="F2443" s="4" t="str">
        <f t="shared" si="77"/>
        <v/>
      </c>
    </row>
    <row r="2444" spans="1:6" x14ac:dyDescent="0.3">
      <c r="A2444" s="3">
        <v>44082</v>
      </c>
      <c r="B2444">
        <v>29.24373817443848</v>
      </c>
      <c r="C2444">
        <v>30.184577331542972</v>
      </c>
      <c r="D2444">
        <v>21.435063037005339</v>
      </c>
      <c r="E2444" s="4" t="str">
        <f t="shared" si="78"/>
        <v>sell</v>
      </c>
      <c r="F2444" s="4" t="str">
        <f t="shared" si="77"/>
        <v>sell</v>
      </c>
    </row>
    <row r="2445" spans="1:6" x14ac:dyDescent="0.3">
      <c r="A2445" s="3">
        <v>44083</v>
      </c>
      <c r="B2445">
        <v>31.756460189819339</v>
      </c>
      <c r="C2445">
        <v>30.37564029693603</v>
      </c>
      <c r="D2445">
        <v>21.506962433728301</v>
      </c>
      <c r="E2445" s="4" t="str">
        <f t="shared" si="78"/>
        <v>buy</v>
      </c>
      <c r="F2445" s="4" t="str">
        <f t="shared" si="77"/>
        <v>buy</v>
      </c>
    </row>
    <row r="2446" spans="1:6" x14ac:dyDescent="0.3">
      <c r="A2446" s="3">
        <v>44084</v>
      </c>
      <c r="B2446">
        <v>29.91940879821777</v>
      </c>
      <c r="C2446">
        <v>30.504426269531251</v>
      </c>
      <c r="D2446">
        <v>21.568861835653131</v>
      </c>
      <c r="E2446" s="4" t="str">
        <f t="shared" si="78"/>
        <v>sell</v>
      </c>
      <c r="F2446" s="4" t="str">
        <f t="shared" si="77"/>
        <v>sell</v>
      </c>
    </row>
    <row r="2447" spans="1:6" x14ac:dyDescent="0.3">
      <c r="A2447" s="3">
        <v>44085</v>
      </c>
      <c r="B2447">
        <v>29.265375137329102</v>
      </c>
      <c r="C2447">
        <v>30.60334800720215</v>
      </c>
      <c r="D2447">
        <v>21.625526744669131</v>
      </c>
      <c r="E2447" s="4" t="str">
        <f t="shared" si="78"/>
        <v>sell</v>
      </c>
      <c r="F2447" s="4" t="str">
        <f t="shared" si="77"/>
        <v/>
      </c>
    </row>
    <row r="2448" spans="1:6" x14ac:dyDescent="0.3">
      <c r="A2448" s="3">
        <v>44088</v>
      </c>
      <c r="B2448">
        <v>30.77301025390625</v>
      </c>
      <c r="C2448">
        <v>30.7220830154419</v>
      </c>
      <c r="D2448">
        <v>21.690803566845979</v>
      </c>
      <c r="E2448" s="4" t="str">
        <f t="shared" si="78"/>
        <v>buy</v>
      </c>
      <c r="F2448" s="4" t="str">
        <f t="shared" si="77"/>
        <v>buy</v>
      </c>
    </row>
    <row r="2449" spans="1:6" x14ac:dyDescent="0.3">
      <c r="A2449" s="3">
        <v>44089</v>
      </c>
      <c r="B2449">
        <v>32.081058502197273</v>
      </c>
      <c r="C2449">
        <v>30.830478477478032</v>
      </c>
      <c r="D2449">
        <v>21.76097720319575</v>
      </c>
      <c r="E2449" s="4" t="str">
        <f t="shared" si="78"/>
        <v>buy</v>
      </c>
      <c r="F2449" s="4" t="str">
        <f t="shared" si="77"/>
        <v/>
      </c>
    </row>
    <row r="2450" spans="1:6" x14ac:dyDescent="0.3">
      <c r="A2450" s="3">
        <v>44090</v>
      </c>
      <c r="B2450">
        <v>30.53977012634277</v>
      </c>
      <c r="C2450">
        <v>30.918531875610348</v>
      </c>
      <c r="D2450">
        <v>21.824090355092832</v>
      </c>
      <c r="E2450" s="4" t="str">
        <f t="shared" si="78"/>
        <v>sell</v>
      </c>
      <c r="F2450" s="4" t="str">
        <f t="shared" si="77"/>
        <v>sell</v>
      </c>
    </row>
    <row r="2451" spans="1:6" x14ac:dyDescent="0.3">
      <c r="A2451" s="3">
        <v>44091</v>
      </c>
      <c r="B2451">
        <v>29.13312911987305</v>
      </c>
      <c r="C2451">
        <v>30.95835067749023</v>
      </c>
      <c r="D2451">
        <v>21.878755660490551</v>
      </c>
      <c r="E2451" s="4" t="str">
        <f t="shared" si="78"/>
        <v>sell</v>
      </c>
      <c r="F2451" s="4" t="str">
        <f t="shared" si="77"/>
        <v/>
      </c>
    </row>
    <row r="2452" spans="1:6" x14ac:dyDescent="0.3">
      <c r="A2452" s="3">
        <v>44092</v>
      </c>
      <c r="B2452">
        <v>28.007818222045898</v>
      </c>
      <c r="C2452">
        <v>30.962101745605469</v>
      </c>
      <c r="D2452">
        <v>21.926918346231631</v>
      </c>
      <c r="E2452" s="4" t="str">
        <f t="shared" si="78"/>
        <v>sell</v>
      </c>
      <c r="F2452" s="4" t="str">
        <f t="shared" si="77"/>
        <v/>
      </c>
    </row>
    <row r="2453" spans="1:6" x14ac:dyDescent="0.3">
      <c r="A2453" s="3">
        <v>44095</v>
      </c>
      <c r="B2453">
        <v>28.339639663696289</v>
      </c>
      <c r="C2453">
        <v>30.960707168579098</v>
      </c>
      <c r="D2453">
        <v>21.97649099610069</v>
      </c>
      <c r="E2453" s="4" t="str">
        <f t="shared" si="78"/>
        <v>sell</v>
      </c>
      <c r="F2453" s="4" t="str">
        <f t="shared" si="77"/>
        <v/>
      </c>
    </row>
    <row r="2454" spans="1:6" x14ac:dyDescent="0.3">
      <c r="A2454" s="3">
        <v>44096</v>
      </c>
      <c r="B2454">
        <v>29.888151168823239</v>
      </c>
      <c r="C2454">
        <v>31.025388755798339</v>
      </c>
      <c r="D2454">
        <v>22.03360490365462</v>
      </c>
      <c r="E2454" s="4" t="str">
        <f t="shared" si="78"/>
        <v>sell</v>
      </c>
      <c r="F2454" s="4" t="str">
        <f t="shared" si="77"/>
        <v/>
      </c>
    </row>
    <row r="2455" spans="1:6" x14ac:dyDescent="0.3">
      <c r="A2455" s="3">
        <v>44097</v>
      </c>
      <c r="B2455">
        <v>27.120550155639648</v>
      </c>
      <c r="C2455">
        <v>31.02341709136963</v>
      </c>
      <c r="D2455">
        <v>22.077341231432829</v>
      </c>
      <c r="E2455" s="4" t="str">
        <f t="shared" si="78"/>
        <v>sell</v>
      </c>
      <c r="F2455" s="4" t="str">
        <f t="shared" si="77"/>
        <v/>
      </c>
    </row>
    <row r="2456" spans="1:6" x14ac:dyDescent="0.3">
      <c r="A2456" s="3">
        <v>44098</v>
      </c>
      <c r="B2456">
        <v>27.517293930053711</v>
      </c>
      <c r="C2456">
        <v>31.026687202453608</v>
      </c>
      <c r="D2456">
        <v>22.12194132804871</v>
      </c>
      <c r="E2456" s="4" t="str">
        <f t="shared" si="78"/>
        <v>sell</v>
      </c>
      <c r="F2456" s="4" t="str">
        <f t="shared" si="77"/>
        <v/>
      </c>
    </row>
    <row r="2457" spans="1:6" x14ac:dyDescent="0.3">
      <c r="A2457" s="3">
        <v>44099</v>
      </c>
      <c r="B2457">
        <v>29.445713043212891</v>
      </c>
      <c r="C2457">
        <v>31.080259742736821</v>
      </c>
      <c r="D2457">
        <v>22.175645685195921</v>
      </c>
      <c r="E2457" s="4" t="str">
        <f t="shared" si="78"/>
        <v>sell</v>
      </c>
      <c r="F2457" s="4" t="str">
        <f t="shared" si="77"/>
        <v/>
      </c>
    </row>
    <row r="2458" spans="1:6" x14ac:dyDescent="0.3">
      <c r="A2458" s="3">
        <v>44102</v>
      </c>
      <c r="B2458">
        <v>31.1913948059082</v>
      </c>
      <c r="C2458">
        <v>31.166245269775391</v>
      </c>
      <c r="D2458">
        <v>22.236629386381669</v>
      </c>
      <c r="E2458" s="4" t="str">
        <f t="shared" si="78"/>
        <v>buy</v>
      </c>
      <c r="F2458" s="4" t="str">
        <f t="shared" si="77"/>
        <v>buy</v>
      </c>
    </row>
    <row r="2459" spans="1:6" x14ac:dyDescent="0.3">
      <c r="A2459" s="3">
        <v>44103</v>
      </c>
      <c r="B2459">
        <v>30.864381790161129</v>
      </c>
      <c r="C2459">
        <v>31.199908523559571</v>
      </c>
      <c r="D2459">
        <v>22.296246853741732</v>
      </c>
      <c r="E2459" s="4" t="str">
        <f t="shared" si="78"/>
        <v>sell</v>
      </c>
      <c r="F2459" s="4" t="str">
        <f t="shared" si="77"/>
        <v>sell</v>
      </c>
    </row>
    <row r="2460" spans="1:6" x14ac:dyDescent="0.3">
      <c r="A2460" s="3">
        <v>44104</v>
      </c>
      <c r="B2460">
        <v>31.475124359130859</v>
      </c>
      <c r="C2460">
        <v>31.264445571899419</v>
      </c>
      <c r="D2460">
        <v>22.358662280169401</v>
      </c>
      <c r="E2460" s="4" t="str">
        <f t="shared" si="78"/>
        <v>buy</v>
      </c>
      <c r="F2460" s="4" t="str">
        <f t="shared" si="77"/>
        <v>buy</v>
      </c>
    </row>
    <row r="2461" spans="1:6" x14ac:dyDescent="0.3">
      <c r="A2461" s="3">
        <v>44105</v>
      </c>
      <c r="B2461">
        <v>32.949100494384773</v>
      </c>
      <c r="C2461">
        <v>31.351921882629391</v>
      </c>
      <c r="D2461">
        <v>22.4262589411302</v>
      </c>
      <c r="E2461" s="4" t="str">
        <f t="shared" si="78"/>
        <v>buy</v>
      </c>
      <c r="F2461" s="4" t="str">
        <f t="shared" si="77"/>
        <v/>
      </c>
    </row>
    <row r="2462" spans="1:6" x14ac:dyDescent="0.3">
      <c r="A2462" s="3">
        <v>44106</v>
      </c>
      <c r="B2462">
        <v>30.231992721557621</v>
      </c>
      <c r="C2462">
        <v>31.429828186035159</v>
      </c>
      <c r="D2462">
        <v>22.481079019199719</v>
      </c>
      <c r="E2462" s="4" t="str">
        <f t="shared" si="78"/>
        <v>sell</v>
      </c>
      <c r="F2462" s="4" t="str">
        <f t="shared" si="77"/>
        <v>sell</v>
      </c>
    </row>
    <row r="2463" spans="1:6" x14ac:dyDescent="0.3">
      <c r="A2463" s="3">
        <v>44109</v>
      </c>
      <c r="B2463">
        <v>32.138774871826172</v>
      </c>
      <c r="C2463">
        <v>31.561451416015629</v>
      </c>
      <c r="D2463">
        <v>22.54422756975347</v>
      </c>
      <c r="E2463" s="4" t="str">
        <f t="shared" si="78"/>
        <v>buy</v>
      </c>
      <c r="F2463" s="4" t="str">
        <f t="shared" si="77"/>
        <v>buy</v>
      </c>
    </row>
    <row r="2464" spans="1:6" x14ac:dyDescent="0.3">
      <c r="A2464" s="3">
        <v>44110</v>
      </c>
      <c r="B2464">
        <v>30.412336349487301</v>
      </c>
      <c r="C2464">
        <v>31.631086311340329</v>
      </c>
      <c r="D2464">
        <v>22.600981803373859</v>
      </c>
      <c r="E2464" s="4" t="str">
        <f t="shared" si="78"/>
        <v>sell</v>
      </c>
      <c r="F2464" s="4" t="str">
        <f t="shared" si="77"/>
        <v>sell</v>
      </c>
    </row>
    <row r="2465" spans="1:6" x14ac:dyDescent="0.3">
      <c r="A2465" s="3">
        <v>44111</v>
      </c>
      <c r="B2465">
        <v>32.011341094970703</v>
      </c>
      <c r="C2465">
        <v>31.75294723510742</v>
      </c>
      <c r="D2465">
        <v>22.665637930956759</v>
      </c>
      <c r="E2465" s="4" t="str">
        <f t="shared" si="78"/>
        <v>buy</v>
      </c>
      <c r="F2465" s="4" t="str">
        <f t="shared" si="77"/>
        <v>buy</v>
      </c>
    </row>
    <row r="2466" spans="1:6" x14ac:dyDescent="0.3">
      <c r="A2466" s="3">
        <v>44112</v>
      </c>
      <c r="B2466">
        <v>32.482624053955078</v>
      </c>
      <c r="C2466">
        <v>31.866584739685059</v>
      </c>
      <c r="D2466">
        <v>22.732217732342811</v>
      </c>
      <c r="E2466" s="4" t="str">
        <f t="shared" si="78"/>
        <v>buy</v>
      </c>
      <c r="F2466" s="4" t="str">
        <f t="shared" si="77"/>
        <v/>
      </c>
    </row>
    <row r="2467" spans="1:6" x14ac:dyDescent="0.3">
      <c r="A2467" s="3">
        <v>44113</v>
      </c>
      <c r="B2467">
        <v>33.927738189697273</v>
      </c>
      <c r="C2467">
        <v>32.000420150756838</v>
      </c>
      <c r="D2467">
        <v>22.802558339725842</v>
      </c>
      <c r="E2467" s="4" t="str">
        <f t="shared" si="78"/>
        <v>buy</v>
      </c>
      <c r="F2467" s="4" t="str">
        <f t="shared" si="77"/>
        <v/>
      </c>
    </row>
    <row r="2468" spans="1:6" x14ac:dyDescent="0.3">
      <c r="A2468" s="3">
        <v>44116</v>
      </c>
      <c r="B2468">
        <v>37.092082977294922</v>
      </c>
      <c r="C2468">
        <v>32.168159370422373</v>
      </c>
      <c r="D2468">
        <v>22.886779728802772</v>
      </c>
      <c r="E2468" s="4" t="str">
        <f t="shared" si="78"/>
        <v>buy</v>
      </c>
      <c r="F2468" s="4" t="str">
        <f t="shared" si="77"/>
        <v/>
      </c>
    </row>
    <row r="2469" spans="1:6" x14ac:dyDescent="0.3">
      <c r="A2469" s="3">
        <v>44117</v>
      </c>
      <c r="B2469">
        <v>37.096889495849609</v>
      </c>
      <c r="C2469">
        <v>32.314594421386722</v>
      </c>
      <c r="D2469">
        <v>22.969318576292562</v>
      </c>
      <c r="E2469" s="4" t="str">
        <f t="shared" si="78"/>
        <v>buy</v>
      </c>
      <c r="F2469" s="4" t="str">
        <f t="shared" si="77"/>
        <v/>
      </c>
    </row>
    <row r="2470" spans="1:6" x14ac:dyDescent="0.3">
      <c r="A2470" s="3">
        <v>44118</v>
      </c>
      <c r="B2470">
        <v>36.180770874023438</v>
      </c>
      <c r="C2470">
        <v>32.434964561462401</v>
      </c>
      <c r="D2470">
        <v>23.048840440403328</v>
      </c>
      <c r="E2470" s="4" t="str">
        <f t="shared" si="78"/>
        <v>buy</v>
      </c>
      <c r="F2470" s="4" t="str">
        <f t="shared" si="77"/>
        <v/>
      </c>
    </row>
    <row r="2471" spans="1:6" x14ac:dyDescent="0.3">
      <c r="A2471" s="3">
        <v>44119</v>
      </c>
      <c r="B2471">
        <v>35.432964324951172</v>
      </c>
      <c r="C2471">
        <v>32.535569496154793</v>
      </c>
      <c r="D2471">
        <v>23.12769460244612</v>
      </c>
      <c r="E2471" s="4" t="str">
        <f t="shared" si="78"/>
        <v>buy</v>
      </c>
      <c r="F2471" s="4" t="str">
        <f t="shared" si="77"/>
        <v/>
      </c>
    </row>
    <row r="2472" spans="1:6" x14ac:dyDescent="0.3">
      <c r="A2472" s="3">
        <v>44120</v>
      </c>
      <c r="B2472">
        <v>34.889545440673828</v>
      </c>
      <c r="C2472">
        <v>32.60203037261963</v>
      </c>
      <c r="D2472">
        <v>23.205925130844111</v>
      </c>
      <c r="E2472" s="4" t="str">
        <f t="shared" si="78"/>
        <v>buy</v>
      </c>
      <c r="F2472" s="4" t="str">
        <f t="shared" si="77"/>
        <v/>
      </c>
    </row>
    <row r="2473" spans="1:6" x14ac:dyDescent="0.3">
      <c r="A2473" s="3">
        <v>44123</v>
      </c>
      <c r="B2473">
        <v>33.155887603759773</v>
      </c>
      <c r="C2473">
        <v>32.654448852539062</v>
      </c>
      <c r="D2473">
        <v>23.27508449987932</v>
      </c>
      <c r="E2473" s="4" t="str">
        <f t="shared" si="78"/>
        <v>buy</v>
      </c>
      <c r="F2473" s="4" t="str">
        <f t="shared" si="77"/>
        <v/>
      </c>
    </row>
    <row r="2474" spans="1:6" x14ac:dyDescent="0.3">
      <c r="A2474" s="3">
        <v>44124</v>
      </c>
      <c r="B2474">
        <v>33.369892120361328</v>
      </c>
      <c r="C2474">
        <v>32.719370880126952</v>
      </c>
      <c r="D2474">
        <v>23.34479052370245</v>
      </c>
      <c r="E2474" s="4" t="str">
        <f t="shared" si="78"/>
        <v>buy</v>
      </c>
      <c r="F2474" s="4" t="str">
        <f t="shared" si="77"/>
        <v/>
      </c>
    </row>
    <row r="2475" spans="1:6" x14ac:dyDescent="0.3">
      <c r="A2475" s="3">
        <v>44125</v>
      </c>
      <c r="B2475">
        <v>33.283329010009773</v>
      </c>
      <c r="C2475">
        <v>32.816753845214841</v>
      </c>
      <c r="D2475">
        <v>23.41156829920682</v>
      </c>
      <c r="E2475" s="4" t="str">
        <f t="shared" si="78"/>
        <v>buy</v>
      </c>
      <c r="F2475" s="4" t="str">
        <f t="shared" si="77"/>
        <v/>
      </c>
    </row>
    <row r="2476" spans="1:6" x14ac:dyDescent="0.3">
      <c r="A2476" s="3">
        <v>44126</v>
      </c>
      <c r="B2476">
        <v>33.300159454345703</v>
      </c>
      <c r="C2476">
        <v>32.871961631774901</v>
      </c>
      <c r="D2476">
        <v>23.47946052117781</v>
      </c>
      <c r="E2476" s="4" t="str">
        <f t="shared" si="78"/>
        <v>buy</v>
      </c>
      <c r="F2476" s="4" t="str">
        <f t="shared" si="77"/>
        <v/>
      </c>
    </row>
    <row r="2477" spans="1:6" x14ac:dyDescent="0.3">
      <c r="A2477" s="3">
        <v>44127</v>
      </c>
      <c r="B2477">
        <v>33.494926452636719</v>
      </c>
      <c r="C2477">
        <v>32.926784667968747</v>
      </c>
      <c r="D2477">
        <v>23.54842377142473</v>
      </c>
      <c r="E2477" s="4" t="str">
        <f t="shared" si="78"/>
        <v>buy</v>
      </c>
      <c r="F2477" s="4" t="str">
        <f t="shared" si="77"/>
        <v/>
      </c>
    </row>
    <row r="2478" spans="1:6" x14ac:dyDescent="0.3">
      <c r="A2478" s="3">
        <v>44130</v>
      </c>
      <c r="B2478">
        <v>31.96805572509766</v>
      </c>
      <c r="C2478">
        <v>32.952849617004397</v>
      </c>
      <c r="D2478">
        <v>23.609190277619799</v>
      </c>
      <c r="E2478" s="4" t="str">
        <f t="shared" si="78"/>
        <v>sell</v>
      </c>
      <c r="F2478" s="4" t="str">
        <f t="shared" si="77"/>
        <v>sell</v>
      </c>
    </row>
    <row r="2479" spans="1:6" x14ac:dyDescent="0.3">
      <c r="A2479" s="3">
        <v>44131</v>
      </c>
      <c r="B2479">
        <v>32.723075866699219</v>
      </c>
      <c r="C2479">
        <v>32.973768882751457</v>
      </c>
      <c r="D2479">
        <v>23.671454841440379</v>
      </c>
      <c r="E2479" s="4" t="str">
        <f t="shared" si="78"/>
        <v>sell</v>
      </c>
      <c r="F2479" s="4" t="str">
        <f t="shared" si="77"/>
        <v/>
      </c>
    </row>
    <row r="2480" spans="1:6" x14ac:dyDescent="0.3">
      <c r="A2480" s="3">
        <v>44132</v>
      </c>
      <c r="B2480">
        <v>28.883058547973629</v>
      </c>
      <c r="C2480">
        <v>32.899276885986318</v>
      </c>
      <c r="D2480">
        <v>23.715489053726191</v>
      </c>
      <c r="E2480" s="4" t="str">
        <f t="shared" si="78"/>
        <v>sell</v>
      </c>
      <c r="F2480" s="4" t="str">
        <f t="shared" si="77"/>
        <v/>
      </c>
    </row>
    <row r="2481" spans="1:6" x14ac:dyDescent="0.3">
      <c r="A2481" s="3">
        <v>44133</v>
      </c>
      <c r="B2481">
        <v>30.352218627929691</v>
      </c>
      <c r="C2481">
        <v>32.866912078857418</v>
      </c>
      <c r="D2481">
        <v>23.763699284466831</v>
      </c>
      <c r="E2481" s="4" t="str">
        <f t="shared" si="78"/>
        <v>sell</v>
      </c>
      <c r="F2481" s="4" t="str">
        <f t="shared" si="77"/>
        <v/>
      </c>
    </row>
    <row r="2482" spans="1:6" x14ac:dyDescent="0.3">
      <c r="A2482" s="3">
        <v>44134</v>
      </c>
      <c r="B2482">
        <v>28.241054534912109</v>
      </c>
      <c r="C2482">
        <v>32.766018600463873</v>
      </c>
      <c r="D2482">
        <v>23.802193125811488</v>
      </c>
      <c r="E2482" s="4" t="str">
        <f t="shared" si="78"/>
        <v>sell</v>
      </c>
      <c r="F2482" s="4" t="str">
        <f t="shared" si="77"/>
        <v/>
      </c>
    </row>
    <row r="2483" spans="1:6" x14ac:dyDescent="0.3">
      <c r="A2483" s="3">
        <v>44137</v>
      </c>
      <c r="B2483">
        <v>28.250675201416019</v>
      </c>
      <c r="C2483">
        <v>32.651419372558593</v>
      </c>
      <c r="D2483">
        <v>23.840523125908589</v>
      </c>
      <c r="E2483" s="4" t="str">
        <f t="shared" si="78"/>
        <v>sell</v>
      </c>
      <c r="F2483" s="4" t="str">
        <f t="shared" si="77"/>
        <v/>
      </c>
    </row>
    <row r="2484" spans="1:6" x14ac:dyDescent="0.3">
      <c r="A2484" s="3">
        <v>44138</v>
      </c>
      <c r="B2484">
        <v>29.67173957824707</v>
      </c>
      <c r="C2484">
        <v>32.552641792297358</v>
      </c>
      <c r="D2484">
        <v>23.883476998589259</v>
      </c>
      <c r="E2484" s="4" t="str">
        <f t="shared" si="78"/>
        <v>sell</v>
      </c>
      <c r="F2484" s="4" t="str">
        <f t="shared" si="77"/>
        <v/>
      </c>
    </row>
    <row r="2485" spans="1:6" x14ac:dyDescent="0.3">
      <c r="A2485" s="3">
        <v>44139</v>
      </c>
      <c r="B2485">
        <v>33.682476043701172</v>
      </c>
      <c r="C2485">
        <v>32.517920646667477</v>
      </c>
      <c r="D2485">
        <v>23.943568918921731</v>
      </c>
      <c r="E2485" s="4" t="str">
        <f t="shared" si="78"/>
        <v>buy</v>
      </c>
      <c r="F2485" s="4" t="str">
        <f t="shared" si="77"/>
        <v>buy</v>
      </c>
    </row>
    <row r="2486" spans="1:6" x14ac:dyDescent="0.3">
      <c r="A2486" s="3">
        <v>44140</v>
      </c>
      <c r="B2486">
        <v>36.281757354736328</v>
      </c>
      <c r="C2486">
        <v>32.489835853576658</v>
      </c>
      <c r="D2486">
        <v>24.014787418192078</v>
      </c>
      <c r="E2486" s="4" t="str">
        <f t="shared" si="78"/>
        <v>buy</v>
      </c>
      <c r="F2486" s="4" t="str">
        <f t="shared" ref="F2486:F2549" si="79">IF(E2486=E2485, "", IF(E2486="buy", "buy","sell"))</f>
        <v/>
      </c>
    </row>
    <row r="2487" spans="1:6" x14ac:dyDescent="0.3">
      <c r="A2487" s="3">
        <v>44141</v>
      </c>
      <c r="B2487">
        <v>36.404384613037109</v>
      </c>
      <c r="C2487">
        <v>32.471032447814942</v>
      </c>
      <c r="D2487">
        <v>24.086442015387799</v>
      </c>
      <c r="E2487" s="4" t="str">
        <f t="shared" si="78"/>
        <v>buy</v>
      </c>
      <c r="F2487" s="4" t="str">
        <f t="shared" si="79"/>
        <v/>
      </c>
    </row>
    <row r="2488" spans="1:6" x14ac:dyDescent="0.3">
      <c r="A2488" s="3">
        <v>44144</v>
      </c>
      <c r="B2488">
        <v>34.182621002197273</v>
      </c>
      <c r="C2488">
        <v>32.39625202178955</v>
      </c>
      <c r="D2488">
        <v>24.145560355619949</v>
      </c>
      <c r="E2488" s="4" t="str">
        <f t="shared" si="78"/>
        <v>buy</v>
      </c>
      <c r="F2488" s="4" t="str">
        <f t="shared" si="79"/>
        <v/>
      </c>
    </row>
    <row r="2489" spans="1:6" x14ac:dyDescent="0.3">
      <c r="A2489" s="3">
        <v>44145</v>
      </c>
      <c r="B2489">
        <v>32.338356018066413</v>
      </c>
      <c r="C2489">
        <v>32.26703327178955</v>
      </c>
      <c r="D2489">
        <v>24.19657986814326</v>
      </c>
      <c r="E2489" s="4" t="str">
        <f t="shared" si="78"/>
        <v>buy</v>
      </c>
      <c r="F2489" s="4" t="str">
        <f t="shared" si="79"/>
        <v/>
      </c>
    </row>
    <row r="2490" spans="1:6" x14ac:dyDescent="0.3">
      <c r="A2490" s="3">
        <v>44146</v>
      </c>
      <c r="B2490">
        <v>34.512035369873047</v>
      </c>
      <c r="C2490">
        <v>32.140988578796389</v>
      </c>
      <c r="D2490">
        <v>24.259392395886511</v>
      </c>
      <c r="E2490" s="4" t="str">
        <f t="shared" si="78"/>
        <v>buy</v>
      </c>
      <c r="F2490" s="4" t="str">
        <f t="shared" si="79"/>
        <v/>
      </c>
    </row>
    <row r="2491" spans="1:6" x14ac:dyDescent="0.3">
      <c r="A2491" s="3">
        <v>44147</v>
      </c>
      <c r="B2491">
        <v>34.007083892822273</v>
      </c>
      <c r="C2491">
        <v>31.981809501647948</v>
      </c>
      <c r="D2491">
        <v>24.319374166835441</v>
      </c>
      <c r="E2491" s="4" t="str">
        <f t="shared" si="78"/>
        <v>buy</v>
      </c>
      <c r="F2491" s="4" t="str">
        <f t="shared" si="79"/>
        <v/>
      </c>
    </row>
    <row r="2492" spans="1:6" x14ac:dyDescent="0.3">
      <c r="A2492" s="3">
        <v>44148</v>
      </c>
      <c r="B2492">
        <v>34.899166107177727</v>
      </c>
      <c r="C2492">
        <v>31.969354286193848</v>
      </c>
      <c r="D2492">
        <v>24.378722047805791</v>
      </c>
      <c r="E2492" s="4" t="str">
        <f t="shared" si="78"/>
        <v>buy</v>
      </c>
      <c r="F2492" s="4" t="str">
        <f t="shared" si="79"/>
        <v/>
      </c>
    </row>
    <row r="2493" spans="1:6" x14ac:dyDescent="0.3">
      <c r="A2493" s="3">
        <v>44151</v>
      </c>
      <c r="B2493">
        <v>35.702266693115227</v>
      </c>
      <c r="C2493">
        <v>32.002247962951657</v>
      </c>
      <c r="D2493">
        <v>24.444419986551459</v>
      </c>
      <c r="E2493" s="4" t="str">
        <f t="shared" si="78"/>
        <v>buy</v>
      </c>
      <c r="F2493" s="4" t="str">
        <f t="shared" si="79"/>
        <v/>
      </c>
    </row>
    <row r="2494" spans="1:6" x14ac:dyDescent="0.3">
      <c r="A2494" s="3">
        <v>44152</v>
      </c>
      <c r="B2494">
        <v>35.372856140136719</v>
      </c>
      <c r="C2494">
        <v>32.124830322265623</v>
      </c>
      <c r="D2494">
        <v>24.506784434752031</v>
      </c>
      <c r="E2494" s="4" t="str">
        <f t="shared" si="78"/>
        <v>buy</v>
      </c>
      <c r="F2494" s="4" t="str">
        <f t="shared" si="79"/>
        <v/>
      </c>
    </row>
    <row r="2495" spans="1:6" x14ac:dyDescent="0.3">
      <c r="A2495" s="3">
        <v>44153</v>
      </c>
      <c r="B2495">
        <v>34.552913665771477</v>
      </c>
      <c r="C2495">
        <v>32.180759391784669</v>
      </c>
      <c r="D2495">
        <v>24.565542095357721</v>
      </c>
      <c r="E2495" s="4" t="str">
        <f t="shared" si="78"/>
        <v>buy</v>
      </c>
      <c r="F2495" s="4" t="str">
        <f t="shared" si="79"/>
        <v/>
      </c>
    </row>
    <row r="2496" spans="1:6" x14ac:dyDescent="0.3">
      <c r="A2496" s="3">
        <v>44154</v>
      </c>
      <c r="B2496">
        <v>35.408916473388672</v>
      </c>
      <c r="C2496">
        <v>32.290549545288087</v>
      </c>
      <c r="D2496">
        <v>24.625928241556341</v>
      </c>
      <c r="E2496" s="4" t="str">
        <f t="shared" si="78"/>
        <v>buy</v>
      </c>
      <c r="F2496" s="4" t="str">
        <f t="shared" si="79"/>
        <v/>
      </c>
    </row>
    <row r="2497" spans="1:6" x14ac:dyDescent="0.3">
      <c r="A2497" s="3">
        <v>44155</v>
      </c>
      <c r="B2497">
        <v>34.689971923828118</v>
      </c>
      <c r="C2497">
        <v>32.399041481018067</v>
      </c>
      <c r="D2497">
        <v>24.680510794032699</v>
      </c>
      <c r="E2497" s="4" t="str">
        <f t="shared" si="78"/>
        <v>buy</v>
      </c>
      <c r="F2497" s="4" t="str">
        <f t="shared" si="79"/>
        <v/>
      </c>
    </row>
    <row r="2498" spans="1:6" x14ac:dyDescent="0.3">
      <c r="A2498" s="3">
        <v>44158</v>
      </c>
      <c r="B2498">
        <v>34.697181701660163</v>
      </c>
      <c r="C2498">
        <v>32.477524909973141</v>
      </c>
      <c r="D2498">
        <v>24.735967709801411</v>
      </c>
      <c r="E2498" s="4" t="str">
        <f t="shared" si="78"/>
        <v>buy</v>
      </c>
      <c r="F2498" s="4" t="str">
        <f t="shared" si="79"/>
        <v/>
      </c>
    </row>
    <row r="2499" spans="1:6" x14ac:dyDescent="0.3">
      <c r="A2499" s="3">
        <v>44159</v>
      </c>
      <c r="B2499">
        <v>36.115848541259773</v>
      </c>
      <c r="C2499">
        <v>32.558220710754398</v>
      </c>
      <c r="D2499">
        <v>24.79429910399697</v>
      </c>
      <c r="E2499" s="4" t="str">
        <f t="shared" ref="E2499:E2562" si="80">IF(B2499&gt;=C2499, IF(B2499&gt;=D2499, "buy", "sell"),"sell")</f>
        <v>buy</v>
      </c>
      <c r="F2499" s="4" t="str">
        <f t="shared" si="79"/>
        <v/>
      </c>
    </row>
    <row r="2500" spans="1:6" x14ac:dyDescent="0.3">
      <c r="A2500" s="3">
        <v>44160</v>
      </c>
      <c r="B2500">
        <v>36.796321868896477</v>
      </c>
      <c r="C2500">
        <v>32.683351745605471</v>
      </c>
      <c r="D2500">
        <v>24.85695861903104</v>
      </c>
      <c r="E2500" s="4" t="str">
        <f t="shared" si="80"/>
        <v>buy</v>
      </c>
      <c r="F2500" s="4" t="str">
        <f t="shared" si="79"/>
        <v/>
      </c>
    </row>
    <row r="2501" spans="1:6" x14ac:dyDescent="0.3">
      <c r="A2501" s="3">
        <v>44162</v>
      </c>
      <c r="B2501">
        <v>37.801418304443359</v>
      </c>
      <c r="C2501">
        <v>32.856717529296873</v>
      </c>
      <c r="D2501">
        <v>24.924121167443019</v>
      </c>
      <c r="E2501" s="4" t="str">
        <f t="shared" si="80"/>
        <v>buy</v>
      </c>
      <c r="F2501" s="4" t="str">
        <f t="shared" si="79"/>
        <v/>
      </c>
    </row>
    <row r="2502" spans="1:6" x14ac:dyDescent="0.3">
      <c r="A2502" s="3">
        <v>44165</v>
      </c>
      <c r="B2502">
        <v>37.996185302734382</v>
      </c>
      <c r="C2502">
        <v>33.056484870910637</v>
      </c>
      <c r="D2502">
        <v>24.989250811663538</v>
      </c>
      <c r="E2502" s="4" t="str">
        <f t="shared" si="80"/>
        <v>buy</v>
      </c>
      <c r="F2502" s="4" t="str">
        <f t="shared" si="79"/>
        <v/>
      </c>
    </row>
    <row r="2503" spans="1:6" x14ac:dyDescent="0.3">
      <c r="A2503" s="3">
        <v>44166</v>
      </c>
      <c r="B2503">
        <v>39.4893798828125</v>
      </c>
      <c r="C2503">
        <v>33.279479675292968</v>
      </c>
      <c r="D2503">
        <v>25.059561057524249</v>
      </c>
      <c r="E2503" s="4" t="str">
        <f t="shared" si="80"/>
        <v>buy</v>
      </c>
      <c r="F2503" s="4" t="str">
        <f t="shared" si="79"/>
        <v/>
      </c>
    </row>
    <row r="2504" spans="1:6" x14ac:dyDescent="0.3">
      <c r="A2504" s="3">
        <v>44167</v>
      </c>
      <c r="B2504">
        <v>39.648082733154297</v>
      </c>
      <c r="C2504">
        <v>33.474678306579591</v>
      </c>
      <c r="D2504">
        <v>25.130647334185511</v>
      </c>
      <c r="E2504" s="4" t="str">
        <f t="shared" si="80"/>
        <v>buy</v>
      </c>
      <c r="F2504" s="4" t="str">
        <f t="shared" si="79"/>
        <v/>
      </c>
    </row>
    <row r="2505" spans="1:6" x14ac:dyDescent="0.3">
      <c r="A2505" s="3">
        <v>44168</v>
      </c>
      <c r="B2505">
        <v>39.809188842773438</v>
      </c>
      <c r="C2505">
        <v>33.728451080322273</v>
      </c>
      <c r="D2505">
        <v>25.20172267827121</v>
      </c>
      <c r="E2505" s="4" t="str">
        <f t="shared" si="80"/>
        <v>buy</v>
      </c>
      <c r="F2505" s="4" t="str">
        <f t="shared" si="79"/>
        <v/>
      </c>
    </row>
    <row r="2506" spans="1:6" x14ac:dyDescent="0.3">
      <c r="A2506" s="3">
        <v>44169</v>
      </c>
      <c r="B2506">
        <v>40.297306060791023</v>
      </c>
      <c r="C2506">
        <v>33.984051322937013</v>
      </c>
      <c r="D2506">
        <v>25.274000276218761</v>
      </c>
      <c r="E2506" s="4" t="str">
        <f t="shared" si="80"/>
        <v>buy</v>
      </c>
      <c r="F2506" s="4" t="str">
        <f t="shared" si="79"/>
        <v/>
      </c>
    </row>
    <row r="2507" spans="1:6" x14ac:dyDescent="0.3">
      <c r="A2507" s="3">
        <v>44172</v>
      </c>
      <c r="B2507">
        <v>40.980190277099609</v>
      </c>
      <c r="C2507">
        <v>34.214740867614744</v>
      </c>
      <c r="D2507">
        <v>25.352256397767501</v>
      </c>
      <c r="E2507" s="4" t="str">
        <f t="shared" si="80"/>
        <v>buy</v>
      </c>
      <c r="F2507" s="4" t="str">
        <f t="shared" si="79"/>
        <v/>
      </c>
    </row>
    <row r="2508" spans="1:6" x14ac:dyDescent="0.3">
      <c r="A2508" s="3">
        <v>44173</v>
      </c>
      <c r="B2508">
        <v>41.355297088623047</v>
      </c>
      <c r="C2508">
        <v>34.418018913269037</v>
      </c>
      <c r="D2508">
        <v>25.43889554197138</v>
      </c>
      <c r="E2508" s="4" t="str">
        <f t="shared" si="80"/>
        <v>buy</v>
      </c>
      <c r="F2508" s="4" t="str">
        <f t="shared" si="79"/>
        <v/>
      </c>
    </row>
    <row r="2509" spans="1:6" x14ac:dyDescent="0.3">
      <c r="A2509" s="3">
        <v>44174</v>
      </c>
      <c r="B2509">
        <v>38.585285186767578</v>
      </c>
      <c r="C2509">
        <v>34.572436981201172</v>
      </c>
      <c r="D2509">
        <v>25.508233074708421</v>
      </c>
      <c r="E2509" s="4" t="str">
        <f t="shared" si="80"/>
        <v>buy</v>
      </c>
      <c r="F2509" s="4" t="str">
        <f t="shared" si="79"/>
        <v/>
      </c>
    </row>
    <row r="2510" spans="1:6" x14ac:dyDescent="0.3">
      <c r="A2510" s="3">
        <v>44175</v>
      </c>
      <c r="B2510">
        <v>39.058982849121087</v>
      </c>
      <c r="C2510">
        <v>34.724114151000983</v>
      </c>
      <c r="D2510">
        <v>25.579341233860362</v>
      </c>
      <c r="E2510" s="4" t="str">
        <f t="shared" si="80"/>
        <v>buy</v>
      </c>
      <c r="F2510" s="4" t="str">
        <f t="shared" si="79"/>
        <v/>
      </c>
    </row>
    <row r="2511" spans="1:6" x14ac:dyDescent="0.3">
      <c r="A2511" s="3">
        <v>44176</v>
      </c>
      <c r="B2511">
        <v>38.784858703613281</v>
      </c>
      <c r="C2511">
        <v>34.840829315185537</v>
      </c>
      <c r="D2511">
        <v>25.648001111637459</v>
      </c>
      <c r="E2511" s="4" t="str">
        <f t="shared" si="80"/>
        <v>buy</v>
      </c>
      <c r="F2511" s="4" t="str">
        <f t="shared" si="79"/>
        <v/>
      </c>
    </row>
    <row r="2512" spans="1:6" x14ac:dyDescent="0.3">
      <c r="A2512" s="3">
        <v>44179</v>
      </c>
      <c r="B2512">
        <v>39.612018585205078</v>
      </c>
      <c r="C2512">
        <v>35.0284298324585</v>
      </c>
      <c r="D2512">
        <v>25.725710751793599</v>
      </c>
      <c r="E2512" s="4" t="str">
        <f t="shared" si="80"/>
        <v>buy</v>
      </c>
      <c r="F2512" s="4" t="str">
        <f t="shared" si="79"/>
        <v/>
      </c>
    </row>
    <row r="2513" spans="1:6" x14ac:dyDescent="0.3">
      <c r="A2513" s="3">
        <v>44180</v>
      </c>
      <c r="B2513">
        <v>40.843128204345703</v>
      </c>
      <c r="C2513">
        <v>35.202516899108893</v>
      </c>
      <c r="D2513">
        <v>25.804316603053699</v>
      </c>
      <c r="E2513" s="4" t="str">
        <f t="shared" si="80"/>
        <v>buy</v>
      </c>
      <c r="F2513" s="4" t="str">
        <f t="shared" si="79"/>
        <v/>
      </c>
    </row>
    <row r="2514" spans="1:6" x14ac:dyDescent="0.3">
      <c r="A2514" s="3">
        <v>44181</v>
      </c>
      <c r="B2514">
        <v>41.528415679931641</v>
      </c>
      <c r="C2514">
        <v>35.424838485717771</v>
      </c>
      <c r="D2514">
        <v>25.878725481033321</v>
      </c>
      <c r="E2514" s="4" t="str">
        <f t="shared" si="80"/>
        <v>buy</v>
      </c>
      <c r="F2514" s="4" t="str">
        <f t="shared" si="79"/>
        <v/>
      </c>
    </row>
    <row r="2515" spans="1:6" x14ac:dyDescent="0.3">
      <c r="A2515" s="3">
        <v>44182</v>
      </c>
      <c r="B2515">
        <v>42.379615783691413</v>
      </c>
      <c r="C2515">
        <v>35.632203979492189</v>
      </c>
      <c r="D2515">
        <v>25.955680972879581</v>
      </c>
      <c r="E2515" s="4" t="str">
        <f t="shared" si="80"/>
        <v>buy</v>
      </c>
      <c r="F2515" s="4" t="str">
        <f t="shared" si="79"/>
        <v/>
      </c>
    </row>
    <row r="2516" spans="1:6" x14ac:dyDescent="0.3">
      <c r="A2516" s="3">
        <v>44183</v>
      </c>
      <c r="B2516">
        <v>41.917953491210938</v>
      </c>
      <c r="C2516">
        <v>35.820910568237302</v>
      </c>
      <c r="D2516">
        <v>26.027718149531971</v>
      </c>
      <c r="E2516" s="4" t="str">
        <f t="shared" si="80"/>
        <v>buy</v>
      </c>
      <c r="F2516" s="4" t="str">
        <f t="shared" si="79"/>
        <v/>
      </c>
    </row>
    <row r="2517" spans="1:6" x14ac:dyDescent="0.3">
      <c r="A2517" s="3">
        <v>44186</v>
      </c>
      <c r="B2517">
        <v>41.761661529541023</v>
      </c>
      <c r="C2517">
        <v>35.977589035034178</v>
      </c>
      <c r="D2517">
        <v>26.100575061277912</v>
      </c>
      <c r="E2517" s="4" t="str">
        <f t="shared" si="80"/>
        <v>buy</v>
      </c>
      <c r="F2517" s="4" t="str">
        <f t="shared" si="79"/>
        <v/>
      </c>
    </row>
    <row r="2518" spans="1:6" x14ac:dyDescent="0.3">
      <c r="A2518" s="3">
        <v>44187</v>
      </c>
      <c r="B2518">
        <v>42.091072082519531</v>
      </c>
      <c r="C2518">
        <v>36.077568817138669</v>
      </c>
      <c r="D2518">
        <v>26.17071045528759</v>
      </c>
      <c r="E2518" s="4" t="str">
        <f t="shared" si="80"/>
        <v>buy</v>
      </c>
      <c r="F2518" s="4" t="str">
        <f t="shared" si="79"/>
        <v/>
      </c>
    </row>
    <row r="2519" spans="1:6" x14ac:dyDescent="0.3">
      <c r="A2519" s="3">
        <v>44188</v>
      </c>
      <c r="B2519">
        <v>41.456279754638672</v>
      </c>
      <c r="C2519">
        <v>36.164756622314457</v>
      </c>
      <c r="D2519">
        <v>26.237872977690259</v>
      </c>
      <c r="E2519" s="4" t="str">
        <f t="shared" si="80"/>
        <v>buy</v>
      </c>
      <c r="F2519" s="4" t="str">
        <f t="shared" si="79"/>
        <v/>
      </c>
    </row>
    <row r="2520" spans="1:6" x14ac:dyDescent="0.3">
      <c r="A2520" s="3">
        <v>44189</v>
      </c>
      <c r="B2520">
        <v>41.994888305664063</v>
      </c>
      <c r="C2520">
        <v>36.281038970947257</v>
      </c>
      <c r="D2520">
        <v>26.303931604732171</v>
      </c>
      <c r="E2520" s="4" t="str">
        <f t="shared" si="80"/>
        <v>buy</v>
      </c>
      <c r="F2520" s="4" t="str">
        <f t="shared" si="79"/>
        <v/>
      </c>
    </row>
    <row r="2521" spans="1:6" x14ac:dyDescent="0.3">
      <c r="A2521" s="3">
        <v>44193</v>
      </c>
      <c r="B2521">
        <v>43.254863739013672</v>
      </c>
      <c r="C2521">
        <v>36.437476959228519</v>
      </c>
      <c r="D2521">
        <v>26.376198313452981</v>
      </c>
      <c r="E2521" s="4" t="str">
        <f t="shared" si="80"/>
        <v>buy</v>
      </c>
      <c r="F2521" s="4" t="str">
        <f t="shared" si="79"/>
        <v/>
      </c>
    </row>
    <row r="2522" spans="1:6" x14ac:dyDescent="0.3">
      <c r="A2522" s="3">
        <v>44194</v>
      </c>
      <c r="B2522">
        <v>43.382297515869141</v>
      </c>
      <c r="C2522">
        <v>36.60733200073242</v>
      </c>
      <c r="D2522">
        <v>26.44820267503912</v>
      </c>
      <c r="E2522" s="4" t="str">
        <f t="shared" si="80"/>
        <v>buy</v>
      </c>
      <c r="F2522" s="4" t="str">
        <f t="shared" si="79"/>
        <v/>
      </c>
    </row>
    <row r="2523" spans="1:6" x14ac:dyDescent="0.3">
      <c r="A2523" s="3">
        <v>44195</v>
      </c>
      <c r="B2523">
        <v>43.375083923339837</v>
      </c>
      <c r="C2523">
        <v>36.811715927124027</v>
      </c>
      <c r="D2523">
        <v>26.51995563940568</v>
      </c>
      <c r="E2523" s="4" t="str">
        <f t="shared" si="80"/>
        <v>buy</v>
      </c>
      <c r="F2523" s="4" t="str">
        <f t="shared" si="79"/>
        <v/>
      </c>
    </row>
    <row r="2524" spans="1:6" x14ac:dyDescent="0.3">
      <c r="A2524" s="3">
        <v>44196</v>
      </c>
      <c r="B2524">
        <v>43.714118957519531</v>
      </c>
      <c r="C2524">
        <v>37.018600463867188</v>
      </c>
      <c r="D2524">
        <v>26.589621045372699</v>
      </c>
      <c r="E2524" s="4" t="str">
        <f t="shared" si="80"/>
        <v>buy</v>
      </c>
      <c r="F2524" s="4" t="str">
        <f t="shared" si="79"/>
        <v/>
      </c>
    </row>
    <row r="2525" spans="1:6" x14ac:dyDescent="0.3">
      <c r="A2525" s="3">
        <v>44200</v>
      </c>
      <c r="B2525">
        <v>41.802536010742188</v>
      </c>
      <c r="C2525">
        <v>37.188984603881828</v>
      </c>
      <c r="D2525">
        <v>26.654269786314529</v>
      </c>
      <c r="E2525" s="4" t="str">
        <f t="shared" si="80"/>
        <v>buy</v>
      </c>
      <c r="F2525" s="4" t="str">
        <f t="shared" si="79"/>
        <v/>
      </c>
    </row>
    <row r="2526" spans="1:6" x14ac:dyDescent="0.3">
      <c r="A2526" s="3">
        <v>44201</v>
      </c>
      <c r="B2526">
        <v>42.850902557373047</v>
      </c>
      <c r="C2526">
        <v>37.379999465942383</v>
      </c>
      <c r="D2526">
        <v>26.73085367462852</v>
      </c>
      <c r="E2526" s="4" t="str">
        <f t="shared" si="80"/>
        <v>buy</v>
      </c>
      <c r="F2526" s="4" t="str">
        <f t="shared" si="79"/>
        <v/>
      </c>
    </row>
    <row r="2527" spans="1:6" x14ac:dyDescent="0.3">
      <c r="A2527" s="3">
        <v>44202</v>
      </c>
      <c r="B2527">
        <v>41.078777313232422</v>
      </c>
      <c r="C2527">
        <v>37.5316764831543</v>
      </c>
      <c r="D2527">
        <v>26.813000744039361</v>
      </c>
      <c r="E2527" s="4" t="str">
        <f t="shared" si="80"/>
        <v>buy</v>
      </c>
      <c r="F2527" s="4" t="str">
        <f t="shared" si="79"/>
        <v/>
      </c>
    </row>
    <row r="2528" spans="1:6" x14ac:dyDescent="0.3">
      <c r="A2528" s="3">
        <v>44203</v>
      </c>
      <c r="B2528">
        <v>44.045944213867188</v>
      </c>
      <c r="C2528">
        <v>37.77323425292969</v>
      </c>
      <c r="D2528">
        <v>26.9170944777402</v>
      </c>
      <c r="E2528" s="4" t="str">
        <f t="shared" si="80"/>
        <v>buy</v>
      </c>
      <c r="F2528" s="4" t="str">
        <f t="shared" si="79"/>
        <v/>
      </c>
    </row>
    <row r="2529" spans="1:6" x14ac:dyDescent="0.3">
      <c r="A2529" s="3">
        <v>44204</v>
      </c>
      <c r="B2529">
        <v>45.753158569335938</v>
      </c>
      <c r="C2529">
        <v>38.033835906982432</v>
      </c>
      <c r="D2529">
        <v>27.027625781839539</v>
      </c>
      <c r="E2529" s="4" t="str">
        <f t="shared" si="80"/>
        <v>buy</v>
      </c>
      <c r="F2529" s="4" t="str">
        <f t="shared" si="79"/>
        <v/>
      </c>
    </row>
    <row r="2530" spans="1:6" x14ac:dyDescent="0.3">
      <c r="A2530" s="3">
        <v>44207</v>
      </c>
      <c r="B2530">
        <v>43.730949401855469</v>
      </c>
      <c r="C2530">
        <v>38.330793724060058</v>
      </c>
      <c r="D2530">
        <v>27.143534439260311</v>
      </c>
      <c r="E2530" s="4" t="str">
        <f t="shared" si="80"/>
        <v>buy</v>
      </c>
      <c r="F2530" s="4" t="str">
        <f t="shared" si="79"/>
        <v/>
      </c>
    </row>
    <row r="2531" spans="1:6" x14ac:dyDescent="0.3">
      <c r="A2531" s="3">
        <v>44208</v>
      </c>
      <c r="B2531">
        <v>43.540996551513672</v>
      </c>
      <c r="C2531">
        <v>38.594569282531737</v>
      </c>
      <c r="D2531">
        <v>27.257289960167629</v>
      </c>
      <c r="E2531" s="4" t="str">
        <f t="shared" si="80"/>
        <v>buy</v>
      </c>
      <c r="F2531" s="4" t="str">
        <f t="shared" si="79"/>
        <v/>
      </c>
    </row>
    <row r="2532" spans="1:6" x14ac:dyDescent="0.3">
      <c r="A2532" s="3">
        <v>44209</v>
      </c>
      <c r="B2532">
        <v>44.387386322021477</v>
      </c>
      <c r="C2532">
        <v>38.917495918273929</v>
      </c>
      <c r="D2532">
        <v>27.363405674154109</v>
      </c>
      <c r="E2532" s="4" t="str">
        <f t="shared" si="80"/>
        <v>buy</v>
      </c>
      <c r="F2532" s="4" t="str">
        <f t="shared" si="79"/>
        <v/>
      </c>
    </row>
    <row r="2533" spans="1:6" x14ac:dyDescent="0.3">
      <c r="A2533" s="3">
        <v>44210</v>
      </c>
      <c r="B2533">
        <v>43.711719512939453</v>
      </c>
      <c r="C2533">
        <v>39.226716804504392</v>
      </c>
      <c r="D2533">
        <v>27.475456190109249</v>
      </c>
      <c r="E2533" s="4" t="str">
        <f t="shared" si="80"/>
        <v>buy</v>
      </c>
      <c r="F2533" s="4" t="str">
        <f t="shared" si="79"/>
        <v/>
      </c>
    </row>
    <row r="2534" spans="1:6" x14ac:dyDescent="0.3">
      <c r="A2534" s="3">
        <v>44211</v>
      </c>
      <c r="B2534">
        <v>42.648921966552727</v>
      </c>
      <c r="C2534">
        <v>39.486260452270507</v>
      </c>
      <c r="D2534">
        <v>27.572161514108831</v>
      </c>
      <c r="E2534" s="4" t="str">
        <f t="shared" si="80"/>
        <v>buy</v>
      </c>
      <c r="F2534" s="4" t="str">
        <f t="shared" si="79"/>
        <v/>
      </c>
    </row>
    <row r="2535" spans="1:6" x14ac:dyDescent="0.3">
      <c r="A2535" s="3">
        <v>44215</v>
      </c>
      <c r="B2535">
        <v>44.497993469238281</v>
      </c>
      <c r="C2535">
        <v>39.702570800781253</v>
      </c>
      <c r="D2535">
        <v>27.685796802694149</v>
      </c>
      <c r="E2535" s="4" t="str">
        <f t="shared" si="80"/>
        <v>buy</v>
      </c>
      <c r="F2535" s="4" t="str">
        <f t="shared" si="79"/>
        <v/>
      </c>
    </row>
    <row r="2536" spans="1:6" x14ac:dyDescent="0.3">
      <c r="A2536" s="3">
        <v>44216</v>
      </c>
      <c r="B2536">
        <v>47.599819183349609</v>
      </c>
      <c r="C2536">
        <v>39.928932037353519</v>
      </c>
      <c r="D2536">
        <v>27.818176395242869</v>
      </c>
      <c r="E2536" s="4" t="str">
        <f t="shared" si="80"/>
        <v>buy</v>
      </c>
      <c r="F2536" s="4" t="str">
        <f t="shared" si="79"/>
        <v/>
      </c>
    </row>
    <row r="2537" spans="1:6" x14ac:dyDescent="0.3">
      <c r="A2537" s="3">
        <v>44217</v>
      </c>
      <c r="B2537">
        <v>48.782848358154297</v>
      </c>
      <c r="C2537">
        <v>40.176501312255859</v>
      </c>
      <c r="D2537">
        <v>27.972994539954449</v>
      </c>
      <c r="E2537" s="4" t="str">
        <f t="shared" si="80"/>
        <v>buy</v>
      </c>
      <c r="F2537" s="4" t="str">
        <f t="shared" si="79"/>
        <v/>
      </c>
    </row>
    <row r="2538" spans="1:6" x14ac:dyDescent="0.3">
      <c r="A2538" s="3">
        <v>44218</v>
      </c>
      <c r="B2538">
        <v>48.340415954589837</v>
      </c>
      <c r="C2538">
        <v>40.459657211303707</v>
      </c>
      <c r="D2538">
        <v>28.115385692769831</v>
      </c>
      <c r="E2538" s="4" t="str">
        <f t="shared" si="80"/>
        <v>buy</v>
      </c>
      <c r="F2538" s="4" t="str">
        <f t="shared" si="79"/>
        <v/>
      </c>
    </row>
    <row r="2539" spans="1:6" x14ac:dyDescent="0.3">
      <c r="A2539" s="3">
        <v>44221</v>
      </c>
      <c r="B2539">
        <v>49.682136535644531</v>
      </c>
      <c r="C2539">
        <v>40.806532821655267</v>
      </c>
      <c r="D2539">
        <v>28.273821522972799</v>
      </c>
      <c r="E2539" s="4" t="str">
        <f t="shared" si="80"/>
        <v>buy</v>
      </c>
      <c r="F2539" s="4" t="str">
        <f t="shared" si="79"/>
        <v/>
      </c>
    </row>
    <row r="2540" spans="1:6" x14ac:dyDescent="0.3">
      <c r="A2540" s="3">
        <v>44222</v>
      </c>
      <c r="B2540">
        <v>49.735034942626953</v>
      </c>
      <c r="C2540">
        <v>41.11099281311035</v>
      </c>
      <c r="D2540">
        <v>28.4509688724171</v>
      </c>
      <c r="E2540" s="4" t="str">
        <f t="shared" si="80"/>
        <v>buy</v>
      </c>
      <c r="F2540" s="4" t="str">
        <f t="shared" si="79"/>
        <v/>
      </c>
    </row>
    <row r="2541" spans="1:6" x14ac:dyDescent="0.3">
      <c r="A2541" s="3">
        <v>44223</v>
      </c>
      <c r="B2541">
        <v>45.724300384521477</v>
      </c>
      <c r="C2541">
        <v>41.345337142944338</v>
      </c>
      <c r="D2541">
        <v>28.596682617881079</v>
      </c>
      <c r="E2541" s="4" t="str">
        <f t="shared" si="80"/>
        <v>buy</v>
      </c>
      <c r="F2541" s="4" t="str">
        <f t="shared" si="79"/>
        <v/>
      </c>
    </row>
    <row r="2542" spans="1:6" x14ac:dyDescent="0.3">
      <c r="A2542" s="3">
        <v>44224</v>
      </c>
      <c r="B2542">
        <v>46.397563934326172</v>
      </c>
      <c r="C2542">
        <v>41.575305099487302</v>
      </c>
      <c r="D2542">
        <v>28.76686778502031</v>
      </c>
      <c r="E2542" s="4" t="str">
        <f t="shared" si="80"/>
        <v>buy</v>
      </c>
      <c r="F2542" s="4" t="str">
        <f t="shared" si="79"/>
        <v/>
      </c>
    </row>
    <row r="2543" spans="1:6" x14ac:dyDescent="0.3">
      <c r="A2543" s="3">
        <v>44225</v>
      </c>
      <c r="B2543">
        <v>43.507339477539063</v>
      </c>
      <c r="C2543">
        <v>41.731406555175781</v>
      </c>
      <c r="D2543">
        <v>28.917281285199248</v>
      </c>
      <c r="E2543" s="4" t="str">
        <f t="shared" si="80"/>
        <v>buy</v>
      </c>
      <c r="F2543" s="4" t="str">
        <f t="shared" si="79"/>
        <v/>
      </c>
    </row>
    <row r="2544" spans="1:6" x14ac:dyDescent="0.3">
      <c r="A2544" s="3">
        <v>44228</v>
      </c>
      <c r="B2544">
        <v>46.705345153808587</v>
      </c>
      <c r="C2544">
        <v>41.958056335449221</v>
      </c>
      <c r="D2544">
        <v>29.086613954197279</v>
      </c>
      <c r="E2544" s="4" t="str">
        <f t="shared" si="80"/>
        <v>buy</v>
      </c>
      <c r="F2544" s="4" t="str">
        <f t="shared" si="79"/>
        <v/>
      </c>
    </row>
    <row r="2545" spans="1:6" x14ac:dyDescent="0.3">
      <c r="A2545" s="3">
        <v>44229</v>
      </c>
      <c r="B2545">
        <v>48.965587615966797</v>
      </c>
      <c r="C2545">
        <v>42.246309814453127</v>
      </c>
      <c r="D2545">
        <v>29.265225852619519</v>
      </c>
      <c r="E2545" s="4" t="str">
        <f t="shared" si="80"/>
        <v>buy</v>
      </c>
      <c r="F2545" s="4" t="str">
        <f t="shared" si="79"/>
        <v/>
      </c>
    </row>
    <row r="2546" spans="1:6" x14ac:dyDescent="0.3">
      <c r="A2546" s="3">
        <v>44230</v>
      </c>
      <c r="B2546">
        <v>48.402935028076172</v>
      </c>
      <c r="C2546">
        <v>42.506190185546878</v>
      </c>
      <c r="D2546">
        <v>29.44642809954556</v>
      </c>
      <c r="E2546" s="4" t="str">
        <f t="shared" si="80"/>
        <v>buy</v>
      </c>
      <c r="F2546" s="4" t="str">
        <f t="shared" si="79"/>
        <v/>
      </c>
    </row>
    <row r="2547" spans="1:6" x14ac:dyDescent="0.3">
      <c r="A2547" s="3">
        <v>44231</v>
      </c>
      <c r="B2547">
        <v>50.114944458007813</v>
      </c>
      <c r="C2547">
        <v>42.814689636230469</v>
      </c>
      <c r="D2547">
        <v>29.635291983864519</v>
      </c>
      <c r="E2547" s="4" t="str">
        <f t="shared" si="80"/>
        <v>buy</v>
      </c>
      <c r="F2547" s="4" t="str">
        <f t="shared" si="79"/>
        <v/>
      </c>
    </row>
    <row r="2548" spans="1:6" x14ac:dyDescent="0.3">
      <c r="A2548" s="3">
        <v>44232</v>
      </c>
      <c r="B2548">
        <v>50.639137268066413</v>
      </c>
      <c r="C2548">
        <v>43.133528747558593</v>
      </c>
      <c r="D2548">
        <v>29.817860442941839</v>
      </c>
      <c r="E2548" s="4" t="str">
        <f t="shared" si="80"/>
        <v>buy</v>
      </c>
      <c r="F2548" s="4" t="str">
        <f t="shared" si="79"/>
        <v/>
      </c>
    </row>
    <row r="2549" spans="1:6" x14ac:dyDescent="0.3">
      <c r="A2549" s="3">
        <v>44235</v>
      </c>
      <c r="B2549">
        <v>51.629791259765618</v>
      </c>
      <c r="C2549">
        <v>43.443807601928711</v>
      </c>
      <c r="D2549">
        <v>30.006035765734591</v>
      </c>
      <c r="E2549" s="4" t="str">
        <f t="shared" si="80"/>
        <v>buy</v>
      </c>
      <c r="F2549" s="4" t="str">
        <f t="shared" si="79"/>
        <v/>
      </c>
    </row>
    <row r="2550" spans="1:6" x14ac:dyDescent="0.3">
      <c r="A2550" s="3">
        <v>44236</v>
      </c>
      <c r="B2550">
        <v>51.605751037597663</v>
      </c>
      <c r="C2550">
        <v>43.739996185302743</v>
      </c>
      <c r="D2550">
        <v>30.186527581648392</v>
      </c>
      <c r="E2550" s="4" t="str">
        <f t="shared" si="80"/>
        <v>buy</v>
      </c>
      <c r="F2550" s="4" t="str">
        <f t="shared" ref="F2550:F2613" si="81">IF(E2550=E2549, "", IF(E2550="buy", "buy","sell"))</f>
        <v/>
      </c>
    </row>
    <row r="2551" spans="1:6" x14ac:dyDescent="0.3">
      <c r="A2551" s="3">
        <v>44237</v>
      </c>
      <c r="B2551">
        <v>51.240268707275391</v>
      </c>
      <c r="C2551">
        <v>44.008773193359367</v>
      </c>
      <c r="D2551">
        <v>30.370975945212621</v>
      </c>
      <c r="E2551" s="4" t="str">
        <f t="shared" si="80"/>
        <v>buy</v>
      </c>
      <c r="F2551" s="4" t="str">
        <f t="shared" si="81"/>
        <v/>
      </c>
    </row>
    <row r="2552" spans="1:6" x14ac:dyDescent="0.3">
      <c r="A2552" s="3">
        <v>44238</v>
      </c>
      <c r="B2552">
        <v>52.067409515380859</v>
      </c>
      <c r="C2552">
        <v>44.290197677612298</v>
      </c>
      <c r="D2552">
        <v>30.554090829329059</v>
      </c>
      <c r="E2552" s="4" t="str">
        <f t="shared" si="80"/>
        <v>buy</v>
      </c>
      <c r="F2552" s="4" t="str">
        <f t="shared" si="81"/>
        <v/>
      </c>
    </row>
    <row r="2553" spans="1:6" x14ac:dyDescent="0.3">
      <c r="A2553" s="3">
        <v>44239</v>
      </c>
      <c r="B2553">
        <v>52.952281951904297</v>
      </c>
      <c r="C2553">
        <v>44.559455718994137</v>
      </c>
      <c r="D2553">
        <v>30.74271429668773</v>
      </c>
      <c r="E2553" s="4" t="str">
        <f t="shared" si="80"/>
        <v>buy</v>
      </c>
      <c r="F2553" s="4" t="str">
        <f t="shared" si="81"/>
        <v/>
      </c>
    </row>
    <row r="2554" spans="1:6" x14ac:dyDescent="0.3">
      <c r="A2554" s="3">
        <v>44243</v>
      </c>
      <c r="B2554">
        <v>52.509849548339837</v>
      </c>
      <c r="C2554">
        <v>44.816691055297852</v>
      </c>
      <c r="D2554">
        <v>30.935786104202268</v>
      </c>
      <c r="E2554" s="4" t="str">
        <f t="shared" si="80"/>
        <v>buy</v>
      </c>
      <c r="F2554" s="4" t="str">
        <f t="shared" si="81"/>
        <v/>
      </c>
    </row>
    <row r="2555" spans="1:6" x14ac:dyDescent="0.3">
      <c r="A2555" s="3">
        <v>44244</v>
      </c>
      <c r="B2555">
        <v>51.778873443603523</v>
      </c>
      <c r="C2555">
        <v>45.056084747314451</v>
      </c>
      <c r="D2555">
        <v>31.122835688157519</v>
      </c>
      <c r="E2555" s="4" t="str">
        <f t="shared" si="80"/>
        <v>buy</v>
      </c>
      <c r="F2555" s="4" t="str">
        <f t="shared" si="81"/>
        <v/>
      </c>
    </row>
    <row r="2556" spans="1:6" x14ac:dyDescent="0.3">
      <c r="A2556" s="3">
        <v>44245</v>
      </c>
      <c r="B2556">
        <v>51.081565856933587</v>
      </c>
      <c r="C2556">
        <v>45.271769943237302</v>
      </c>
      <c r="D2556">
        <v>31.308661161769521</v>
      </c>
      <c r="E2556" s="4" t="str">
        <f t="shared" si="80"/>
        <v>buy</v>
      </c>
      <c r="F2556" s="4" t="str">
        <f t="shared" si="81"/>
        <v/>
      </c>
    </row>
    <row r="2557" spans="1:6" x14ac:dyDescent="0.3">
      <c r="A2557" s="3">
        <v>44246</v>
      </c>
      <c r="B2557">
        <v>50.408302307128913</v>
      </c>
      <c r="C2557">
        <v>45.460332183837892</v>
      </c>
      <c r="D2557">
        <v>31.481720833344891</v>
      </c>
      <c r="E2557" s="4" t="str">
        <f t="shared" si="80"/>
        <v>buy</v>
      </c>
      <c r="F2557" s="4" t="str">
        <f t="shared" si="81"/>
        <v/>
      </c>
    </row>
    <row r="2558" spans="1:6" x14ac:dyDescent="0.3">
      <c r="A2558" s="3">
        <v>44249</v>
      </c>
      <c r="B2558">
        <v>46.503360748291023</v>
      </c>
      <c r="C2558">
        <v>45.56329345703125</v>
      </c>
      <c r="D2558">
        <v>31.637140070308341</v>
      </c>
      <c r="E2558" s="4" t="str">
        <f t="shared" si="80"/>
        <v>buy</v>
      </c>
      <c r="F2558" s="4" t="str">
        <f t="shared" si="81"/>
        <v/>
      </c>
    </row>
    <row r="2559" spans="1:6" x14ac:dyDescent="0.3">
      <c r="A2559" s="3">
        <v>44250</v>
      </c>
      <c r="B2559">
        <v>46.089790344238281</v>
      </c>
      <c r="C2559">
        <v>45.713383560180667</v>
      </c>
      <c r="D2559">
        <v>31.787105460600419</v>
      </c>
      <c r="E2559" s="4" t="str">
        <f t="shared" si="80"/>
        <v>buy</v>
      </c>
      <c r="F2559" s="4" t="str">
        <f t="shared" si="81"/>
        <v/>
      </c>
    </row>
    <row r="2560" spans="1:6" x14ac:dyDescent="0.3">
      <c r="A2560" s="3">
        <v>44251</v>
      </c>
      <c r="B2560">
        <v>47.200679779052727</v>
      </c>
      <c r="C2560">
        <v>45.876217498779297</v>
      </c>
      <c r="D2560">
        <v>31.94190175316551</v>
      </c>
      <c r="E2560" s="4" t="str">
        <f t="shared" si="80"/>
        <v>buy</v>
      </c>
      <c r="F2560" s="4" t="str">
        <f t="shared" si="81"/>
        <v/>
      </c>
    </row>
    <row r="2561" spans="1:6" x14ac:dyDescent="0.3">
      <c r="A2561" s="3">
        <v>44252</v>
      </c>
      <c r="B2561">
        <v>42.271408081054688</v>
      </c>
      <c r="C2561">
        <v>45.945948486328128</v>
      </c>
      <c r="D2561">
        <v>32.072215635126277</v>
      </c>
      <c r="E2561" s="4" t="str">
        <f t="shared" si="80"/>
        <v>sell</v>
      </c>
      <c r="F2561" s="4" t="str">
        <f t="shared" si="81"/>
        <v>sell</v>
      </c>
    </row>
    <row r="2562" spans="1:6" x14ac:dyDescent="0.3">
      <c r="A2562" s="3">
        <v>44253</v>
      </c>
      <c r="B2562">
        <v>42.906204223632813</v>
      </c>
      <c r="C2562">
        <v>46.011832199096681</v>
      </c>
      <c r="D2562">
        <v>32.197392606735228</v>
      </c>
      <c r="E2562" s="4" t="str">
        <f t="shared" si="80"/>
        <v>sell</v>
      </c>
      <c r="F2562" s="4" t="str">
        <f t="shared" si="81"/>
        <v/>
      </c>
    </row>
    <row r="2563" spans="1:6" x14ac:dyDescent="0.3">
      <c r="A2563" s="3">
        <v>44256</v>
      </c>
      <c r="B2563">
        <v>46.647636413574219</v>
      </c>
      <c r="C2563">
        <v>46.12792236328125</v>
      </c>
      <c r="D2563">
        <v>32.341893170096661</v>
      </c>
      <c r="E2563" s="4" t="str">
        <f t="shared" ref="E2563:E2626" si="82">IF(B2563&gt;=C2563, IF(B2563&gt;=D2563, "buy", "sell"),"sell")</f>
        <v>buy</v>
      </c>
      <c r="F2563" s="4" t="str">
        <f t="shared" si="81"/>
        <v>buy</v>
      </c>
    </row>
    <row r="2564" spans="1:6" x14ac:dyDescent="0.3">
      <c r="A2564" s="3">
        <v>44257</v>
      </c>
      <c r="B2564">
        <v>44.411434173583977</v>
      </c>
      <c r="C2564">
        <v>46.185582733154298</v>
      </c>
      <c r="D2564">
        <v>32.472611470655963</v>
      </c>
      <c r="E2564" s="4" t="str">
        <f t="shared" si="82"/>
        <v>sell</v>
      </c>
      <c r="F2564" s="4" t="str">
        <f t="shared" si="81"/>
        <v>sell</v>
      </c>
    </row>
    <row r="2565" spans="1:6" x14ac:dyDescent="0.3">
      <c r="A2565" s="3">
        <v>44258</v>
      </c>
      <c r="B2565">
        <v>40.55938720703125</v>
      </c>
      <c r="C2565">
        <v>46.149178161621087</v>
      </c>
      <c r="D2565">
        <v>32.584038951180197</v>
      </c>
      <c r="E2565" s="4" t="str">
        <f t="shared" si="82"/>
        <v>sell</v>
      </c>
      <c r="F2565" s="4" t="str">
        <f t="shared" si="81"/>
        <v/>
      </c>
    </row>
    <row r="2566" spans="1:6" x14ac:dyDescent="0.3">
      <c r="A2566" s="3">
        <v>44259</v>
      </c>
      <c r="B2566">
        <v>38.554031372070313</v>
      </c>
      <c r="C2566">
        <v>46.08189971923828</v>
      </c>
      <c r="D2566">
        <v>32.688711968335241</v>
      </c>
      <c r="E2566" s="4" t="str">
        <f t="shared" si="82"/>
        <v>sell</v>
      </c>
      <c r="F2566" s="4" t="str">
        <f t="shared" si="81"/>
        <v/>
      </c>
    </row>
    <row r="2567" spans="1:6" x14ac:dyDescent="0.3">
      <c r="A2567" s="3">
        <v>44260</v>
      </c>
      <c r="B2567">
        <v>40.280471801757813</v>
      </c>
      <c r="C2567">
        <v>46.052275924682618</v>
      </c>
      <c r="D2567">
        <v>32.809036194194448</v>
      </c>
      <c r="E2567" s="4" t="str">
        <f t="shared" si="82"/>
        <v>sell</v>
      </c>
      <c r="F2567" s="4" t="str">
        <f t="shared" si="81"/>
        <v/>
      </c>
    </row>
    <row r="2568" spans="1:6" x14ac:dyDescent="0.3">
      <c r="A2568" s="3">
        <v>44263</v>
      </c>
      <c r="B2568">
        <v>36.837200164794922</v>
      </c>
      <c r="C2568">
        <v>45.947198486328134</v>
      </c>
      <c r="D2568">
        <v>32.908156936818912</v>
      </c>
      <c r="E2568" s="4" t="str">
        <f t="shared" si="82"/>
        <v>sell</v>
      </c>
      <c r="F2568" s="4" t="str">
        <f t="shared" si="81"/>
        <v/>
      </c>
    </row>
    <row r="2569" spans="1:6" x14ac:dyDescent="0.3">
      <c r="A2569" s="3">
        <v>44264</v>
      </c>
      <c r="B2569">
        <v>41.174953460693359</v>
      </c>
      <c r="C2569">
        <v>45.941571960449217</v>
      </c>
      <c r="D2569">
        <v>33.02744285843589</v>
      </c>
      <c r="E2569" s="4" t="str">
        <f t="shared" si="82"/>
        <v>sell</v>
      </c>
      <c r="F2569" s="4" t="str">
        <f t="shared" si="81"/>
        <v/>
      </c>
    </row>
    <row r="2570" spans="1:6" x14ac:dyDescent="0.3">
      <c r="A2570" s="3">
        <v>44265</v>
      </c>
      <c r="B2570">
        <v>40.823890686035163</v>
      </c>
      <c r="C2570">
        <v>45.918152008056637</v>
      </c>
      <c r="D2570">
        <v>33.141854143142702</v>
      </c>
      <c r="E2570" s="4" t="str">
        <f t="shared" si="82"/>
        <v>sell</v>
      </c>
      <c r="F2570" s="4" t="str">
        <f t="shared" si="81"/>
        <v/>
      </c>
    </row>
    <row r="2571" spans="1:6" x14ac:dyDescent="0.3">
      <c r="A2571" s="3">
        <v>44266</v>
      </c>
      <c r="B2571">
        <v>43.656410217285163</v>
      </c>
      <c r="C2571">
        <v>45.926182937622073</v>
      </c>
      <c r="D2571">
        <v>33.267752443660392</v>
      </c>
      <c r="E2571" s="4" t="str">
        <f t="shared" si="82"/>
        <v>sell</v>
      </c>
      <c r="F2571" s="4" t="str">
        <f t="shared" si="81"/>
        <v/>
      </c>
    </row>
    <row r="2572" spans="1:6" x14ac:dyDescent="0.3">
      <c r="A2572" s="3">
        <v>44267</v>
      </c>
      <c r="B2572">
        <v>42.569572448730469</v>
      </c>
      <c r="C2572">
        <v>45.909928436279287</v>
      </c>
      <c r="D2572">
        <v>33.392634326761417</v>
      </c>
      <c r="E2572" s="4" t="str">
        <f t="shared" si="82"/>
        <v>sell</v>
      </c>
      <c r="F2572" s="4" t="str">
        <f t="shared" si="81"/>
        <v/>
      </c>
    </row>
    <row r="2573" spans="1:6" x14ac:dyDescent="0.3">
      <c r="A2573" s="3">
        <v>44270</v>
      </c>
      <c r="B2573">
        <v>43.930522918701172</v>
      </c>
      <c r="C2573">
        <v>45.921037216186527</v>
      </c>
      <c r="D2573">
        <v>33.51656531854109</v>
      </c>
      <c r="E2573" s="4" t="str">
        <f t="shared" si="82"/>
        <v>sell</v>
      </c>
      <c r="F2573" s="4" t="str">
        <f t="shared" si="81"/>
        <v/>
      </c>
    </row>
    <row r="2574" spans="1:6" x14ac:dyDescent="0.3">
      <c r="A2574" s="3">
        <v>44271</v>
      </c>
      <c r="B2574">
        <v>44.651882171630859</v>
      </c>
      <c r="C2574">
        <v>45.939792480468753</v>
      </c>
      <c r="D2574">
        <v>33.643272438916291</v>
      </c>
      <c r="E2574" s="4" t="str">
        <f t="shared" si="82"/>
        <v>sell</v>
      </c>
      <c r="F2574" s="4" t="str">
        <f t="shared" si="81"/>
        <v/>
      </c>
    </row>
    <row r="2575" spans="1:6" x14ac:dyDescent="0.3">
      <c r="A2575" s="3">
        <v>44272</v>
      </c>
      <c r="B2575">
        <v>45.21453857421875</v>
      </c>
      <c r="C2575">
        <v>46.00803253173828</v>
      </c>
      <c r="D2575">
        <v>33.779379029707478</v>
      </c>
      <c r="E2575" s="4" t="str">
        <f t="shared" si="82"/>
        <v>sell</v>
      </c>
      <c r="F2575" s="4" t="str">
        <f t="shared" si="81"/>
        <v/>
      </c>
    </row>
    <row r="2576" spans="1:6" x14ac:dyDescent="0.3">
      <c r="A2576" s="3">
        <v>44273</v>
      </c>
      <c r="B2576">
        <v>41.064346313476563</v>
      </c>
      <c r="C2576">
        <v>45.972301406860353</v>
      </c>
      <c r="D2576">
        <v>33.894172867861663</v>
      </c>
      <c r="E2576" s="4" t="str">
        <f t="shared" si="82"/>
        <v>sell</v>
      </c>
      <c r="F2576" s="4" t="str">
        <f t="shared" si="81"/>
        <v/>
      </c>
    </row>
    <row r="2577" spans="1:6" x14ac:dyDescent="0.3">
      <c r="A2577" s="3">
        <v>44274</v>
      </c>
      <c r="B2577">
        <v>41.588527679443359</v>
      </c>
      <c r="C2577">
        <v>45.982496414184567</v>
      </c>
      <c r="D2577">
        <v>34.009054140611127</v>
      </c>
      <c r="E2577" s="4" t="str">
        <f t="shared" si="82"/>
        <v>sell</v>
      </c>
      <c r="F2577" s="4" t="str">
        <f t="shared" si="81"/>
        <v/>
      </c>
    </row>
    <row r="2578" spans="1:6" x14ac:dyDescent="0.3">
      <c r="A2578" s="3">
        <v>44277</v>
      </c>
      <c r="B2578">
        <v>43.805488586425781</v>
      </c>
      <c r="C2578">
        <v>45.97768730163574</v>
      </c>
      <c r="D2578">
        <v>34.132547924735327</v>
      </c>
      <c r="E2578" s="4" t="str">
        <f t="shared" si="82"/>
        <v>sell</v>
      </c>
      <c r="F2578" s="4" t="str">
        <f t="shared" si="81"/>
        <v/>
      </c>
    </row>
    <row r="2579" spans="1:6" x14ac:dyDescent="0.3">
      <c r="A2579" s="3">
        <v>44278</v>
      </c>
      <c r="B2579">
        <v>43.233219146728523</v>
      </c>
      <c r="C2579">
        <v>45.927288513183591</v>
      </c>
      <c r="D2579">
        <v>34.250489495017312</v>
      </c>
      <c r="E2579" s="4" t="str">
        <f t="shared" si="82"/>
        <v>sell</v>
      </c>
      <c r="F2579" s="4" t="str">
        <f t="shared" si="81"/>
        <v/>
      </c>
    </row>
    <row r="2580" spans="1:6" x14ac:dyDescent="0.3">
      <c r="A2580" s="3">
        <v>44279</v>
      </c>
      <c r="B2580">
        <v>41.049919128417969</v>
      </c>
      <c r="C2580">
        <v>45.873667907714847</v>
      </c>
      <c r="D2580">
        <v>34.355337377028029</v>
      </c>
      <c r="E2580" s="4" t="str">
        <f t="shared" si="82"/>
        <v>sell</v>
      </c>
      <c r="F2580" s="4" t="str">
        <f t="shared" si="81"/>
        <v/>
      </c>
    </row>
    <row r="2581" spans="1:6" x14ac:dyDescent="0.3">
      <c r="A2581" s="3">
        <v>44280</v>
      </c>
      <c r="B2581">
        <v>40.828701019287109</v>
      </c>
      <c r="C2581">
        <v>45.819421997070307</v>
      </c>
      <c r="D2581">
        <v>34.457146809317848</v>
      </c>
      <c r="E2581" s="4" t="str">
        <f t="shared" si="82"/>
        <v>sell</v>
      </c>
      <c r="F2581" s="4" t="str">
        <f t="shared" si="81"/>
        <v/>
      </c>
    </row>
    <row r="2582" spans="1:6" x14ac:dyDescent="0.3">
      <c r="A2582" s="3">
        <v>44281</v>
      </c>
      <c r="B2582">
        <v>42.632091522216797</v>
      </c>
      <c r="C2582">
        <v>45.784316101074218</v>
      </c>
      <c r="D2582">
        <v>34.572137390483512</v>
      </c>
      <c r="E2582" s="4" t="str">
        <f t="shared" si="82"/>
        <v>sell</v>
      </c>
      <c r="F2582" s="4" t="str">
        <f t="shared" si="81"/>
        <v/>
      </c>
    </row>
    <row r="2583" spans="1:6" x14ac:dyDescent="0.3">
      <c r="A2583" s="3">
        <v>44284</v>
      </c>
      <c r="B2583">
        <v>42.608039855957031</v>
      </c>
      <c r="C2583">
        <v>45.762242507934573</v>
      </c>
      <c r="D2583">
        <v>34.69000244140625</v>
      </c>
      <c r="E2583" s="4" t="str">
        <f t="shared" si="82"/>
        <v>sell</v>
      </c>
      <c r="F2583" s="4" t="str">
        <f t="shared" si="81"/>
        <v/>
      </c>
    </row>
    <row r="2584" spans="1:6" x14ac:dyDescent="0.3">
      <c r="A2584" s="3">
        <v>44285</v>
      </c>
      <c r="B2584">
        <v>42.002105712890618</v>
      </c>
      <c r="C2584">
        <v>45.749306182861318</v>
      </c>
      <c r="D2584">
        <v>34.802599412744698</v>
      </c>
      <c r="E2584" s="4" t="str">
        <f t="shared" si="82"/>
        <v>sell</v>
      </c>
      <c r="F2584" s="4" t="str">
        <f t="shared" si="81"/>
        <v/>
      </c>
    </row>
    <row r="2585" spans="1:6" x14ac:dyDescent="0.3">
      <c r="A2585" s="3">
        <v>44286</v>
      </c>
      <c r="B2585">
        <v>43.887248992919922</v>
      </c>
      <c r="C2585">
        <v>45.737091293334963</v>
      </c>
      <c r="D2585">
        <v>34.92242088317871</v>
      </c>
      <c r="E2585" s="4" t="str">
        <f t="shared" si="82"/>
        <v>sell</v>
      </c>
      <c r="F2585" s="4" t="str">
        <f t="shared" si="81"/>
        <v/>
      </c>
    </row>
    <row r="2586" spans="1:6" x14ac:dyDescent="0.3">
      <c r="A2586" s="3">
        <v>44287</v>
      </c>
      <c r="B2586">
        <v>46.118640899658203</v>
      </c>
      <c r="C2586">
        <v>45.707467727661133</v>
      </c>
      <c r="D2586">
        <v>35.047772736982857</v>
      </c>
      <c r="E2586" s="4" t="str">
        <f t="shared" si="82"/>
        <v>buy</v>
      </c>
      <c r="F2586" s="4" t="str">
        <f t="shared" si="81"/>
        <v>buy</v>
      </c>
    </row>
    <row r="2587" spans="1:6" x14ac:dyDescent="0.3">
      <c r="A2587" s="3">
        <v>44291</v>
      </c>
      <c r="B2587">
        <v>48.888652801513672</v>
      </c>
      <c r="C2587">
        <v>45.709583816528323</v>
      </c>
      <c r="D2587">
        <v>35.186360402540728</v>
      </c>
      <c r="E2587" s="4" t="str">
        <f t="shared" si="82"/>
        <v>buy</v>
      </c>
      <c r="F2587" s="4" t="str">
        <f t="shared" si="81"/>
        <v/>
      </c>
    </row>
    <row r="2588" spans="1:6" x14ac:dyDescent="0.3">
      <c r="A2588" s="3">
        <v>44292</v>
      </c>
      <c r="B2588">
        <v>48.773223876953118</v>
      </c>
      <c r="C2588">
        <v>45.718239974975589</v>
      </c>
      <c r="D2588">
        <v>35.319526923786512</v>
      </c>
      <c r="E2588" s="4" t="str">
        <f t="shared" si="82"/>
        <v>buy</v>
      </c>
      <c r="F2588" s="4" t="str">
        <f t="shared" si="81"/>
        <v/>
      </c>
    </row>
    <row r="2589" spans="1:6" x14ac:dyDescent="0.3">
      <c r="A2589" s="3">
        <v>44293</v>
      </c>
      <c r="B2589">
        <v>49.133907318115227</v>
      </c>
      <c r="C2589">
        <v>45.707275390625</v>
      </c>
      <c r="D2589">
        <v>35.45705439827659</v>
      </c>
      <c r="E2589" s="4" t="str">
        <f t="shared" si="82"/>
        <v>buy</v>
      </c>
      <c r="F2589" s="4" t="str">
        <f t="shared" si="81"/>
        <v/>
      </c>
    </row>
    <row r="2590" spans="1:6" x14ac:dyDescent="0.3">
      <c r="A2590" s="3">
        <v>44294</v>
      </c>
      <c r="B2590">
        <v>50.667991638183587</v>
      </c>
      <c r="C2590">
        <v>45.725934524536143</v>
      </c>
      <c r="D2590">
        <v>35.600778961181639</v>
      </c>
      <c r="E2590" s="4" t="str">
        <f t="shared" si="82"/>
        <v>buy</v>
      </c>
      <c r="F2590" s="4" t="str">
        <f t="shared" si="81"/>
        <v/>
      </c>
    </row>
    <row r="2591" spans="1:6" x14ac:dyDescent="0.3">
      <c r="A2591" s="3">
        <v>44295</v>
      </c>
      <c r="B2591">
        <v>51.586513519287109</v>
      </c>
      <c r="C2591">
        <v>45.843178787231437</v>
      </c>
      <c r="D2591">
        <v>35.749039311842488</v>
      </c>
      <c r="E2591" s="4" t="str">
        <f t="shared" si="82"/>
        <v>buy</v>
      </c>
      <c r="F2591" s="4" t="str">
        <f t="shared" si="81"/>
        <v/>
      </c>
    </row>
    <row r="2592" spans="1:6" x14ac:dyDescent="0.3">
      <c r="A2592" s="3">
        <v>44298</v>
      </c>
      <c r="B2592">
        <v>51.384532928466797</v>
      </c>
      <c r="C2592">
        <v>45.942918167114257</v>
      </c>
      <c r="D2592">
        <v>35.895168373801489</v>
      </c>
      <c r="E2592" s="4" t="str">
        <f t="shared" si="82"/>
        <v>buy</v>
      </c>
      <c r="F2592" s="4" t="str">
        <f t="shared" si="81"/>
        <v/>
      </c>
    </row>
    <row r="2593" spans="1:6" x14ac:dyDescent="0.3">
      <c r="A2593" s="3">
        <v>44299</v>
      </c>
      <c r="B2593">
        <v>53.144641876220703</v>
      </c>
      <c r="C2593">
        <v>46.135664215087893</v>
      </c>
      <c r="D2593">
        <v>36.049855353615499</v>
      </c>
      <c r="E2593" s="4" t="str">
        <f t="shared" si="82"/>
        <v>buy</v>
      </c>
      <c r="F2593" s="4" t="str">
        <f t="shared" si="81"/>
        <v/>
      </c>
    </row>
    <row r="2594" spans="1:6" x14ac:dyDescent="0.3">
      <c r="A2594" s="3">
        <v>44300</v>
      </c>
      <c r="B2594">
        <v>51.278732299804688</v>
      </c>
      <c r="C2594">
        <v>46.22713195800781</v>
      </c>
      <c r="D2594">
        <v>36.192476003820254</v>
      </c>
      <c r="E2594" s="4" t="str">
        <f t="shared" si="82"/>
        <v>buy</v>
      </c>
      <c r="F2594" s="4" t="str">
        <f t="shared" si="81"/>
        <v/>
      </c>
    </row>
    <row r="2595" spans="1:6" x14ac:dyDescent="0.3">
      <c r="A2595" s="3">
        <v>44301</v>
      </c>
      <c r="B2595">
        <v>53.543777465820313</v>
      </c>
      <c r="C2595">
        <v>46.318695755004882</v>
      </c>
      <c r="D2595">
        <v>36.344277494603944</v>
      </c>
      <c r="E2595" s="4" t="str">
        <f t="shared" si="82"/>
        <v>buy</v>
      </c>
      <c r="F2595" s="4" t="str">
        <f t="shared" si="81"/>
        <v/>
      </c>
    </row>
    <row r="2596" spans="1:6" x14ac:dyDescent="0.3">
      <c r="A2596" s="3">
        <v>44302</v>
      </c>
      <c r="B2596">
        <v>53.769817352294922</v>
      </c>
      <c r="C2596">
        <v>46.426033401489263</v>
      </c>
      <c r="D2596">
        <v>36.495281184803353</v>
      </c>
      <c r="E2596" s="4" t="str">
        <f t="shared" si="82"/>
        <v>buy</v>
      </c>
      <c r="F2596" s="4" t="str">
        <f t="shared" si="81"/>
        <v/>
      </c>
    </row>
    <row r="2597" spans="1:6" x14ac:dyDescent="0.3">
      <c r="A2597" s="3">
        <v>44305</v>
      </c>
      <c r="B2597">
        <v>52.303058624267578</v>
      </c>
      <c r="C2597">
        <v>46.46979568481445</v>
      </c>
      <c r="D2597">
        <v>36.638349966569379</v>
      </c>
      <c r="E2597" s="4" t="str">
        <f t="shared" si="82"/>
        <v>buy</v>
      </c>
      <c r="F2597" s="4" t="str">
        <f t="shared" si="81"/>
        <v/>
      </c>
    </row>
    <row r="2598" spans="1:6" x14ac:dyDescent="0.3">
      <c r="A2598" s="3">
        <v>44306</v>
      </c>
      <c r="B2598">
        <v>51.15850830078125</v>
      </c>
      <c r="C2598">
        <v>46.480183105468747</v>
      </c>
      <c r="D2598">
        <v>36.778139842640272</v>
      </c>
      <c r="E2598" s="4" t="str">
        <f t="shared" si="82"/>
        <v>buy</v>
      </c>
      <c r="F2598" s="4" t="str">
        <f t="shared" si="81"/>
        <v/>
      </c>
    </row>
    <row r="2599" spans="1:6" x14ac:dyDescent="0.3">
      <c r="A2599" s="3">
        <v>44307</v>
      </c>
      <c r="B2599">
        <v>52.452140808105469</v>
      </c>
      <c r="C2599">
        <v>46.496630096435553</v>
      </c>
      <c r="D2599">
        <v>36.918312272158538</v>
      </c>
      <c r="E2599" s="4" t="str">
        <f t="shared" si="82"/>
        <v>buy</v>
      </c>
      <c r="F2599" s="4" t="str">
        <f t="shared" si="81"/>
        <v/>
      </c>
    </row>
    <row r="2600" spans="1:6" x14ac:dyDescent="0.3">
      <c r="A2600" s="3">
        <v>44308</v>
      </c>
      <c r="B2600">
        <v>50.542945861816413</v>
      </c>
      <c r="C2600">
        <v>46.47537399291992</v>
      </c>
      <c r="D2600">
        <v>37.047620625929397</v>
      </c>
      <c r="E2600" s="4" t="str">
        <f t="shared" si="82"/>
        <v>buy</v>
      </c>
      <c r="F2600" s="4" t="str">
        <f t="shared" si="81"/>
        <v/>
      </c>
    </row>
    <row r="2601" spans="1:6" x14ac:dyDescent="0.3">
      <c r="A2601" s="3">
        <v>44309</v>
      </c>
      <c r="B2601">
        <v>52.447330474853523</v>
      </c>
      <c r="C2601">
        <v>46.499515228271477</v>
      </c>
      <c r="D2601">
        <v>37.183344676277862</v>
      </c>
      <c r="E2601" s="4" t="str">
        <f t="shared" si="82"/>
        <v>buy</v>
      </c>
      <c r="F2601" s="4" t="str">
        <f t="shared" si="81"/>
        <v/>
      </c>
    </row>
    <row r="2602" spans="1:6" x14ac:dyDescent="0.3">
      <c r="A2602" s="3">
        <v>44312</v>
      </c>
      <c r="B2602">
        <v>53.486083984375</v>
      </c>
      <c r="C2602">
        <v>46.527888717651358</v>
      </c>
      <c r="D2602">
        <v>37.3200852134011</v>
      </c>
      <c r="E2602" s="4" t="str">
        <f t="shared" si="82"/>
        <v>buy</v>
      </c>
      <c r="F2602" s="4" t="str">
        <f t="shared" si="81"/>
        <v/>
      </c>
    </row>
    <row r="2603" spans="1:6" x14ac:dyDescent="0.3">
      <c r="A2603" s="3">
        <v>44313</v>
      </c>
      <c r="B2603">
        <v>52.783966064453118</v>
      </c>
      <c r="C2603">
        <v>46.524522399902352</v>
      </c>
      <c r="D2603">
        <v>37.469296455383301</v>
      </c>
      <c r="E2603" s="4" t="str">
        <f t="shared" si="82"/>
        <v>buy</v>
      </c>
      <c r="F2603" s="4" t="str">
        <f t="shared" si="81"/>
        <v/>
      </c>
    </row>
    <row r="2604" spans="1:6" x14ac:dyDescent="0.3">
      <c r="A2604" s="3">
        <v>44314</v>
      </c>
      <c r="B2604">
        <v>52.240547180175781</v>
      </c>
      <c r="C2604">
        <v>46.519136352539057</v>
      </c>
      <c r="D2604">
        <v>37.614070285450332</v>
      </c>
      <c r="E2604" s="4" t="str">
        <f t="shared" si="82"/>
        <v>buy</v>
      </c>
      <c r="F2604" s="4" t="str">
        <f t="shared" si="81"/>
        <v/>
      </c>
    </row>
    <row r="2605" spans="1:6" x14ac:dyDescent="0.3">
      <c r="A2605" s="3">
        <v>44315</v>
      </c>
      <c r="B2605">
        <v>52.764720916748047</v>
      </c>
      <c r="C2605">
        <v>46.538853302001947</v>
      </c>
      <c r="D2605">
        <v>37.757958767630839</v>
      </c>
      <c r="E2605" s="4" t="str">
        <f t="shared" si="82"/>
        <v>buy</v>
      </c>
      <c r="F2605" s="4" t="str">
        <f t="shared" si="81"/>
        <v/>
      </c>
    </row>
    <row r="2606" spans="1:6" x14ac:dyDescent="0.3">
      <c r="A2606" s="3">
        <v>44316</v>
      </c>
      <c r="B2606">
        <v>51.774066925048828</v>
      </c>
      <c r="C2606">
        <v>46.552703323364263</v>
      </c>
      <c r="D2606">
        <v>37.892272931879219</v>
      </c>
      <c r="E2606" s="4" t="str">
        <f t="shared" si="82"/>
        <v>buy</v>
      </c>
      <c r="F2606" s="4" t="str">
        <f t="shared" si="81"/>
        <v/>
      </c>
    </row>
    <row r="2607" spans="1:6" x14ac:dyDescent="0.3">
      <c r="A2607" s="3">
        <v>44319</v>
      </c>
      <c r="B2607">
        <v>50.927669525146477</v>
      </c>
      <c r="C2607">
        <v>46.563090667724609</v>
      </c>
      <c r="D2607">
        <v>38.02175616351041</v>
      </c>
      <c r="E2607" s="4" t="str">
        <f t="shared" si="82"/>
        <v>buy</v>
      </c>
      <c r="F2607" s="4" t="str">
        <f t="shared" si="81"/>
        <v/>
      </c>
    </row>
    <row r="2608" spans="1:6" x14ac:dyDescent="0.3">
      <c r="A2608" s="3">
        <v>44320</v>
      </c>
      <c r="B2608">
        <v>48.244235992431641</v>
      </c>
      <c r="C2608">
        <v>46.597908172607418</v>
      </c>
      <c r="D2608">
        <v>38.138255041295842</v>
      </c>
      <c r="E2608" s="4" t="str">
        <f t="shared" si="82"/>
        <v>buy</v>
      </c>
      <c r="F2608" s="4" t="str">
        <f t="shared" si="81"/>
        <v/>
      </c>
    </row>
    <row r="2609" spans="1:6" x14ac:dyDescent="0.3">
      <c r="A2609" s="3">
        <v>44321</v>
      </c>
      <c r="B2609">
        <v>47.68157958984375</v>
      </c>
      <c r="C2609">
        <v>46.62974395751953</v>
      </c>
      <c r="D2609">
        <v>38.252338470112193</v>
      </c>
      <c r="E2609" s="4" t="str">
        <f t="shared" si="82"/>
        <v>buy</v>
      </c>
      <c r="F2609" s="4" t="str">
        <f t="shared" si="81"/>
        <v/>
      </c>
    </row>
    <row r="2610" spans="1:6" x14ac:dyDescent="0.3">
      <c r="A2610" s="3">
        <v>44322</v>
      </c>
      <c r="B2610">
        <v>48.725139617919922</v>
      </c>
      <c r="C2610">
        <v>46.660233154296883</v>
      </c>
      <c r="D2610">
        <v>38.36751484437422</v>
      </c>
      <c r="E2610" s="4" t="str">
        <f t="shared" si="82"/>
        <v>buy</v>
      </c>
      <c r="F2610" s="4" t="str">
        <f t="shared" si="81"/>
        <v/>
      </c>
    </row>
    <row r="2611" spans="1:6" x14ac:dyDescent="0.3">
      <c r="A2611" s="3">
        <v>44323</v>
      </c>
      <c r="B2611">
        <v>49.917781829833977</v>
      </c>
      <c r="C2611">
        <v>46.81316062927246</v>
      </c>
      <c r="D2611">
        <v>38.485336208343497</v>
      </c>
      <c r="E2611" s="4" t="str">
        <f t="shared" si="82"/>
        <v>buy</v>
      </c>
      <c r="F2611" s="4" t="str">
        <f t="shared" si="81"/>
        <v/>
      </c>
    </row>
    <row r="2612" spans="1:6" x14ac:dyDescent="0.3">
      <c r="A2612" s="3">
        <v>44326</v>
      </c>
      <c r="B2612">
        <v>46.166736602783203</v>
      </c>
      <c r="C2612">
        <v>46.878371276855468</v>
      </c>
      <c r="D2612">
        <v>38.592533987218687</v>
      </c>
      <c r="E2612" s="4" t="str">
        <f t="shared" si="82"/>
        <v>sell</v>
      </c>
      <c r="F2612" s="4" t="str">
        <f t="shared" si="81"/>
        <v>sell</v>
      </c>
    </row>
    <row r="2613" spans="1:6" x14ac:dyDescent="0.3">
      <c r="A2613" s="3">
        <v>44327</v>
      </c>
      <c r="B2613">
        <v>45.935894012451172</v>
      </c>
      <c r="C2613">
        <v>46.864136428833007</v>
      </c>
      <c r="D2613">
        <v>38.695960998535163</v>
      </c>
      <c r="E2613" s="4" t="str">
        <f t="shared" si="82"/>
        <v>sell</v>
      </c>
      <c r="F2613" s="4" t="str">
        <f t="shared" si="81"/>
        <v/>
      </c>
    </row>
    <row r="2614" spans="1:6" x14ac:dyDescent="0.3">
      <c r="A2614" s="3">
        <v>44328</v>
      </c>
      <c r="B2614">
        <v>42.439723968505859</v>
      </c>
      <c r="C2614">
        <v>46.824702224731453</v>
      </c>
      <c r="D2614">
        <v>38.791070556640634</v>
      </c>
      <c r="E2614" s="4" t="str">
        <f t="shared" si="82"/>
        <v>sell</v>
      </c>
      <c r="F2614" s="4" t="str">
        <f t="shared" ref="F2614:F2677" si="83">IF(E2614=E2613, "", IF(E2614="buy", "buy","sell"))</f>
        <v/>
      </c>
    </row>
    <row r="2615" spans="1:6" x14ac:dyDescent="0.3">
      <c r="A2615" s="3">
        <v>44329</v>
      </c>
      <c r="B2615">
        <v>43.334209442138672</v>
      </c>
      <c r="C2615">
        <v>46.880198669433597</v>
      </c>
      <c r="D2615">
        <v>38.887120090831409</v>
      </c>
      <c r="E2615" s="4" t="str">
        <f t="shared" si="82"/>
        <v>sell</v>
      </c>
      <c r="F2615" s="4" t="str">
        <f t="shared" si="83"/>
        <v/>
      </c>
    </row>
    <row r="2616" spans="1:6" x14ac:dyDescent="0.3">
      <c r="A2616" s="3">
        <v>44330</v>
      </c>
      <c r="B2616">
        <v>46.152305603027337</v>
      </c>
      <c r="C2616">
        <v>47.032164154052737</v>
      </c>
      <c r="D2616">
        <v>38.99017552462491</v>
      </c>
      <c r="E2616" s="4" t="str">
        <f t="shared" si="82"/>
        <v>sell</v>
      </c>
      <c r="F2616" s="4" t="str">
        <f t="shared" si="83"/>
        <v/>
      </c>
    </row>
    <row r="2617" spans="1:6" x14ac:dyDescent="0.3">
      <c r="A2617" s="3">
        <v>44333</v>
      </c>
      <c r="B2617">
        <v>45.373237609863281</v>
      </c>
      <c r="C2617">
        <v>47.134019470214852</v>
      </c>
      <c r="D2617">
        <v>39.085875294425271</v>
      </c>
      <c r="E2617" s="4" t="str">
        <f t="shared" si="82"/>
        <v>sell</v>
      </c>
      <c r="F2617" s="4" t="str">
        <f t="shared" si="83"/>
        <v/>
      </c>
    </row>
    <row r="2618" spans="1:6" x14ac:dyDescent="0.3">
      <c r="A2618" s="3">
        <v>44334</v>
      </c>
      <c r="B2618">
        <v>44.421051025390618</v>
      </c>
      <c r="C2618">
        <v>47.285696487426748</v>
      </c>
      <c r="D2618">
        <v>39.174897072531962</v>
      </c>
      <c r="E2618" s="4" t="str">
        <f t="shared" si="82"/>
        <v>sell</v>
      </c>
      <c r="F2618" s="4" t="str">
        <f t="shared" si="83"/>
        <v/>
      </c>
    </row>
    <row r="2619" spans="1:6" x14ac:dyDescent="0.3">
      <c r="A2619" s="3">
        <v>44335</v>
      </c>
      <c r="B2619">
        <v>44.584560394287109</v>
      </c>
      <c r="C2619">
        <v>47.35388862609863</v>
      </c>
      <c r="D2619">
        <v>39.256366504322401</v>
      </c>
      <c r="E2619" s="4" t="str">
        <f t="shared" si="82"/>
        <v>sell</v>
      </c>
      <c r="F2619" s="4" t="str">
        <f t="shared" si="83"/>
        <v/>
      </c>
    </row>
    <row r="2620" spans="1:6" x14ac:dyDescent="0.3">
      <c r="A2620" s="3">
        <v>44336</v>
      </c>
      <c r="B2620">
        <v>47.162200927734382</v>
      </c>
      <c r="C2620">
        <v>47.480654830932608</v>
      </c>
      <c r="D2620">
        <v>39.35193514390425</v>
      </c>
      <c r="E2620" s="4" t="str">
        <f t="shared" si="82"/>
        <v>sell</v>
      </c>
      <c r="F2620" s="4" t="str">
        <f t="shared" si="83"/>
        <v/>
      </c>
    </row>
    <row r="2621" spans="1:6" x14ac:dyDescent="0.3">
      <c r="A2621" s="3">
        <v>44337</v>
      </c>
      <c r="B2621">
        <v>46.383132934570313</v>
      </c>
      <c r="C2621">
        <v>47.535189285278321</v>
      </c>
      <c r="D2621">
        <v>39.439393979852852</v>
      </c>
      <c r="E2621" s="4" t="str">
        <f t="shared" si="82"/>
        <v>sell</v>
      </c>
      <c r="F2621" s="4" t="str">
        <f t="shared" si="83"/>
        <v/>
      </c>
    </row>
    <row r="2622" spans="1:6" x14ac:dyDescent="0.3">
      <c r="A2622" s="3">
        <v>44340</v>
      </c>
      <c r="B2622">
        <v>48.705905914306641</v>
      </c>
      <c r="C2622">
        <v>47.657915954589853</v>
      </c>
      <c r="D2622">
        <v>39.53432871211659</v>
      </c>
      <c r="E2622" s="4" t="str">
        <f t="shared" si="82"/>
        <v>buy</v>
      </c>
      <c r="F2622" s="4" t="str">
        <f t="shared" si="83"/>
        <v>buy</v>
      </c>
    </row>
    <row r="2623" spans="1:6" x14ac:dyDescent="0.3">
      <c r="A2623" s="3">
        <v>44341</v>
      </c>
      <c r="B2623">
        <v>48.941543579101563</v>
      </c>
      <c r="C2623">
        <v>47.758136367797853</v>
      </c>
      <c r="D2623">
        <v>39.62765678058971</v>
      </c>
      <c r="E2623" s="4" t="str">
        <f t="shared" si="82"/>
        <v>buy</v>
      </c>
      <c r="F2623" s="4" t="str">
        <f t="shared" si="83"/>
        <v/>
      </c>
    </row>
    <row r="2624" spans="1:6" x14ac:dyDescent="0.3">
      <c r="A2624" s="3">
        <v>44342</v>
      </c>
      <c r="B2624">
        <v>49.436874389648438</v>
      </c>
      <c r="C2624">
        <v>47.8538362121582</v>
      </c>
      <c r="D2624">
        <v>39.731214974143292</v>
      </c>
      <c r="E2624" s="4" t="str">
        <f t="shared" si="82"/>
        <v>buy</v>
      </c>
      <c r="F2624" s="4" t="str">
        <f t="shared" si="83"/>
        <v/>
      </c>
    </row>
    <row r="2625" spans="1:6" x14ac:dyDescent="0.3">
      <c r="A2625" s="3">
        <v>44343</v>
      </c>
      <c r="B2625">
        <v>48.859786987304688</v>
      </c>
      <c r="C2625">
        <v>47.926741180419917</v>
      </c>
      <c r="D2625">
        <v>39.829581581462513</v>
      </c>
      <c r="E2625" s="4" t="str">
        <f t="shared" si="82"/>
        <v>buy</v>
      </c>
      <c r="F2625" s="4" t="str">
        <f t="shared" si="83"/>
        <v/>
      </c>
    </row>
    <row r="2626" spans="1:6" x14ac:dyDescent="0.3">
      <c r="A2626" s="3">
        <v>44344</v>
      </c>
      <c r="B2626">
        <v>49.335884094238281</v>
      </c>
      <c r="C2626">
        <v>48.092171936035157</v>
      </c>
      <c r="D2626">
        <v>39.929500198364259</v>
      </c>
      <c r="E2626" s="4" t="str">
        <f t="shared" si="82"/>
        <v>buy</v>
      </c>
      <c r="F2626" s="4" t="str">
        <f t="shared" si="83"/>
        <v/>
      </c>
    </row>
    <row r="2627" spans="1:6" x14ac:dyDescent="0.3">
      <c r="A2627" s="3">
        <v>44348</v>
      </c>
      <c r="B2627">
        <v>48.85498046875</v>
      </c>
      <c r="C2627">
        <v>48.237500991821292</v>
      </c>
      <c r="D2627">
        <v>40.029899718544698</v>
      </c>
      <c r="E2627" s="4" t="str">
        <f t="shared" ref="E2627:E2690" si="84">IF(B2627&gt;=C2627, IF(B2627&gt;=D2627, "buy", "sell"),"sell")</f>
        <v>buy</v>
      </c>
      <c r="F2627" s="4" t="str">
        <f t="shared" si="83"/>
        <v/>
      </c>
    </row>
    <row r="2628" spans="1:6" x14ac:dyDescent="0.3">
      <c r="A2628" s="3">
        <v>44349</v>
      </c>
      <c r="B2628">
        <v>49.109859466552727</v>
      </c>
      <c r="C2628">
        <v>48.34358840942383</v>
      </c>
      <c r="D2628">
        <v>40.130889450420042</v>
      </c>
      <c r="E2628" s="4" t="str">
        <f t="shared" si="84"/>
        <v>buy</v>
      </c>
      <c r="F2628" s="4" t="str">
        <f t="shared" si="83"/>
        <v/>
      </c>
    </row>
    <row r="2629" spans="1:6" x14ac:dyDescent="0.3">
      <c r="A2629" s="3">
        <v>44350</v>
      </c>
      <c r="B2629">
        <v>47.566158294677727</v>
      </c>
      <c r="C2629">
        <v>48.430247192382822</v>
      </c>
      <c r="D2629">
        <v>40.214457355846058</v>
      </c>
      <c r="E2629" s="4" t="str">
        <f t="shared" si="84"/>
        <v>sell</v>
      </c>
      <c r="F2629" s="4" t="str">
        <f t="shared" si="83"/>
        <v>sell</v>
      </c>
    </row>
    <row r="2630" spans="1:6" x14ac:dyDescent="0.3">
      <c r="A2630" s="3">
        <v>44351</v>
      </c>
      <c r="B2630">
        <v>50.004344940185547</v>
      </c>
      <c r="C2630">
        <v>48.609335708618161</v>
      </c>
      <c r="D2630">
        <v>40.313348596746273</v>
      </c>
      <c r="E2630" s="4" t="str">
        <f t="shared" si="84"/>
        <v>buy</v>
      </c>
      <c r="F2630" s="4" t="str">
        <f t="shared" si="83"/>
        <v>buy</v>
      </c>
    </row>
    <row r="2631" spans="1:6" x14ac:dyDescent="0.3">
      <c r="A2631" s="3">
        <v>44354</v>
      </c>
      <c r="B2631">
        <v>50.446769714355469</v>
      </c>
      <c r="C2631">
        <v>48.801697082519532</v>
      </c>
      <c r="D2631">
        <v>40.412764436548407</v>
      </c>
      <c r="E2631" s="4" t="str">
        <f t="shared" si="84"/>
        <v>buy</v>
      </c>
      <c r="F2631" s="4" t="str">
        <f t="shared" si="83"/>
        <v/>
      </c>
    </row>
    <row r="2632" spans="1:6" x14ac:dyDescent="0.3">
      <c r="A2632" s="3">
        <v>44355</v>
      </c>
      <c r="B2632">
        <v>50.504486083984382</v>
      </c>
      <c r="C2632">
        <v>48.959144973754881</v>
      </c>
      <c r="D2632">
        <v>40.522618111697113</v>
      </c>
      <c r="E2632" s="4" t="str">
        <f t="shared" si="84"/>
        <v>buy</v>
      </c>
      <c r="F2632" s="4" t="str">
        <f t="shared" si="83"/>
        <v/>
      </c>
    </row>
    <row r="2633" spans="1:6" x14ac:dyDescent="0.3">
      <c r="A2633" s="3">
        <v>44356</v>
      </c>
      <c r="B2633">
        <v>50.562183380126953</v>
      </c>
      <c r="C2633">
        <v>49.118227844238277</v>
      </c>
      <c r="D2633">
        <v>40.636275248094037</v>
      </c>
      <c r="E2633" s="4" t="str">
        <f t="shared" si="84"/>
        <v>buy</v>
      </c>
      <c r="F2633" s="4" t="str">
        <f t="shared" si="83"/>
        <v/>
      </c>
    </row>
    <row r="2634" spans="1:6" x14ac:dyDescent="0.3">
      <c r="A2634" s="3">
        <v>44357</v>
      </c>
      <c r="B2634">
        <v>52.110702514648438</v>
      </c>
      <c r="C2634">
        <v>49.320399780273441</v>
      </c>
      <c r="D2634">
        <v>40.750730297782212</v>
      </c>
      <c r="E2634" s="4" t="str">
        <f t="shared" si="84"/>
        <v>buy</v>
      </c>
      <c r="F2634" s="4" t="str">
        <f t="shared" si="83"/>
        <v/>
      </c>
    </row>
    <row r="2635" spans="1:6" x14ac:dyDescent="0.3">
      <c r="A2635" s="3">
        <v>44358</v>
      </c>
      <c r="B2635">
        <v>52.524276733398438</v>
      </c>
      <c r="C2635">
        <v>49.493140335083012</v>
      </c>
      <c r="D2635">
        <v>40.871666578813027</v>
      </c>
      <c r="E2635" s="4" t="str">
        <f t="shared" si="84"/>
        <v>buy</v>
      </c>
      <c r="F2635" s="4" t="str">
        <f t="shared" si="83"/>
        <v/>
      </c>
    </row>
    <row r="2636" spans="1:6" x14ac:dyDescent="0.3">
      <c r="A2636" s="3">
        <v>44361</v>
      </c>
      <c r="B2636">
        <v>53.995838165283203</v>
      </c>
      <c r="C2636">
        <v>49.65068428039551</v>
      </c>
      <c r="D2636">
        <v>40.995280621268527</v>
      </c>
      <c r="E2636" s="4" t="str">
        <f t="shared" si="84"/>
        <v>buy</v>
      </c>
      <c r="F2636" s="4" t="str">
        <f t="shared" si="83"/>
        <v/>
      </c>
    </row>
    <row r="2637" spans="1:6" x14ac:dyDescent="0.3">
      <c r="A2637" s="3">
        <v>44362</v>
      </c>
      <c r="B2637">
        <v>52.995552062988281</v>
      </c>
      <c r="C2637">
        <v>49.732822265625003</v>
      </c>
      <c r="D2637">
        <v>41.112369641390707</v>
      </c>
      <c r="E2637" s="4" t="str">
        <f t="shared" si="84"/>
        <v>buy</v>
      </c>
      <c r="F2637" s="4" t="str">
        <f t="shared" si="83"/>
        <v/>
      </c>
    </row>
    <row r="2638" spans="1:6" x14ac:dyDescent="0.3">
      <c r="A2638" s="3">
        <v>44363</v>
      </c>
      <c r="B2638">
        <v>52.428089141845703</v>
      </c>
      <c r="C2638">
        <v>49.805919570922853</v>
      </c>
      <c r="D2638">
        <v>41.220201310244477</v>
      </c>
      <c r="E2638" s="4" t="str">
        <f t="shared" si="84"/>
        <v>buy</v>
      </c>
      <c r="F2638" s="4" t="str">
        <f t="shared" si="83"/>
        <v/>
      </c>
    </row>
    <row r="2639" spans="1:6" x14ac:dyDescent="0.3">
      <c r="A2639" s="3">
        <v>44364</v>
      </c>
      <c r="B2639">
        <v>54.385364532470703</v>
      </c>
      <c r="C2639">
        <v>49.910948715209962</v>
      </c>
      <c r="D2639">
        <v>41.332065981084646</v>
      </c>
      <c r="E2639" s="4" t="str">
        <f t="shared" si="84"/>
        <v>buy</v>
      </c>
      <c r="F2639" s="4" t="str">
        <f t="shared" si="83"/>
        <v/>
      </c>
    </row>
    <row r="2640" spans="1:6" x14ac:dyDescent="0.3">
      <c r="A2640" s="3">
        <v>44365</v>
      </c>
      <c r="B2640">
        <v>53.086929321289063</v>
      </c>
      <c r="C2640">
        <v>49.959327468872068</v>
      </c>
      <c r="D2640">
        <v>41.436269005862151</v>
      </c>
      <c r="E2640" s="4" t="str">
        <f t="shared" si="84"/>
        <v>buy</v>
      </c>
      <c r="F2640" s="4" t="str">
        <f t="shared" si="83"/>
        <v/>
      </c>
    </row>
    <row r="2641" spans="1:6" x14ac:dyDescent="0.3">
      <c r="A2641" s="3">
        <v>44368</v>
      </c>
      <c r="B2641">
        <v>54.058349609375</v>
      </c>
      <c r="C2641">
        <v>50.00876419067383</v>
      </c>
      <c r="D2641">
        <v>41.543794605948712</v>
      </c>
      <c r="E2641" s="4" t="str">
        <f t="shared" si="84"/>
        <v>buy</v>
      </c>
      <c r="F2641" s="4" t="str">
        <f t="shared" si="83"/>
        <v/>
      </c>
    </row>
    <row r="2642" spans="1:6" x14ac:dyDescent="0.3">
      <c r="A2642" s="3">
        <v>44369</v>
      </c>
      <c r="B2642">
        <v>55.568393707275391</v>
      </c>
      <c r="C2642">
        <v>50.092441406250003</v>
      </c>
      <c r="D2642">
        <v>41.652894115447999</v>
      </c>
      <c r="E2642" s="4" t="str">
        <f t="shared" si="84"/>
        <v>buy</v>
      </c>
      <c r="F2642" s="4" t="str">
        <f t="shared" si="83"/>
        <v/>
      </c>
    </row>
    <row r="2643" spans="1:6" x14ac:dyDescent="0.3">
      <c r="A2643" s="3">
        <v>44370</v>
      </c>
      <c r="B2643">
        <v>55.664573669433587</v>
      </c>
      <c r="C2643">
        <v>50.142840042114258</v>
      </c>
      <c r="D2643">
        <v>41.767119615728213</v>
      </c>
      <c r="E2643" s="4" t="str">
        <f t="shared" si="84"/>
        <v>buy</v>
      </c>
      <c r="F2643" s="4" t="str">
        <f t="shared" si="83"/>
        <v/>
      </c>
    </row>
    <row r="2644" spans="1:6" x14ac:dyDescent="0.3">
      <c r="A2644" s="3">
        <v>44371</v>
      </c>
      <c r="B2644">
        <v>56.688896179199219</v>
      </c>
      <c r="C2644">
        <v>50.251043319702148</v>
      </c>
      <c r="D2644">
        <v>41.887870094992898</v>
      </c>
      <c r="E2644" s="4" t="str">
        <f t="shared" si="84"/>
        <v>buy</v>
      </c>
      <c r="F2644" s="4" t="str">
        <f t="shared" si="83"/>
        <v/>
      </c>
    </row>
    <row r="2645" spans="1:6" x14ac:dyDescent="0.3">
      <c r="A2645" s="3">
        <v>44372</v>
      </c>
      <c r="B2645">
        <v>56.510967254638672</v>
      </c>
      <c r="C2645">
        <v>50.310387115478512</v>
      </c>
      <c r="D2645">
        <v>42.015582760897551</v>
      </c>
      <c r="E2645" s="4" t="str">
        <f t="shared" si="84"/>
        <v>buy</v>
      </c>
      <c r="F2645" s="4" t="str">
        <f t="shared" si="83"/>
        <v/>
      </c>
    </row>
    <row r="2646" spans="1:6" x14ac:dyDescent="0.3">
      <c r="A2646" s="3">
        <v>44375</v>
      </c>
      <c r="B2646">
        <v>58.511520385742188</v>
      </c>
      <c r="C2646">
        <v>50.405221176147457</v>
      </c>
      <c r="D2646">
        <v>42.142727080258453</v>
      </c>
      <c r="E2646" s="4" t="str">
        <f t="shared" si="84"/>
        <v>buy</v>
      </c>
      <c r="F2646" s="4" t="str">
        <f t="shared" si="83"/>
        <v/>
      </c>
    </row>
    <row r="2647" spans="1:6" x14ac:dyDescent="0.3">
      <c r="A2647" s="3">
        <v>44376</v>
      </c>
      <c r="B2647">
        <v>59.170364379882813</v>
      </c>
      <c r="C2647">
        <v>50.542567291259758</v>
      </c>
      <c r="D2647">
        <v>42.27189339724454</v>
      </c>
      <c r="E2647" s="4" t="str">
        <f t="shared" si="84"/>
        <v>buy</v>
      </c>
      <c r="F2647" s="4" t="str">
        <f t="shared" si="83"/>
        <v/>
      </c>
    </row>
    <row r="2648" spans="1:6" x14ac:dyDescent="0.3">
      <c r="A2648" s="3">
        <v>44377</v>
      </c>
      <c r="B2648">
        <v>58.910663604736328</v>
      </c>
      <c r="C2648">
        <v>50.69761039733887</v>
      </c>
      <c r="D2648">
        <v>42.400283648751</v>
      </c>
      <c r="E2648" s="4" t="str">
        <f t="shared" si="84"/>
        <v>buy</v>
      </c>
      <c r="F2648" s="4" t="str">
        <f t="shared" si="83"/>
        <v/>
      </c>
    </row>
    <row r="2649" spans="1:6" x14ac:dyDescent="0.3">
      <c r="A2649" s="3">
        <v>44378</v>
      </c>
      <c r="B2649">
        <v>58.939521789550781</v>
      </c>
      <c r="C2649">
        <v>50.827358016967771</v>
      </c>
      <c r="D2649">
        <v>42.524203690615558</v>
      </c>
      <c r="E2649" s="4" t="str">
        <f t="shared" si="84"/>
        <v>buy</v>
      </c>
      <c r="F2649" s="4" t="str">
        <f t="shared" si="83"/>
        <v/>
      </c>
    </row>
    <row r="2650" spans="1:6" x14ac:dyDescent="0.3">
      <c r="A2650" s="3">
        <v>44379</v>
      </c>
      <c r="B2650">
        <v>60.940086364746087</v>
      </c>
      <c r="C2650">
        <v>51.035300827026369</v>
      </c>
      <c r="D2650">
        <v>42.652987454154278</v>
      </c>
      <c r="E2650" s="4" t="str">
        <f t="shared" si="84"/>
        <v>buy</v>
      </c>
      <c r="F2650" s="4" t="str">
        <f t="shared" si="83"/>
        <v/>
      </c>
    </row>
    <row r="2651" spans="1:6" x14ac:dyDescent="0.3">
      <c r="A2651" s="3">
        <v>44383</v>
      </c>
      <c r="B2651">
        <v>61.757617950439453</v>
      </c>
      <c r="C2651">
        <v>51.221506576538083</v>
      </c>
      <c r="D2651">
        <v>42.788383631272751</v>
      </c>
      <c r="E2651" s="4" t="str">
        <f t="shared" si="84"/>
        <v>buy</v>
      </c>
      <c r="F2651" s="4" t="str">
        <f t="shared" si="83"/>
        <v/>
      </c>
    </row>
    <row r="2652" spans="1:6" x14ac:dyDescent="0.3">
      <c r="A2652" s="3">
        <v>44384</v>
      </c>
      <c r="B2652">
        <v>62.151966094970703</v>
      </c>
      <c r="C2652">
        <v>51.394824218750003</v>
      </c>
      <c r="D2652">
        <v>42.919593802365391</v>
      </c>
      <c r="E2652" s="4" t="str">
        <f t="shared" si="84"/>
        <v>buy</v>
      </c>
      <c r="F2652" s="4" t="str">
        <f t="shared" si="83"/>
        <v/>
      </c>
    </row>
    <row r="2653" spans="1:6" x14ac:dyDescent="0.3">
      <c r="A2653" s="3">
        <v>44385</v>
      </c>
      <c r="B2653">
        <v>61.074733734130859</v>
      </c>
      <c r="C2653">
        <v>51.560639572143558</v>
      </c>
      <c r="D2653">
        <v>43.042748789353801</v>
      </c>
      <c r="E2653" s="4" t="str">
        <f t="shared" si="84"/>
        <v>buy</v>
      </c>
      <c r="F2653" s="4" t="str">
        <f t="shared" si="83"/>
        <v/>
      </c>
    </row>
    <row r="2654" spans="1:6" x14ac:dyDescent="0.3">
      <c r="A2654" s="3">
        <v>44386</v>
      </c>
      <c r="B2654">
        <v>62.108680725097663</v>
      </c>
      <c r="C2654">
        <v>51.758002243041993</v>
      </c>
      <c r="D2654">
        <v>43.167739980871033</v>
      </c>
      <c r="E2654" s="4" t="str">
        <f t="shared" si="84"/>
        <v>buy</v>
      </c>
      <c r="F2654" s="4" t="str">
        <f t="shared" si="83"/>
        <v/>
      </c>
    </row>
    <row r="2655" spans="1:6" x14ac:dyDescent="0.3">
      <c r="A2655" s="3">
        <v>44389</v>
      </c>
      <c r="B2655">
        <v>62.887752532958977</v>
      </c>
      <c r="C2655">
        <v>51.960462875366211</v>
      </c>
      <c r="D2655">
        <v>43.292600068179041</v>
      </c>
      <c r="E2655" s="4" t="str">
        <f t="shared" si="84"/>
        <v>buy</v>
      </c>
      <c r="F2655" s="4" t="str">
        <f t="shared" si="83"/>
        <v/>
      </c>
    </row>
    <row r="2656" spans="1:6" x14ac:dyDescent="0.3">
      <c r="A2656" s="3">
        <v>44390</v>
      </c>
      <c r="B2656">
        <v>62.854072570800781</v>
      </c>
      <c r="C2656">
        <v>52.182062988281253</v>
      </c>
      <c r="D2656">
        <v>43.407000411640517</v>
      </c>
      <c r="E2656" s="4" t="str">
        <f t="shared" si="84"/>
        <v>buy</v>
      </c>
      <c r="F2656" s="4" t="str">
        <f t="shared" si="83"/>
        <v/>
      </c>
    </row>
    <row r="2657" spans="1:6" x14ac:dyDescent="0.3">
      <c r="A2657" s="3">
        <v>44391</v>
      </c>
      <c r="B2657">
        <v>63.195522308349609</v>
      </c>
      <c r="C2657">
        <v>52.427420043945311</v>
      </c>
      <c r="D2657">
        <v>43.524504808946091</v>
      </c>
      <c r="E2657" s="4" t="str">
        <f t="shared" si="84"/>
        <v>buy</v>
      </c>
      <c r="F2657" s="4" t="str">
        <f t="shared" si="83"/>
        <v/>
      </c>
    </row>
    <row r="2658" spans="1:6" x14ac:dyDescent="0.3">
      <c r="A2658" s="3">
        <v>44392</v>
      </c>
      <c r="B2658">
        <v>61.887454986572273</v>
      </c>
      <c r="C2658">
        <v>52.700284423828123</v>
      </c>
      <c r="D2658">
        <v>43.633440321142032</v>
      </c>
      <c r="E2658" s="4" t="str">
        <f t="shared" si="84"/>
        <v>buy</v>
      </c>
      <c r="F2658" s="4" t="str">
        <f t="shared" si="83"/>
        <v/>
      </c>
    </row>
    <row r="2659" spans="1:6" x14ac:dyDescent="0.3">
      <c r="A2659" s="3">
        <v>44393</v>
      </c>
      <c r="B2659">
        <v>60.367809295654297</v>
      </c>
      <c r="C2659">
        <v>52.954009017944337</v>
      </c>
      <c r="D2659">
        <v>43.731479029221973</v>
      </c>
      <c r="E2659" s="4" t="str">
        <f t="shared" si="84"/>
        <v>buy</v>
      </c>
      <c r="F2659" s="4" t="str">
        <f t="shared" si="83"/>
        <v/>
      </c>
    </row>
    <row r="2660" spans="1:6" x14ac:dyDescent="0.3">
      <c r="A2660" s="3">
        <v>44396</v>
      </c>
      <c r="B2660">
        <v>58.920280456542969</v>
      </c>
      <c r="C2660">
        <v>53.157911834716799</v>
      </c>
      <c r="D2660">
        <v>43.813779076662932</v>
      </c>
      <c r="E2660" s="4" t="str">
        <f t="shared" si="84"/>
        <v>buy</v>
      </c>
      <c r="F2660" s="4" t="str">
        <f t="shared" si="83"/>
        <v/>
      </c>
    </row>
    <row r="2661" spans="1:6" x14ac:dyDescent="0.3">
      <c r="A2661" s="3">
        <v>44397</v>
      </c>
      <c r="B2661">
        <v>60.863140106201172</v>
      </c>
      <c r="C2661">
        <v>53.37681900024414</v>
      </c>
      <c r="D2661">
        <v>43.899674996462743</v>
      </c>
      <c r="E2661" s="4" t="str">
        <f t="shared" si="84"/>
        <v>buy</v>
      </c>
      <c r="F2661" s="4" t="str">
        <f t="shared" si="83"/>
        <v/>
      </c>
    </row>
    <row r="2662" spans="1:6" x14ac:dyDescent="0.3">
      <c r="A2662" s="3">
        <v>44398</v>
      </c>
      <c r="B2662">
        <v>62.252948760986328</v>
      </c>
      <c r="C2662">
        <v>53.698543243408203</v>
      </c>
      <c r="D2662">
        <v>44.02117964137684</v>
      </c>
      <c r="E2662" s="4" t="str">
        <f t="shared" si="84"/>
        <v>buy</v>
      </c>
      <c r="F2662" s="4" t="str">
        <f t="shared" si="83"/>
        <v/>
      </c>
    </row>
    <row r="2663" spans="1:6" x14ac:dyDescent="0.3">
      <c r="A2663" s="3">
        <v>44399</v>
      </c>
      <c r="B2663">
        <v>63.561000823974609</v>
      </c>
      <c r="C2663">
        <v>54.051045379638673</v>
      </c>
      <c r="D2663">
        <v>44.155286086689337</v>
      </c>
      <c r="E2663" s="4" t="str">
        <f t="shared" si="84"/>
        <v>buy</v>
      </c>
      <c r="F2663" s="4" t="str">
        <f t="shared" si="83"/>
        <v/>
      </c>
    </row>
    <row r="2664" spans="1:6" x14ac:dyDescent="0.3">
      <c r="A2664" s="3">
        <v>44400</v>
      </c>
      <c r="B2664">
        <v>65.67218017578125</v>
      </c>
      <c r="C2664">
        <v>54.515694503784182</v>
      </c>
      <c r="D2664">
        <v>44.320869913968167</v>
      </c>
      <c r="E2664" s="4" t="str">
        <f t="shared" si="84"/>
        <v>buy</v>
      </c>
      <c r="F2664" s="4" t="str">
        <f t="shared" si="83"/>
        <v/>
      </c>
    </row>
    <row r="2665" spans="1:6" x14ac:dyDescent="0.3">
      <c r="A2665" s="3">
        <v>44403</v>
      </c>
      <c r="B2665">
        <v>65.9462890625</v>
      </c>
      <c r="C2665">
        <v>54.967936096191409</v>
      </c>
      <c r="D2665">
        <v>44.476278227025823</v>
      </c>
      <c r="E2665" s="4" t="str">
        <f t="shared" si="84"/>
        <v>buy</v>
      </c>
      <c r="F2665" s="4" t="str">
        <f t="shared" si="83"/>
        <v/>
      </c>
    </row>
    <row r="2666" spans="1:6" x14ac:dyDescent="0.3">
      <c r="A2666" s="3">
        <v>44404</v>
      </c>
      <c r="B2666">
        <v>63.791843414306641</v>
      </c>
      <c r="C2666">
        <v>55.320726852416989</v>
      </c>
      <c r="D2666">
        <v>44.630243838917117</v>
      </c>
      <c r="E2666" s="4" t="str">
        <f t="shared" si="84"/>
        <v>buy</v>
      </c>
      <c r="F2666" s="4" t="str">
        <f t="shared" si="83"/>
        <v/>
      </c>
    </row>
    <row r="2667" spans="1:6" x14ac:dyDescent="0.3">
      <c r="A2667" s="3">
        <v>44405</v>
      </c>
      <c r="B2667">
        <v>64.489158630371094</v>
      </c>
      <c r="C2667">
        <v>55.703045272827147</v>
      </c>
      <c r="D2667">
        <v>44.790351945703677</v>
      </c>
      <c r="E2667" s="4" t="str">
        <f t="shared" si="84"/>
        <v>buy</v>
      </c>
      <c r="F2667" s="4" t="str">
        <f t="shared" si="83"/>
        <v/>
      </c>
    </row>
    <row r="2668" spans="1:6" x14ac:dyDescent="0.3">
      <c r="A2668" s="3">
        <v>44406</v>
      </c>
      <c r="B2668">
        <v>64.806556701660156</v>
      </c>
      <c r="C2668">
        <v>56.110755386352537</v>
      </c>
      <c r="D2668">
        <v>44.945049884102559</v>
      </c>
      <c r="E2668" s="4" t="str">
        <f t="shared" si="84"/>
        <v>buy</v>
      </c>
      <c r="F2668" s="4" t="str">
        <f t="shared" si="83"/>
        <v/>
      </c>
    </row>
    <row r="2669" spans="1:6" x14ac:dyDescent="0.3">
      <c r="A2669" s="3">
        <v>44407</v>
      </c>
      <c r="B2669">
        <v>63.835136413574219</v>
      </c>
      <c r="C2669">
        <v>56.495766906738282</v>
      </c>
      <c r="D2669">
        <v>45.08938660188155</v>
      </c>
      <c r="E2669" s="4" t="str">
        <f t="shared" si="84"/>
        <v>buy</v>
      </c>
      <c r="F2669" s="4" t="str">
        <f t="shared" si="83"/>
        <v/>
      </c>
    </row>
    <row r="2670" spans="1:6" x14ac:dyDescent="0.3">
      <c r="A2670" s="3">
        <v>44410</v>
      </c>
      <c r="B2670">
        <v>63.815891265869141</v>
      </c>
      <c r="C2670">
        <v>56.828840713500973</v>
      </c>
      <c r="D2670">
        <v>45.240641697970297</v>
      </c>
      <c r="E2670" s="4" t="str">
        <f t="shared" si="84"/>
        <v>buy</v>
      </c>
      <c r="F2670" s="4" t="str">
        <f t="shared" si="83"/>
        <v/>
      </c>
    </row>
    <row r="2671" spans="1:6" x14ac:dyDescent="0.3">
      <c r="A2671" s="3">
        <v>44411</v>
      </c>
      <c r="B2671">
        <v>64.926773071289063</v>
      </c>
      <c r="C2671">
        <v>57.199713516235349</v>
      </c>
      <c r="D2671">
        <v>45.403340079567649</v>
      </c>
      <c r="E2671" s="4" t="str">
        <f t="shared" si="84"/>
        <v>buy</v>
      </c>
      <c r="F2671" s="4" t="str">
        <f t="shared" si="83"/>
        <v/>
      </c>
    </row>
    <row r="2672" spans="1:6" x14ac:dyDescent="0.3">
      <c r="A2672" s="3">
        <v>44412</v>
      </c>
      <c r="B2672">
        <v>65.248970031738281</v>
      </c>
      <c r="C2672">
        <v>57.530574798583977</v>
      </c>
      <c r="D2672">
        <v>45.572618042338981</v>
      </c>
      <c r="E2672" s="4" t="str">
        <f t="shared" si="84"/>
        <v>buy</v>
      </c>
      <c r="F2672" s="4" t="str">
        <f t="shared" si="83"/>
        <v/>
      </c>
    </row>
    <row r="2673" spans="1:6" x14ac:dyDescent="0.3">
      <c r="A2673" s="3">
        <v>44413</v>
      </c>
      <c r="B2673">
        <v>66.475273132324219</v>
      </c>
      <c r="C2673">
        <v>57.881249389648438</v>
      </c>
      <c r="D2673">
        <v>45.745961830832741</v>
      </c>
      <c r="E2673" s="4" t="str">
        <f t="shared" si="84"/>
        <v>buy</v>
      </c>
      <c r="F2673" s="4" t="str">
        <f t="shared" si="83"/>
        <v/>
      </c>
    </row>
    <row r="2674" spans="1:6" x14ac:dyDescent="0.3">
      <c r="A2674" s="3">
        <v>44414</v>
      </c>
      <c r="B2674">
        <v>65.609649658203125</v>
      </c>
      <c r="C2674">
        <v>58.204704895019532</v>
      </c>
      <c r="D2674">
        <v>45.908332278511743</v>
      </c>
      <c r="E2674" s="4" t="str">
        <f t="shared" si="84"/>
        <v>buy</v>
      </c>
      <c r="F2674" s="4" t="str">
        <f t="shared" si="83"/>
        <v/>
      </c>
    </row>
    <row r="2675" spans="1:6" x14ac:dyDescent="0.3">
      <c r="A2675" s="3">
        <v>44417</v>
      </c>
      <c r="B2675">
        <v>65.960716247558594</v>
      </c>
      <c r="C2675">
        <v>58.546723480224607</v>
      </c>
      <c r="D2675">
        <v>46.084878488020458</v>
      </c>
      <c r="E2675" s="4" t="str">
        <f t="shared" si="84"/>
        <v>buy</v>
      </c>
      <c r="F2675" s="4" t="str">
        <f t="shared" si="83"/>
        <v/>
      </c>
    </row>
    <row r="2676" spans="1:6" x14ac:dyDescent="0.3">
      <c r="A2676" s="3">
        <v>44418</v>
      </c>
      <c r="B2676">
        <v>64.974845886230469</v>
      </c>
      <c r="C2676">
        <v>58.859502716064448</v>
      </c>
      <c r="D2676">
        <v>46.255140087821268</v>
      </c>
      <c r="E2676" s="4" t="str">
        <f t="shared" si="84"/>
        <v>buy</v>
      </c>
      <c r="F2676" s="4" t="str">
        <f t="shared" si="83"/>
        <v/>
      </c>
    </row>
    <row r="2677" spans="1:6" x14ac:dyDescent="0.3">
      <c r="A2677" s="3">
        <v>44419</v>
      </c>
      <c r="B2677">
        <v>64.623802185058594</v>
      </c>
      <c r="C2677">
        <v>59.174879150390623</v>
      </c>
      <c r="D2677">
        <v>46.415040493011468</v>
      </c>
      <c r="E2677" s="4" t="str">
        <f t="shared" si="84"/>
        <v>buy</v>
      </c>
      <c r="F2677" s="4" t="str">
        <f t="shared" si="83"/>
        <v/>
      </c>
    </row>
    <row r="2678" spans="1:6" x14ac:dyDescent="0.3">
      <c r="A2678" s="3">
        <v>44420</v>
      </c>
      <c r="B2678">
        <v>65.297073364257813</v>
      </c>
      <c r="C2678">
        <v>59.498623428344729</v>
      </c>
      <c r="D2678">
        <v>46.570066304640328</v>
      </c>
      <c r="E2678" s="4" t="str">
        <f t="shared" si="84"/>
        <v>buy</v>
      </c>
      <c r="F2678" s="4" t="str">
        <f t="shared" ref="F2678:F2741" si="85">IF(E2678=E2677, "", IF(E2678="buy", "buy","sell"))</f>
        <v/>
      </c>
    </row>
    <row r="2679" spans="1:6" x14ac:dyDescent="0.3">
      <c r="A2679" s="3">
        <v>44421</v>
      </c>
      <c r="B2679">
        <v>65.951103210449219</v>
      </c>
      <c r="C2679">
        <v>59.866322326660153</v>
      </c>
      <c r="D2679">
        <v>46.729551402005278</v>
      </c>
      <c r="E2679" s="4" t="str">
        <f t="shared" si="84"/>
        <v>buy</v>
      </c>
      <c r="F2679" s="4" t="str">
        <f t="shared" si="85"/>
        <v/>
      </c>
    </row>
    <row r="2680" spans="1:6" x14ac:dyDescent="0.3">
      <c r="A2680" s="3">
        <v>44424</v>
      </c>
      <c r="B2680">
        <v>66.066513061523438</v>
      </c>
      <c r="C2680">
        <v>60.187565689086917</v>
      </c>
      <c r="D2680">
        <v>46.886784987016163</v>
      </c>
      <c r="E2680" s="4" t="str">
        <f t="shared" si="84"/>
        <v>buy</v>
      </c>
      <c r="F2680" s="4" t="str">
        <f t="shared" si="85"/>
        <v/>
      </c>
    </row>
    <row r="2681" spans="1:6" x14ac:dyDescent="0.3">
      <c r="A2681" s="3">
        <v>44425</v>
      </c>
      <c r="B2681">
        <v>64.330451965332031</v>
      </c>
      <c r="C2681">
        <v>60.465239334106442</v>
      </c>
      <c r="D2681">
        <v>47.029427493702279</v>
      </c>
      <c r="E2681" s="4" t="str">
        <f t="shared" si="84"/>
        <v>buy</v>
      </c>
      <c r="F2681" s="4" t="str">
        <f t="shared" si="85"/>
        <v/>
      </c>
    </row>
    <row r="2682" spans="1:6" x14ac:dyDescent="0.3">
      <c r="A2682" s="3">
        <v>44426</v>
      </c>
      <c r="B2682">
        <v>62.459743499755859</v>
      </c>
      <c r="C2682">
        <v>60.704344482421867</v>
      </c>
      <c r="D2682">
        <v>47.175917269966817</v>
      </c>
      <c r="E2682" s="4" t="str">
        <f t="shared" si="84"/>
        <v>buy</v>
      </c>
      <c r="F2682" s="4" t="str">
        <f t="shared" si="85"/>
        <v/>
      </c>
    </row>
    <row r="2683" spans="1:6" x14ac:dyDescent="0.3">
      <c r="A2683" s="3">
        <v>44427</v>
      </c>
      <c r="B2683">
        <v>63.349403381347663</v>
      </c>
      <c r="C2683">
        <v>60.960088882446293</v>
      </c>
      <c r="D2683">
        <v>47.317783763191919</v>
      </c>
      <c r="E2683" s="4" t="str">
        <f t="shared" si="84"/>
        <v>buy</v>
      </c>
      <c r="F2683" s="4" t="str">
        <f t="shared" si="85"/>
        <v/>
      </c>
    </row>
    <row r="2684" spans="1:6" x14ac:dyDescent="0.3">
      <c r="A2684" s="3">
        <v>44428</v>
      </c>
      <c r="B2684">
        <v>65.306694030761719</v>
      </c>
      <c r="C2684">
        <v>61.224008712768551</v>
      </c>
      <c r="D2684">
        <v>47.476394479924977</v>
      </c>
      <c r="E2684" s="4" t="str">
        <f t="shared" si="84"/>
        <v>buy</v>
      </c>
      <c r="F2684" s="4" t="str">
        <f t="shared" si="85"/>
        <v/>
      </c>
    </row>
    <row r="2685" spans="1:6" x14ac:dyDescent="0.3">
      <c r="A2685" s="3">
        <v>44431</v>
      </c>
      <c r="B2685">
        <v>68.216148376464844</v>
      </c>
      <c r="C2685">
        <v>61.537846145629892</v>
      </c>
      <c r="D2685">
        <v>47.640961785749958</v>
      </c>
      <c r="E2685" s="4" t="str">
        <f t="shared" si="84"/>
        <v>buy</v>
      </c>
      <c r="F2685" s="4" t="str">
        <f t="shared" si="85"/>
        <v/>
      </c>
    </row>
    <row r="2686" spans="1:6" x14ac:dyDescent="0.3">
      <c r="A2686" s="3">
        <v>44432</v>
      </c>
      <c r="B2686">
        <v>68.889419555664063</v>
      </c>
      <c r="C2686">
        <v>61.835717773437501</v>
      </c>
      <c r="D2686">
        <v>47.806447219848643</v>
      </c>
      <c r="E2686" s="4" t="str">
        <f t="shared" si="84"/>
        <v>buy</v>
      </c>
      <c r="F2686" s="4" t="str">
        <f t="shared" si="85"/>
        <v/>
      </c>
    </row>
    <row r="2687" spans="1:6" x14ac:dyDescent="0.3">
      <c r="A2687" s="3">
        <v>44433</v>
      </c>
      <c r="B2687">
        <v>68.96636962890625</v>
      </c>
      <c r="C2687">
        <v>62.155134124755861</v>
      </c>
      <c r="D2687">
        <v>47.96571372639049</v>
      </c>
      <c r="E2687" s="4" t="str">
        <f t="shared" si="84"/>
        <v>buy</v>
      </c>
      <c r="F2687" s="4" t="str">
        <f t="shared" si="85"/>
        <v/>
      </c>
    </row>
    <row r="2688" spans="1:6" x14ac:dyDescent="0.3">
      <c r="A2688" s="3">
        <v>44434</v>
      </c>
      <c r="B2688">
        <v>67.797775268554688</v>
      </c>
      <c r="C2688">
        <v>62.46252784729004</v>
      </c>
      <c r="D2688">
        <v>48.105285054987128</v>
      </c>
      <c r="E2688" s="4" t="str">
        <f t="shared" si="84"/>
        <v>buy</v>
      </c>
      <c r="F2688" s="4" t="str">
        <f t="shared" si="85"/>
        <v/>
      </c>
    </row>
    <row r="2689" spans="1:6" x14ac:dyDescent="0.3">
      <c r="A2689" s="3">
        <v>44435</v>
      </c>
      <c r="B2689">
        <v>69.779090881347656</v>
      </c>
      <c r="C2689">
        <v>62.770402374267583</v>
      </c>
      <c r="D2689">
        <v>48.253840515830298</v>
      </c>
      <c r="E2689" s="4" t="str">
        <f t="shared" si="84"/>
        <v>buy</v>
      </c>
      <c r="F2689" s="4" t="str">
        <f t="shared" si="85"/>
        <v/>
      </c>
    </row>
    <row r="2690" spans="1:6" x14ac:dyDescent="0.3">
      <c r="A2690" s="3">
        <v>44438</v>
      </c>
      <c r="B2690">
        <v>72.092239379882813</v>
      </c>
      <c r="C2690">
        <v>63.150508575439453</v>
      </c>
      <c r="D2690">
        <v>48.417074463584207</v>
      </c>
      <c r="E2690" s="4" t="str">
        <f t="shared" si="84"/>
        <v>buy</v>
      </c>
      <c r="F2690" s="4" t="str">
        <f t="shared" si="85"/>
        <v/>
      </c>
    </row>
    <row r="2691" spans="1:6" x14ac:dyDescent="0.3">
      <c r="A2691" s="3">
        <v>44439</v>
      </c>
      <c r="B2691">
        <v>71.890251159667969</v>
      </c>
      <c r="C2691">
        <v>63.507146606445311</v>
      </c>
      <c r="D2691">
        <v>48.582789403742012</v>
      </c>
      <c r="E2691" s="4" t="str">
        <f t="shared" ref="E2691:E2754" si="86">IF(B2691&gt;=C2691, IF(B2691&gt;=D2691, "buy", "sell"),"sell")</f>
        <v>buy</v>
      </c>
      <c r="F2691" s="4" t="str">
        <f t="shared" si="85"/>
        <v/>
      </c>
    </row>
    <row r="2692" spans="1:6" x14ac:dyDescent="0.3">
      <c r="A2692" s="3">
        <v>44440</v>
      </c>
      <c r="B2692">
        <v>72.284599304199219</v>
      </c>
      <c r="C2692">
        <v>63.841470718383789</v>
      </c>
      <c r="D2692">
        <v>48.75276692130349</v>
      </c>
      <c r="E2692" s="4" t="str">
        <f t="shared" si="86"/>
        <v>buy</v>
      </c>
      <c r="F2692" s="4" t="str">
        <f t="shared" si="85"/>
        <v/>
      </c>
    </row>
    <row r="2693" spans="1:6" x14ac:dyDescent="0.3">
      <c r="A2693" s="3">
        <v>44441</v>
      </c>
      <c r="B2693">
        <v>72.183616638183594</v>
      </c>
      <c r="C2693">
        <v>64.171851577758787</v>
      </c>
      <c r="D2693">
        <v>48.930165689641782</v>
      </c>
      <c r="E2693" s="4" t="str">
        <f t="shared" si="86"/>
        <v>buy</v>
      </c>
      <c r="F2693" s="4" t="str">
        <f t="shared" si="85"/>
        <v/>
      </c>
    </row>
    <row r="2694" spans="1:6" x14ac:dyDescent="0.3">
      <c r="A2694" s="3">
        <v>44442</v>
      </c>
      <c r="B2694">
        <v>72.83282470703125</v>
      </c>
      <c r="C2694">
        <v>64.494730148315426</v>
      </c>
      <c r="D2694">
        <v>49.109542655944821</v>
      </c>
      <c r="E2694" s="4" t="str">
        <f t="shared" si="86"/>
        <v>buy</v>
      </c>
      <c r="F2694" s="4" t="str">
        <f t="shared" si="85"/>
        <v/>
      </c>
    </row>
    <row r="2695" spans="1:6" x14ac:dyDescent="0.3">
      <c r="A2695" s="3">
        <v>44446</v>
      </c>
      <c r="B2695">
        <v>73.1309814453125</v>
      </c>
      <c r="C2695">
        <v>64.827130432128911</v>
      </c>
      <c r="D2695">
        <v>49.290668348832561</v>
      </c>
      <c r="E2695" s="4" t="str">
        <f t="shared" si="86"/>
        <v>buy</v>
      </c>
      <c r="F2695" s="4" t="str">
        <f t="shared" si="85"/>
        <v/>
      </c>
    </row>
    <row r="2696" spans="1:6" x14ac:dyDescent="0.3">
      <c r="A2696" s="3">
        <v>44447</v>
      </c>
      <c r="B2696">
        <v>72.380775451660156</v>
      </c>
      <c r="C2696">
        <v>65.10451553344727</v>
      </c>
      <c r="D2696">
        <v>49.468307512456718</v>
      </c>
      <c r="E2696" s="4" t="str">
        <f t="shared" si="86"/>
        <v>buy</v>
      </c>
      <c r="F2696" s="4" t="str">
        <f t="shared" si="85"/>
        <v/>
      </c>
    </row>
    <row r="2697" spans="1:6" x14ac:dyDescent="0.3">
      <c r="A2697" s="3">
        <v>44448</v>
      </c>
      <c r="B2697">
        <v>71.606521606445313</v>
      </c>
      <c r="C2697">
        <v>65.35323867797851</v>
      </c>
      <c r="D2697">
        <v>49.64154203588312</v>
      </c>
      <c r="E2697" s="4" t="str">
        <f t="shared" si="86"/>
        <v>buy</v>
      </c>
      <c r="F2697" s="4" t="str">
        <f t="shared" si="85"/>
        <v/>
      </c>
    </row>
    <row r="2698" spans="1:6" x14ac:dyDescent="0.3">
      <c r="A2698" s="3">
        <v>44449</v>
      </c>
      <c r="B2698">
        <v>69.995498657226563</v>
      </c>
      <c r="C2698">
        <v>65.574935379028318</v>
      </c>
      <c r="D2698">
        <v>49.814394049210982</v>
      </c>
      <c r="E2698" s="4" t="str">
        <f t="shared" si="86"/>
        <v>buy</v>
      </c>
      <c r="F2698" s="4" t="str">
        <f t="shared" si="85"/>
        <v/>
      </c>
    </row>
    <row r="2699" spans="1:6" x14ac:dyDescent="0.3">
      <c r="A2699" s="3">
        <v>44452</v>
      </c>
      <c r="B2699">
        <v>69.836799621582031</v>
      </c>
      <c r="C2699">
        <v>65.792880935668947</v>
      </c>
      <c r="D2699">
        <v>49.983092793551357</v>
      </c>
      <c r="E2699" s="4" t="str">
        <f t="shared" si="86"/>
        <v>buy</v>
      </c>
      <c r="F2699" s="4" t="str">
        <f t="shared" si="85"/>
        <v/>
      </c>
    </row>
    <row r="2700" spans="1:6" x14ac:dyDescent="0.3">
      <c r="A2700" s="3">
        <v>44453</v>
      </c>
      <c r="B2700">
        <v>69.235671997070313</v>
      </c>
      <c r="C2700">
        <v>65.958792648315423</v>
      </c>
      <c r="D2700">
        <v>50.166513763774518</v>
      </c>
      <c r="E2700" s="4" t="str">
        <f t="shared" si="86"/>
        <v>buy</v>
      </c>
      <c r="F2700" s="4" t="str">
        <f t="shared" si="85"/>
        <v/>
      </c>
    </row>
    <row r="2701" spans="1:6" x14ac:dyDescent="0.3">
      <c r="A2701" s="3">
        <v>44454</v>
      </c>
      <c r="B2701">
        <v>70.769744873046875</v>
      </c>
      <c r="C2701">
        <v>66.139035186767572</v>
      </c>
      <c r="D2701">
        <v>50.350229792161421</v>
      </c>
      <c r="E2701" s="4" t="str">
        <f t="shared" si="86"/>
        <v>buy</v>
      </c>
      <c r="F2701" s="4" t="str">
        <f t="shared" si="85"/>
        <v/>
      </c>
    </row>
    <row r="2702" spans="1:6" x14ac:dyDescent="0.3">
      <c r="A2702" s="3">
        <v>44455</v>
      </c>
      <c r="B2702">
        <v>70.909210205078125</v>
      </c>
      <c r="C2702">
        <v>66.314180068969733</v>
      </c>
      <c r="D2702">
        <v>50.544175954298538</v>
      </c>
      <c r="E2702" s="4" t="str">
        <f t="shared" si="86"/>
        <v>buy</v>
      </c>
      <c r="F2702" s="4" t="str">
        <f t="shared" si="85"/>
        <v/>
      </c>
    </row>
    <row r="2703" spans="1:6" x14ac:dyDescent="0.3">
      <c r="A2703" s="3">
        <v>44456</v>
      </c>
      <c r="B2703">
        <v>68.403717041015625</v>
      </c>
      <c r="C2703">
        <v>66.460759735107416</v>
      </c>
      <c r="D2703">
        <v>50.726689780842172</v>
      </c>
      <c r="E2703" s="4" t="str">
        <f t="shared" si="86"/>
        <v>buy</v>
      </c>
      <c r="F2703" s="4" t="str">
        <f t="shared" si="85"/>
        <v/>
      </c>
    </row>
    <row r="2704" spans="1:6" x14ac:dyDescent="0.3">
      <c r="A2704" s="3">
        <v>44459</v>
      </c>
      <c r="B2704">
        <v>64.195793151855469</v>
      </c>
      <c r="C2704">
        <v>66.502501983642574</v>
      </c>
      <c r="D2704">
        <v>50.883617297085848</v>
      </c>
      <c r="E2704" s="4" t="str">
        <f t="shared" si="86"/>
        <v>sell</v>
      </c>
      <c r="F2704" s="4" t="str">
        <f t="shared" si="85"/>
        <v>sell</v>
      </c>
    </row>
    <row r="2705" spans="1:6" x14ac:dyDescent="0.3">
      <c r="A2705" s="3">
        <v>44460</v>
      </c>
      <c r="B2705">
        <v>64.277549743652344</v>
      </c>
      <c r="C2705">
        <v>66.530297927856452</v>
      </c>
      <c r="D2705">
        <v>51.022685813903813</v>
      </c>
      <c r="E2705" s="4" t="str">
        <f t="shared" si="86"/>
        <v>sell</v>
      </c>
      <c r="F2705" s="4" t="str">
        <f t="shared" si="85"/>
        <v/>
      </c>
    </row>
    <row r="2706" spans="1:6" x14ac:dyDescent="0.3">
      <c r="A2706" s="3">
        <v>44461</v>
      </c>
      <c r="B2706">
        <v>66.157890319824219</v>
      </c>
      <c r="C2706">
        <v>66.596374282836919</v>
      </c>
      <c r="D2706">
        <v>51.158486418290572</v>
      </c>
      <c r="E2706" s="4" t="str">
        <f t="shared" si="86"/>
        <v>sell</v>
      </c>
      <c r="F2706" s="4" t="str">
        <f t="shared" si="85"/>
        <v/>
      </c>
    </row>
    <row r="2707" spans="1:6" x14ac:dyDescent="0.3">
      <c r="A2707" s="3">
        <v>44462</v>
      </c>
      <c r="B2707">
        <v>67.994918823242188</v>
      </c>
      <c r="C2707">
        <v>66.692362213134771</v>
      </c>
      <c r="D2707">
        <v>51.302079755609682</v>
      </c>
      <c r="E2707" s="4" t="str">
        <f t="shared" si="86"/>
        <v>buy</v>
      </c>
      <c r="F2707" s="4" t="str">
        <f t="shared" si="85"/>
        <v>buy</v>
      </c>
    </row>
    <row r="2708" spans="1:6" x14ac:dyDescent="0.3">
      <c r="A2708" s="3">
        <v>44463</v>
      </c>
      <c r="B2708">
        <v>68.187294006347656</v>
      </c>
      <c r="C2708">
        <v>66.818358993530268</v>
      </c>
      <c r="D2708">
        <v>51.456646451083103</v>
      </c>
      <c r="E2708" s="4" t="str">
        <f t="shared" si="86"/>
        <v>buy</v>
      </c>
      <c r="F2708" s="4" t="str">
        <f t="shared" si="85"/>
        <v/>
      </c>
    </row>
    <row r="2709" spans="1:6" x14ac:dyDescent="0.3">
      <c r="A2709" s="3">
        <v>44466</v>
      </c>
      <c r="B2709">
        <v>66.542610168457031</v>
      </c>
      <c r="C2709">
        <v>66.94185501098633</v>
      </c>
      <c r="D2709">
        <v>51.612120333584869</v>
      </c>
      <c r="E2709" s="4" t="str">
        <f t="shared" si="86"/>
        <v>sell</v>
      </c>
      <c r="F2709" s="4" t="str">
        <f t="shared" si="85"/>
        <v>sell</v>
      </c>
    </row>
    <row r="2710" spans="1:6" x14ac:dyDescent="0.3">
      <c r="A2710" s="3">
        <v>44467</v>
      </c>
      <c r="B2710">
        <v>60.992988586425781</v>
      </c>
      <c r="C2710">
        <v>66.98330917358399</v>
      </c>
      <c r="D2710">
        <v>51.732488302751023</v>
      </c>
      <c r="E2710" s="4" t="str">
        <f t="shared" si="86"/>
        <v>sell</v>
      </c>
      <c r="F2710" s="4" t="str">
        <f t="shared" si="85"/>
        <v/>
      </c>
    </row>
    <row r="2711" spans="1:6" x14ac:dyDescent="0.3">
      <c r="A2711" s="3">
        <v>44468</v>
      </c>
      <c r="B2711">
        <v>60.589019775390618</v>
      </c>
      <c r="C2711">
        <v>66.97782676696778</v>
      </c>
      <c r="D2711">
        <v>51.853315284035418</v>
      </c>
      <c r="E2711" s="4" t="str">
        <f t="shared" si="86"/>
        <v>sell</v>
      </c>
      <c r="F2711" s="4" t="str">
        <f t="shared" si="85"/>
        <v/>
      </c>
    </row>
    <row r="2712" spans="1:6" x14ac:dyDescent="0.3">
      <c r="A2712" s="3">
        <v>44469</v>
      </c>
      <c r="B2712">
        <v>59.906139373779297</v>
      </c>
      <c r="C2712">
        <v>66.930890579223629</v>
      </c>
      <c r="D2712">
        <v>51.966983344338153</v>
      </c>
      <c r="E2712" s="4" t="str">
        <f t="shared" si="86"/>
        <v>sell</v>
      </c>
      <c r="F2712" s="4" t="str">
        <f t="shared" si="85"/>
        <v/>
      </c>
    </row>
    <row r="2713" spans="1:6" x14ac:dyDescent="0.3">
      <c r="A2713" s="3">
        <v>44470</v>
      </c>
      <c r="B2713">
        <v>60.997791290283203</v>
      </c>
      <c r="C2713">
        <v>66.879626388549809</v>
      </c>
      <c r="D2713">
        <v>52.081963001598012</v>
      </c>
      <c r="E2713" s="4" t="str">
        <f t="shared" si="86"/>
        <v>sell</v>
      </c>
      <c r="F2713" s="4" t="str">
        <f t="shared" si="85"/>
        <v/>
      </c>
    </row>
    <row r="2714" spans="1:6" x14ac:dyDescent="0.3">
      <c r="A2714" s="3">
        <v>44473</v>
      </c>
      <c r="B2714">
        <v>57.246742248535163</v>
      </c>
      <c r="C2714">
        <v>66.711117630004878</v>
      </c>
      <c r="D2714">
        <v>52.181389756636193</v>
      </c>
      <c r="E2714" s="4" t="str">
        <f t="shared" si="86"/>
        <v>sell</v>
      </c>
      <c r="F2714" s="4" t="str">
        <f t="shared" si="85"/>
        <v/>
      </c>
    </row>
    <row r="2715" spans="1:6" x14ac:dyDescent="0.3">
      <c r="A2715" s="3">
        <v>44474</v>
      </c>
      <c r="B2715">
        <v>59.449287414550781</v>
      </c>
      <c r="C2715">
        <v>66.581177597045894</v>
      </c>
      <c r="D2715">
        <v>52.294555091857909</v>
      </c>
      <c r="E2715" s="4" t="str">
        <f t="shared" si="86"/>
        <v>sell</v>
      </c>
      <c r="F2715" s="4" t="str">
        <f t="shared" si="85"/>
        <v/>
      </c>
    </row>
    <row r="2716" spans="1:6" x14ac:dyDescent="0.3">
      <c r="A2716" s="3">
        <v>44475</v>
      </c>
      <c r="B2716">
        <v>60.622684478759773</v>
      </c>
      <c r="C2716">
        <v>66.517794418334958</v>
      </c>
      <c r="D2716">
        <v>52.409163128245957</v>
      </c>
      <c r="E2716" s="4" t="str">
        <f t="shared" si="86"/>
        <v>sell</v>
      </c>
      <c r="F2716" s="4" t="str">
        <f t="shared" si="85"/>
        <v/>
      </c>
    </row>
    <row r="2717" spans="1:6" x14ac:dyDescent="0.3">
      <c r="A2717" s="3">
        <v>44476</v>
      </c>
      <c r="B2717">
        <v>62.262569427490227</v>
      </c>
      <c r="C2717">
        <v>66.473262634277347</v>
      </c>
      <c r="D2717">
        <v>52.534493116898972</v>
      </c>
      <c r="E2717" s="4" t="str">
        <f t="shared" si="86"/>
        <v>sell</v>
      </c>
      <c r="F2717" s="4" t="str">
        <f t="shared" si="85"/>
        <v/>
      </c>
    </row>
    <row r="2718" spans="1:6" x14ac:dyDescent="0.3">
      <c r="A2718" s="3">
        <v>44477</v>
      </c>
      <c r="B2718">
        <v>61.305572509765618</v>
      </c>
      <c r="C2718">
        <v>66.403242950439449</v>
      </c>
      <c r="D2718">
        <v>52.655440347844902</v>
      </c>
      <c r="E2718" s="4" t="str">
        <f t="shared" si="86"/>
        <v>sell</v>
      </c>
      <c r="F2718" s="4" t="str">
        <f t="shared" si="85"/>
        <v/>
      </c>
    </row>
    <row r="2719" spans="1:6" x14ac:dyDescent="0.3">
      <c r="A2719" s="3">
        <v>44480</v>
      </c>
      <c r="B2719">
        <v>59.944614410400391</v>
      </c>
      <c r="C2719">
        <v>66.325432510375975</v>
      </c>
      <c r="D2719">
        <v>52.763752919977357</v>
      </c>
      <c r="E2719" s="4" t="str">
        <f t="shared" si="86"/>
        <v>sell</v>
      </c>
      <c r="F2719" s="4" t="str">
        <f t="shared" si="85"/>
        <v/>
      </c>
    </row>
    <row r="2720" spans="1:6" x14ac:dyDescent="0.3">
      <c r="A2720" s="3">
        <v>44481</v>
      </c>
      <c r="B2720">
        <v>59.333866119384773</v>
      </c>
      <c r="C2720">
        <v>66.235792007446292</v>
      </c>
      <c r="D2720">
        <v>52.866196302934128</v>
      </c>
      <c r="E2720" s="4" t="str">
        <f t="shared" si="86"/>
        <v>sell</v>
      </c>
      <c r="F2720" s="4" t="str">
        <f t="shared" si="85"/>
        <v/>
      </c>
    </row>
    <row r="2721" spans="1:6" x14ac:dyDescent="0.3">
      <c r="A2721" s="3">
        <v>44482</v>
      </c>
      <c r="B2721">
        <v>60.723670959472663</v>
      </c>
      <c r="C2721">
        <v>66.151729965209967</v>
      </c>
      <c r="D2721">
        <v>52.970388360456987</v>
      </c>
      <c r="E2721" s="4" t="str">
        <f t="shared" si="86"/>
        <v>sell</v>
      </c>
      <c r="F2721" s="4" t="str">
        <f t="shared" si="85"/>
        <v/>
      </c>
    </row>
    <row r="2722" spans="1:6" x14ac:dyDescent="0.3">
      <c r="A2722" s="3">
        <v>44483</v>
      </c>
      <c r="B2722">
        <v>64.075584411621094</v>
      </c>
      <c r="C2722">
        <v>66.128262252807616</v>
      </c>
      <c r="D2722">
        <v>53.088931083679199</v>
      </c>
      <c r="E2722" s="4" t="str">
        <f t="shared" si="86"/>
        <v>sell</v>
      </c>
      <c r="F2722" s="4" t="str">
        <f t="shared" si="85"/>
        <v/>
      </c>
    </row>
    <row r="2723" spans="1:6" x14ac:dyDescent="0.3">
      <c r="A2723" s="3">
        <v>44484</v>
      </c>
      <c r="B2723">
        <v>65.263420104980469</v>
      </c>
      <c r="C2723">
        <v>66.104025192260735</v>
      </c>
      <c r="D2723">
        <v>53.206085811961778</v>
      </c>
      <c r="E2723" s="4" t="str">
        <f t="shared" si="86"/>
        <v>sell</v>
      </c>
      <c r="F2723" s="4" t="str">
        <f t="shared" si="85"/>
        <v/>
      </c>
    </row>
    <row r="2724" spans="1:6" x14ac:dyDescent="0.3">
      <c r="A2724" s="3">
        <v>44487</v>
      </c>
      <c r="B2724">
        <v>67.220687866210938</v>
      </c>
      <c r="C2724">
        <v>66.136245956420893</v>
      </c>
      <c r="D2724">
        <v>53.331415835293853</v>
      </c>
      <c r="E2724" s="4" t="str">
        <f t="shared" si="86"/>
        <v>buy</v>
      </c>
      <c r="F2724" s="4" t="str">
        <f t="shared" si="85"/>
        <v>buy</v>
      </c>
    </row>
    <row r="2725" spans="1:6" x14ac:dyDescent="0.3">
      <c r="A2725" s="3">
        <v>44488</v>
      </c>
      <c r="B2725">
        <v>68.697052001953125</v>
      </c>
      <c r="C2725">
        <v>66.190972671508788</v>
      </c>
      <c r="D2725">
        <v>53.46272430419922</v>
      </c>
      <c r="E2725" s="4" t="str">
        <f t="shared" si="86"/>
        <v>buy</v>
      </c>
      <c r="F2725" s="4" t="str">
        <f t="shared" si="85"/>
        <v/>
      </c>
    </row>
    <row r="2726" spans="1:6" x14ac:dyDescent="0.3">
      <c r="A2726" s="3">
        <v>44489</v>
      </c>
      <c r="B2726">
        <v>68.48065185546875</v>
      </c>
      <c r="C2726">
        <v>66.261088790893552</v>
      </c>
      <c r="D2726">
        <v>53.590830421447762</v>
      </c>
      <c r="E2726" s="4" t="str">
        <f t="shared" si="86"/>
        <v>buy</v>
      </c>
      <c r="F2726" s="4" t="str">
        <f t="shared" si="85"/>
        <v/>
      </c>
    </row>
    <row r="2727" spans="1:6" x14ac:dyDescent="0.3">
      <c r="A2727" s="3">
        <v>44490</v>
      </c>
      <c r="B2727">
        <v>69.706939697265625</v>
      </c>
      <c r="C2727">
        <v>66.362751541137698</v>
      </c>
      <c r="D2727">
        <v>53.721406555175783</v>
      </c>
      <c r="E2727" s="4" t="str">
        <f t="shared" si="86"/>
        <v>buy</v>
      </c>
      <c r="F2727" s="4" t="str">
        <f t="shared" si="85"/>
        <v/>
      </c>
    </row>
    <row r="2728" spans="1:6" x14ac:dyDescent="0.3">
      <c r="A2728" s="3">
        <v>44491</v>
      </c>
      <c r="B2728">
        <v>67.942039489746094</v>
      </c>
      <c r="C2728">
        <v>66.415650863647457</v>
      </c>
      <c r="D2728">
        <v>53.842255384271787</v>
      </c>
      <c r="E2728" s="4" t="str">
        <f t="shared" si="86"/>
        <v>buy</v>
      </c>
      <c r="F2728" s="4" t="str">
        <f t="shared" si="85"/>
        <v/>
      </c>
    </row>
    <row r="2729" spans="1:6" x14ac:dyDescent="0.3">
      <c r="A2729" s="3">
        <v>44494</v>
      </c>
      <c r="B2729">
        <v>69.981056213378906</v>
      </c>
      <c r="C2729">
        <v>66.49624992370606</v>
      </c>
      <c r="D2729">
        <v>53.984963434392753</v>
      </c>
      <c r="E2729" s="4" t="str">
        <f t="shared" si="86"/>
        <v>buy</v>
      </c>
      <c r="F2729" s="4" t="str">
        <f t="shared" si="85"/>
        <v/>
      </c>
    </row>
    <row r="2730" spans="1:6" x14ac:dyDescent="0.3">
      <c r="A2730" s="3">
        <v>44495</v>
      </c>
      <c r="B2730">
        <v>70.635093688964844</v>
      </c>
      <c r="C2730">
        <v>66.587621536254886</v>
      </c>
      <c r="D2730">
        <v>54.128491210937497</v>
      </c>
      <c r="E2730" s="4" t="str">
        <f t="shared" si="86"/>
        <v>buy</v>
      </c>
      <c r="F2730" s="4" t="str">
        <f t="shared" si="85"/>
        <v/>
      </c>
    </row>
    <row r="2731" spans="1:6" x14ac:dyDescent="0.3">
      <c r="A2731" s="3">
        <v>44496</v>
      </c>
      <c r="B2731">
        <v>71.192939758300781</v>
      </c>
      <c r="C2731">
        <v>66.724871292114258</v>
      </c>
      <c r="D2731">
        <v>54.275800670276993</v>
      </c>
      <c r="E2731" s="4" t="str">
        <f t="shared" si="86"/>
        <v>buy</v>
      </c>
      <c r="F2731" s="4" t="str">
        <f t="shared" si="85"/>
        <v/>
      </c>
    </row>
    <row r="2732" spans="1:6" x14ac:dyDescent="0.3">
      <c r="A2732" s="3">
        <v>44497</v>
      </c>
      <c r="B2732">
        <v>73.530128479003906</v>
      </c>
      <c r="C2732">
        <v>66.946278991699216</v>
      </c>
      <c r="D2732">
        <v>54.429973897066994</v>
      </c>
      <c r="E2732" s="4" t="str">
        <f t="shared" si="86"/>
        <v>buy</v>
      </c>
      <c r="F2732" s="4" t="str">
        <f t="shared" si="85"/>
        <v/>
      </c>
    </row>
    <row r="2733" spans="1:6" x14ac:dyDescent="0.3">
      <c r="A2733" s="3">
        <v>44498</v>
      </c>
      <c r="B2733">
        <v>74.616981506347656</v>
      </c>
      <c r="C2733">
        <v>67.171630554199226</v>
      </c>
      <c r="D2733">
        <v>54.583491412076093</v>
      </c>
      <c r="E2733" s="4" t="str">
        <f t="shared" si="86"/>
        <v>buy</v>
      </c>
      <c r="F2733" s="4" t="str">
        <f t="shared" si="85"/>
        <v/>
      </c>
    </row>
    <row r="2734" spans="1:6" x14ac:dyDescent="0.3">
      <c r="A2734" s="3">
        <v>44501</v>
      </c>
      <c r="B2734">
        <v>75.352745056152344</v>
      </c>
      <c r="C2734">
        <v>67.372551574707032</v>
      </c>
      <c r="D2734">
        <v>54.737238363786183</v>
      </c>
      <c r="E2734" s="4" t="str">
        <f t="shared" si="86"/>
        <v>buy</v>
      </c>
      <c r="F2734" s="4" t="str">
        <f t="shared" si="85"/>
        <v/>
      </c>
    </row>
    <row r="2735" spans="1:6" x14ac:dyDescent="0.3">
      <c r="A2735" s="3">
        <v>44502</v>
      </c>
      <c r="B2735">
        <v>76.35784912109375</v>
      </c>
      <c r="C2735">
        <v>67.535385589599613</v>
      </c>
      <c r="D2735">
        <v>54.891684878956191</v>
      </c>
      <c r="E2735" s="4" t="str">
        <f t="shared" si="86"/>
        <v>buy</v>
      </c>
      <c r="F2735" s="4" t="str">
        <f t="shared" si="85"/>
        <v/>
      </c>
    </row>
    <row r="2736" spans="1:6" x14ac:dyDescent="0.3">
      <c r="A2736" s="3">
        <v>44503</v>
      </c>
      <c r="B2736">
        <v>78.781608581542969</v>
      </c>
      <c r="C2736">
        <v>67.733229370117186</v>
      </c>
      <c r="D2736">
        <v>55.059246947548608</v>
      </c>
      <c r="E2736" s="4" t="str">
        <f t="shared" si="86"/>
        <v>buy</v>
      </c>
      <c r="F2736" s="4" t="str">
        <f t="shared" si="85"/>
        <v/>
      </c>
    </row>
    <row r="2737" spans="1:6" x14ac:dyDescent="0.3">
      <c r="A2737" s="3">
        <v>44504</v>
      </c>
      <c r="B2737">
        <v>81.71990966796875</v>
      </c>
      <c r="C2737">
        <v>67.988300170898441</v>
      </c>
      <c r="D2737">
        <v>55.240875348177823</v>
      </c>
      <c r="E2737" s="4" t="str">
        <f t="shared" si="86"/>
        <v>buy</v>
      </c>
      <c r="F2737" s="4" t="str">
        <f t="shared" si="85"/>
        <v/>
      </c>
    </row>
    <row r="2738" spans="1:6" x14ac:dyDescent="0.3">
      <c r="A2738" s="3">
        <v>44505</v>
      </c>
      <c r="B2738">
        <v>82.02288818359375</v>
      </c>
      <c r="C2738">
        <v>68.272802429199217</v>
      </c>
      <c r="D2738">
        <v>55.422383603182709</v>
      </c>
      <c r="E2738" s="4" t="str">
        <f t="shared" si="86"/>
        <v>buy</v>
      </c>
      <c r="F2738" s="4" t="str">
        <f t="shared" si="85"/>
        <v/>
      </c>
    </row>
    <row r="2739" spans="1:6" x14ac:dyDescent="0.3">
      <c r="A2739" s="3">
        <v>44508</v>
      </c>
      <c r="B2739">
        <v>81.686256408691406</v>
      </c>
      <c r="C2739">
        <v>68.510945739746091</v>
      </c>
      <c r="D2739">
        <v>55.605247133428399</v>
      </c>
      <c r="E2739" s="4" t="str">
        <f t="shared" si="86"/>
        <v>buy</v>
      </c>
      <c r="F2739" s="4" t="str">
        <f t="shared" si="85"/>
        <v/>
      </c>
    </row>
    <row r="2740" spans="1:6" x14ac:dyDescent="0.3">
      <c r="A2740" s="3">
        <v>44509</v>
      </c>
      <c r="B2740">
        <v>80.003097534179688</v>
      </c>
      <c r="C2740">
        <v>68.669162902832028</v>
      </c>
      <c r="D2740">
        <v>55.778011720830747</v>
      </c>
      <c r="E2740" s="4" t="str">
        <f t="shared" si="86"/>
        <v>buy</v>
      </c>
      <c r="F2740" s="4" t="str">
        <f t="shared" si="85"/>
        <v/>
      </c>
    </row>
    <row r="2741" spans="1:6" x14ac:dyDescent="0.3">
      <c r="A2741" s="3">
        <v>44510</v>
      </c>
      <c r="B2741">
        <v>76.497306823730469</v>
      </c>
      <c r="C2741">
        <v>68.761304016113286</v>
      </c>
      <c r="D2741">
        <v>55.929113734852187</v>
      </c>
      <c r="E2741" s="4" t="str">
        <f t="shared" si="86"/>
        <v>buy</v>
      </c>
      <c r="F2741" s="4" t="str">
        <f t="shared" si="85"/>
        <v/>
      </c>
    </row>
    <row r="2742" spans="1:6" x14ac:dyDescent="0.3">
      <c r="A2742" s="3">
        <v>44511</v>
      </c>
      <c r="B2742">
        <v>77.117683410644531</v>
      </c>
      <c r="C2742">
        <v>68.857965698242182</v>
      </c>
      <c r="D2742">
        <v>56.082456398010251</v>
      </c>
      <c r="E2742" s="4" t="str">
        <f t="shared" si="86"/>
        <v>buy</v>
      </c>
      <c r="F2742" s="4" t="str">
        <f t="shared" ref="F2742:F2805" si="87">IF(E2742=E2741, "", IF(E2742="buy", "buy","sell"))</f>
        <v/>
      </c>
    </row>
    <row r="2743" spans="1:6" x14ac:dyDescent="0.3">
      <c r="A2743" s="3">
        <v>44512</v>
      </c>
      <c r="B2743">
        <v>79.565467834472656</v>
      </c>
      <c r="C2743">
        <v>69.005602722167964</v>
      </c>
      <c r="D2743">
        <v>56.246958143060859</v>
      </c>
      <c r="E2743" s="4" t="str">
        <f t="shared" si="86"/>
        <v>buy</v>
      </c>
      <c r="F2743" s="4" t="str">
        <f t="shared" si="87"/>
        <v/>
      </c>
    </row>
    <row r="2744" spans="1:6" x14ac:dyDescent="0.3">
      <c r="A2744" s="3">
        <v>44515</v>
      </c>
      <c r="B2744">
        <v>79.541419982910156</v>
      </c>
      <c r="C2744">
        <v>69.13977462768554</v>
      </c>
      <c r="D2744">
        <v>56.409809511358091</v>
      </c>
      <c r="E2744" s="4" t="str">
        <f t="shared" si="86"/>
        <v>buy</v>
      </c>
      <c r="F2744" s="4" t="str">
        <f t="shared" si="87"/>
        <v/>
      </c>
    </row>
    <row r="2745" spans="1:6" x14ac:dyDescent="0.3">
      <c r="A2745" s="3">
        <v>44516</v>
      </c>
      <c r="B2745">
        <v>81.186111450195313</v>
      </c>
      <c r="C2745">
        <v>69.300877227783204</v>
      </c>
      <c r="D2745">
        <v>56.588825763355601</v>
      </c>
      <c r="E2745" s="4" t="str">
        <f t="shared" si="86"/>
        <v>buy</v>
      </c>
      <c r="F2745" s="4" t="str">
        <f t="shared" si="87"/>
        <v/>
      </c>
    </row>
    <row r="2746" spans="1:6" x14ac:dyDescent="0.3">
      <c r="A2746" s="3">
        <v>44517</v>
      </c>
      <c r="B2746">
        <v>81.282302856445313</v>
      </c>
      <c r="C2746">
        <v>69.478907775878909</v>
      </c>
      <c r="D2746">
        <v>56.763513946533202</v>
      </c>
      <c r="E2746" s="4" t="str">
        <f t="shared" si="86"/>
        <v>buy</v>
      </c>
      <c r="F2746" s="4" t="str">
        <f t="shared" si="87"/>
        <v/>
      </c>
    </row>
    <row r="2747" spans="1:6" x14ac:dyDescent="0.3">
      <c r="A2747" s="3">
        <v>44518</v>
      </c>
      <c r="B2747">
        <v>83.768562316894531</v>
      </c>
      <c r="C2747">
        <v>69.722148590087897</v>
      </c>
      <c r="D2747">
        <v>56.957558423822583</v>
      </c>
      <c r="E2747" s="4" t="str">
        <f t="shared" si="86"/>
        <v>buy</v>
      </c>
      <c r="F2747" s="4" t="str">
        <f t="shared" si="87"/>
        <v/>
      </c>
    </row>
    <row r="2748" spans="1:6" x14ac:dyDescent="0.3">
      <c r="A2748" s="3">
        <v>44519</v>
      </c>
      <c r="B2748">
        <v>85.187225341796875</v>
      </c>
      <c r="C2748">
        <v>70.025983123779298</v>
      </c>
      <c r="D2748">
        <v>57.144564247131349</v>
      </c>
      <c r="E2748" s="4" t="str">
        <f t="shared" si="86"/>
        <v>buy</v>
      </c>
      <c r="F2748" s="4" t="str">
        <f t="shared" si="87"/>
        <v/>
      </c>
    </row>
    <row r="2749" spans="1:6" x14ac:dyDescent="0.3">
      <c r="A2749" s="3">
        <v>44522</v>
      </c>
      <c r="B2749">
        <v>82.234489440917969</v>
      </c>
      <c r="C2749">
        <v>70.273936920166022</v>
      </c>
      <c r="D2749">
        <v>57.310388478365809</v>
      </c>
      <c r="E2749" s="4" t="str">
        <f t="shared" si="86"/>
        <v>buy</v>
      </c>
      <c r="F2749" s="4" t="str">
        <f t="shared" si="87"/>
        <v/>
      </c>
    </row>
    <row r="2750" spans="1:6" x14ac:dyDescent="0.3">
      <c r="A2750" s="3">
        <v>44523</v>
      </c>
      <c r="B2750">
        <v>81.113983154296875</v>
      </c>
      <c r="C2750">
        <v>70.511503143310549</v>
      </c>
      <c r="D2750">
        <v>57.480311359058717</v>
      </c>
      <c r="E2750" s="4" t="str">
        <f t="shared" si="86"/>
        <v>buy</v>
      </c>
      <c r="F2750" s="4" t="str">
        <f t="shared" si="87"/>
        <v/>
      </c>
    </row>
    <row r="2751" spans="1:6" x14ac:dyDescent="0.3">
      <c r="A2751" s="3">
        <v>44524</v>
      </c>
      <c r="B2751">
        <v>81.864189147949219</v>
      </c>
      <c r="C2751">
        <v>70.733392028808595</v>
      </c>
      <c r="D2751">
        <v>57.654507689042518</v>
      </c>
      <c r="E2751" s="4" t="str">
        <f t="shared" si="86"/>
        <v>buy</v>
      </c>
      <c r="F2751" s="4" t="str">
        <f t="shared" si="87"/>
        <v/>
      </c>
    </row>
    <row r="2752" spans="1:6" x14ac:dyDescent="0.3">
      <c r="A2752" s="3">
        <v>44526</v>
      </c>
      <c r="B2752">
        <v>77.348495483398438</v>
      </c>
      <c r="C2752">
        <v>70.862177734374995</v>
      </c>
      <c r="D2752">
        <v>57.804330912503332</v>
      </c>
      <c r="E2752" s="4" t="str">
        <f t="shared" si="86"/>
        <v>buy</v>
      </c>
      <c r="F2752" s="4" t="str">
        <f t="shared" si="87"/>
        <v/>
      </c>
    </row>
    <row r="2753" spans="1:6" x14ac:dyDescent="0.3">
      <c r="A2753" s="3">
        <v>44529</v>
      </c>
      <c r="B2753">
        <v>82.152740478515625</v>
      </c>
      <c r="C2753">
        <v>71.137158203124997</v>
      </c>
      <c r="D2753">
        <v>57.97906282598322</v>
      </c>
      <c r="E2753" s="4" t="str">
        <f t="shared" si="86"/>
        <v>buy</v>
      </c>
      <c r="F2753" s="4" t="str">
        <f t="shared" si="87"/>
        <v/>
      </c>
    </row>
    <row r="2754" spans="1:6" x14ac:dyDescent="0.3">
      <c r="A2754" s="3">
        <v>44530</v>
      </c>
      <c r="B2754">
        <v>78.622909545898438</v>
      </c>
      <c r="C2754">
        <v>71.425700531005859</v>
      </c>
      <c r="D2754">
        <v>58.142580951343881</v>
      </c>
      <c r="E2754" s="4" t="str">
        <f t="shared" si="86"/>
        <v>buy</v>
      </c>
      <c r="F2754" s="4" t="str">
        <f t="shared" si="87"/>
        <v/>
      </c>
    </row>
    <row r="2755" spans="1:6" x14ac:dyDescent="0.3">
      <c r="A2755" s="3">
        <v>44531</v>
      </c>
      <c r="B2755">
        <v>74.588119506835938</v>
      </c>
      <c r="C2755">
        <v>71.631911926269538</v>
      </c>
      <c r="D2755">
        <v>58.279354251514782</v>
      </c>
      <c r="E2755" s="4" t="str">
        <f t="shared" ref="E2755:E2818" si="88">IF(B2755&gt;=C2755, IF(B2755&gt;=D2755, "buy", "sell"),"sell")</f>
        <v>buy</v>
      </c>
      <c r="F2755" s="4" t="str">
        <f t="shared" si="87"/>
        <v/>
      </c>
    </row>
    <row r="2756" spans="1:6" x14ac:dyDescent="0.3">
      <c r="A2756" s="3">
        <v>44532</v>
      </c>
      <c r="B2756">
        <v>75.99237060546875</v>
      </c>
      <c r="C2756">
        <v>71.828601531982429</v>
      </c>
      <c r="D2756">
        <v>58.408411303433503</v>
      </c>
      <c r="E2756" s="4" t="str">
        <f t="shared" si="88"/>
        <v>buy</v>
      </c>
      <c r="F2756" s="4" t="str">
        <f t="shared" si="87"/>
        <v/>
      </c>
    </row>
    <row r="2757" spans="1:6" x14ac:dyDescent="0.3">
      <c r="A2757" s="3">
        <v>44533</v>
      </c>
      <c r="B2757">
        <v>72.173980712890625</v>
      </c>
      <c r="C2757">
        <v>71.912182769775384</v>
      </c>
      <c r="D2757">
        <v>58.514734632318671</v>
      </c>
      <c r="E2757" s="4" t="str">
        <f t="shared" si="88"/>
        <v>buy</v>
      </c>
      <c r="F2757" s="4" t="str">
        <f t="shared" si="87"/>
        <v/>
      </c>
    </row>
    <row r="2758" spans="1:6" x14ac:dyDescent="0.3">
      <c r="A2758" s="3">
        <v>44536</v>
      </c>
      <c r="B2758">
        <v>73.861961364746094</v>
      </c>
      <c r="C2758">
        <v>72.025676116943359</v>
      </c>
      <c r="D2758">
        <v>58.630741656910288</v>
      </c>
      <c r="E2758" s="4" t="str">
        <f t="shared" si="88"/>
        <v>buy</v>
      </c>
      <c r="F2758" s="4" t="str">
        <f t="shared" si="87"/>
        <v/>
      </c>
    </row>
    <row r="2759" spans="1:6" x14ac:dyDescent="0.3">
      <c r="A2759" s="3">
        <v>44537</v>
      </c>
      <c r="B2759">
        <v>80.522476196289063</v>
      </c>
      <c r="C2759">
        <v>72.305273437500006</v>
      </c>
      <c r="D2759">
        <v>58.770925019004132</v>
      </c>
      <c r="E2759" s="4" t="str">
        <f t="shared" si="88"/>
        <v>buy</v>
      </c>
      <c r="F2759" s="4" t="str">
        <f t="shared" si="87"/>
        <v/>
      </c>
    </row>
    <row r="2760" spans="1:6" x14ac:dyDescent="0.3">
      <c r="A2760" s="3">
        <v>44538</v>
      </c>
      <c r="B2760">
        <v>81.642982482910156</v>
      </c>
      <c r="C2760">
        <v>72.718273315429684</v>
      </c>
      <c r="D2760">
        <v>58.915961144187243</v>
      </c>
      <c r="E2760" s="4" t="str">
        <f t="shared" si="88"/>
        <v>buy</v>
      </c>
      <c r="F2760" s="4" t="str">
        <f t="shared" si="87"/>
        <v/>
      </c>
    </row>
    <row r="2761" spans="1:6" x14ac:dyDescent="0.3">
      <c r="A2761" s="3">
        <v>44539</v>
      </c>
      <c r="B2761">
        <v>78.117965698242188</v>
      </c>
      <c r="C2761">
        <v>73.068852233886716</v>
      </c>
      <c r="D2761">
        <v>59.063205077431419</v>
      </c>
      <c r="E2761" s="4" t="str">
        <f t="shared" si="88"/>
        <v>buy</v>
      </c>
      <c r="F2761" s="4" t="str">
        <f t="shared" si="87"/>
        <v/>
      </c>
    </row>
    <row r="2762" spans="1:6" x14ac:dyDescent="0.3">
      <c r="A2762" s="3">
        <v>44540</v>
      </c>
      <c r="B2762">
        <v>80.536888122558594</v>
      </c>
      <c r="C2762">
        <v>73.481467208862298</v>
      </c>
      <c r="D2762">
        <v>59.218383823741569</v>
      </c>
      <c r="E2762" s="4" t="str">
        <f t="shared" si="88"/>
        <v>buy</v>
      </c>
      <c r="F2762" s="4" t="str">
        <f t="shared" si="87"/>
        <v/>
      </c>
    </row>
    <row r="2763" spans="1:6" x14ac:dyDescent="0.3">
      <c r="A2763" s="3">
        <v>44543</v>
      </c>
      <c r="B2763">
        <v>77.074394226074219</v>
      </c>
      <c r="C2763">
        <v>73.80299926757813</v>
      </c>
      <c r="D2763">
        <v>59.370961345325817</v>
      </c>
      <c r="E2763" s="4" t="str">
        <f t="shared" si="88"/>
        <v>buy</v>
      </c>
      <c r="F2763" s="4" t="str">
        <f t="shared" si="87"/>
        <v/>
      </c>
    </row>
    <row r="2764" spans="1:6" x14ac:dyDescent="0.3">
      <c r="A2764" s="3">
        <v>44544</v>
      </c>
      <c r="B2764">
        <v>74.780487060546875</v>
      </c>
      <c r="C2764">
        <v>74.153674163818366</v>
      </c>
      <c r="D2764">
        <v>59.498575626720083</v>
      </c>
      <c r="E2764" s="4" t="str">
        <f t="shared" si="88"/>
        <v>buy</v>
      </c>
      <c r="F2764" s="4" t="str">
        <f t="shared" si="87"/>
        <v/>
      </c>
    </row>
    <row r="2765" spans="1:6" x14ac:dyDescent="0.3">
      <c r="A2765" s="3">
        <v>44545</v>
      </c>
      <c r="B2765">
        <v>79.728973388671875</v>
      </c>
      <c r="C2765">
        <v>74.559267883300777</v>
      </c>
      <c r="D2765">
        <v>59.638409198414188</v>
      </c>
      <c r="E2765" s="4" t="str">
        <f t="shared" si="88"/>
        <v>buy</v>
      </c>
      <c r="F2765" s="4" t="str">
        <f t="shared" si="87"/>
        <v/>
      </c>
    </row>
    <row r="2766" spans="1:6" x14ac:dyDescent="0.3">
      <c r="A2766" s="3">
        <v>44546</v>
      </c>
      <c r="B2766">
        <v>73.645545959472656</v>
      </c>
      <c r="C2766">
        <v>74.819725112915037</v>
      </c>
      <c r="D2766">
        <v>59.753148339011453</v>
      </c>
      <c r="E2766" s="4" t="str">
        <f t="shared" si="88"/>
        <v>sell</v>
      </c>
      <c r="F2766" s="4" t="str">
        <f t="shared" si="87"/>
        <v>sell</v>
      </c>
    </row>
    <row r="2767" spans="1:6" x14ac:dyDescent="0.3">
      <c r="A2767" s="3">
        <v>44547</v>
      </c>
      <c r="B2767">
        <v>72.520233154296875</v>
      </c>
      <c r="C2767">
        <v>75.024878387451167</v>
      </c>
      <c r="D2767">
        <v>59.854990560358218</v>
      </c>
      <c r="E2767" s="4" t="str">
        <f t="shared" si="88"/>
        <v>sell</v>
      </c>
      <c r="F2767" s="4" t="str">
        <f t="shared" si="87"/>
        <v/>
      </c>
    </row>
    <row r="2768" spans="1:6" x14ac:dyDescent="0.3">
      <c r="A2768" s="3">
        <v>44550</v>
      </c>
      <c r="B2768">
        <v>70.351371765136719</v>
      </c>
      <c r="C2768">
        <v>75.2057943725586</v>
      </c>
      <c r="D2768">
        <v>59.944591626254002</v>
      </c>
      <c r="E2768" s="4" t="str">
        <f t="shared" si="88"/>
        <v>sell</v>
      </c>
      <c r="F2768" s="4" t="str">
        <f t="shared" si="87"/>
        <v/>
      </c>
    </row>
    <row r="2769" spans="1:6" x14ac:dyDescent="0.3">
      <c r="A2769" s="3">
        <v>44551</v>
      </c>
      <c r="B2769">
        <v>75.054595947265625</v>
      </c>
      <c r="C2769">
        <v>75.507994003295892</v>
      </c>
      <c r="D2769">
        <v>60.051068011197167</v>
      </c>
      <c r="E2769" s="4" t="str">
        <f t="shared" si="88"/>
        <v>sell</v>
      </c>
      <c r="F2769" s="4" t="str">
        <f t="shared" si="87"/>
        <v/>
      </c>
    </row>
    <row r="2770" spans="1:6" x14ac:dyDescent="0.3">
      <c r="A2770" s="3">
        <v>44552</v>
      </c>
      <c r="B2770">
        <v>77.733238220214844</v>
      </c>
      <c r="C2770">
        <v>75.875981445312505</v>
      </c>
      <c r="D2770">
        <v>60.169829316572709</v>
      </c>
      <c r="E2770" s="4" t="str">
        <f t="shared" si="88"/>
        <v>buy</v>
      </c>
      <c r="F2770" s="4" t="str">
        <f t="shared" si="87"/>
        <v>buy</v>
      </c>
    </row>
    <row r="2771" spans="1:6" x14ac:dyDescent="0.3">
      <c r="A2771" s="3">
        <v>44553</v>
      </c>
      <c r="B2771">
        <v>79.57989501953125</v>
      </c>
      <c r="C2771">
        <v>76.253105926513669</v>
      </c>
      <c r="D2771">
        <v>60.298645799810238</v>
      </c>
      <c r="E2771" s="4" t="str">
        <f t="shared" si="88"/>
        <v>buy</v>
      </c>
      <c r="F2771" s="4" t="str">
        <f t="shared" si="87"/>
        <v/>
      </c>
    </row>
    <row r="2772" spans="1:6" x14ac:dyDescent="0.3">
      <c r="A2772" s="3">
        <v>44557</v>
      </c>
      <c r="B2772">
        <v>83.383857727050781</v>
      </c>
      <c r="C2772">
        <v>76.639271392822266</v>
      </c>
      <c r="D2772">
        <v>60.440993291681472</v>
      </c>
      <c r="E2772" s="4" t="str">
        <f t="shared" si="88"/>
        <v>buy</v>
      </c>
      <c r="F2772" s="4" t="str">
        <f t="shared" si="87"/>
        <v/>
      </c>
    </row>
    <row r="2773" spans="1:6" x14ac:dyDescent="0.3">
      <c r="A2773" s="3">
        <v>44558</v>
      </c>
      <c r="B2773">
        <v>82.402801513671875</v>
      </c>
      <c r="C2773">
        <v>76.98205902099609</v>
      </c>
      <c r="D2773">
        <v>60.574859289689499</v>
      </c>
      <c r="E2773" s="4" t="str">
        <f t="shared" si="88"/>
        <v>buy</v>
      </c>
      <c r="F2773" s="4" t="str">
        <f t="shared" si="87"/>
        <v/>
      </c>
    </row>
    <row r="2774" spans="1:6" x14ac:dyDescent="0.3">
      <c r="A2774" s="3">
        <v>44559</v>
      </c>
      <c r="B2774">
        <v>82.272964477539063</v>
      </c>
      <c r="C2774">
        <v>77.283104553222657</v>
      </c>
      <c r="D2774">
        <v>60.71014617573131</v>
      </c>
      <c r="E2774" s="4" t="str">
        <f t="shared" si="88"/>
        <v>buy</v>
      </c>
      <c r="F2774" s="4" t="str">
        <f t="shared" si="87"/>
        <v/>
      </c>
    </row>
    <row r="2775" spans="1:6" x14ac:dyDescent="0.3">
      <c r="A2775" s="3">
        <v>44560</v>
      </c>
      <c r="B2775">
        <v>81.503509521484375</v>
      </c>
      <c r="C2775">
        <v>77.539233703613277</v>
      </c>
      <c r="D2775">
        <v>60.845258157903501</v>
      </c>
      <c r="E2775" s="4" t="str">
        <f t="shared" si="88"/>
        <v>buy</v>
      </c>
      <c r="F2775" s="4" t="str">
        <f t="shared" si="87"/>
        <v/>
      </c>
    </row>
    <row r="2776" spans="1:6" x14ac:dyDescent="0.3">
      <c r="A2776" s="3">
        <v>44561</v>
      </c>
      <c r="B2776">
        <v>79.988670349121094</v>
      </c>
      <c r="C2776">
        <v>77.769394073486325</v>
      </c>
      <c r="D2776">
        <v>60.976654087413444</v>
      </c>
      <c r="E2776" s="4" t="str">
        <f t="shared" si="88"/>
        <v>buy</v>
      </c>
      <c r="F2776" s="4" t="str">
        <f t="shared" si="87"/>
        <v/>
      </c>
    </row>
    <row r="2777" spans="1:6" x14ac:dyDescent="0.3">
      <c r="A2777" s="3">
        <v>44564</v>
      </c>
      <c r="B2777">
        <v>82.297012329101563</v>
      </c>
      <c r="C2777">
        <v>78.021195526123051</v>
      </c>
      <c r="D2777">
        <v>61.121602769331503</v>
      </c>
      <c r="E2777" s="4" t="str">
        <f t="shared" si="88"/>
        <v>buy</v>
      </c>
      <c r="F2777" s="4" t="str">
        <f t="shared" si="87"/>
        <v/>
      </c>
    </row>
    <row r="2778" spans="1:6" x14ac:dyDescent="0.3">
      <c r="A2778" s="3">
        <v>44565</v>
      </c>
      <c r="B2778">
        <v>79.098991394042969</v>
      </c>
      <c r="C2778">
        <v>78.244334564208984</v>
      </c>
      <c r="D2778">
        <v>61.269764726812191</v>
      </c>
      <c r="E2778" s="4" t="str">
        <f t="shared" si="88"/>
        <v>buy</v>
      </c>
      <c r="F2778" s="4" t="str">
        <f t="shared" si="87"/>
        <v/>
      </c>
    </row>
    <row r="2779" spans="1:6" x14ac:dyDescent="0.3">
      <c r="A2779" s="3">
        <v>44566</v>
      </c>
      <c r="B2779">
        <v>71.82293701171875</v>
      </c>
      <c r="C2779">
        <v>78.281172180175787</v>
      </c>
      <c r="D2779">
        <v>61.386733575300738</v>
      </c>
      <c r="E2779" s="4" t="str">
        <f t="shared" si="88"/>
        <v>sell</v>
      </c>
      <c r="F2779" s="4" t="str">
        <f t="shared" si="87"/>
        <v>sell</v>
      </c>
    </row>
    <row r="2780" spans="1:6" x14ac:dyDescent="0.3">
      <c r="A2780" s="3">
        <v>44567</v>
      </c>
      <c r="B2780">
        <v>71.625755310058594</v>
      </c>
      <c r="C2780">
        <v>78.300985412597655</v>
      </c>
      <c r="D2780">
        <v>61.497756645896217</v>
      </c>
      <c r="E2780" s="4" t="str">
        <f t="shared" si="88"/>
        <v>sell</v>
      </c>
      <c r="F2780" s="4" t="str">
        <f t="shared" si="87"/>
        <v/>
      </c>
    </row>
    <row r="2781" spans="1:6" x14ac:dyDescent="0.3">
      <c r="A2781" s="3">
        <v>44568</v>
      </c>
      <c r="B2781">
        <v>69.283760070800781</v>
      </c>
      <c r="C2781">
        <v>78.262801818847663</v>
      </c>
      <c r="D2781">
        <v>61.620540064031431</v>
      </c>
      <c r="E2781" s="4" t="str">
        <f t="shared" si="88"/>
        <v>sell</v>
      </c>
      <c r="F2781" s="4" t="str">
        <f t="shared" si="87"/>
        <v/>
      </c>
    </row>
    <row r="2782" spans="1:6" x14ac:dyDescent="0.3">
      <c r="A2782" s="3">
        <v>44571</v>
      </c>
      <c r="B2782">
        <v>69.538642883300781</v>
      </c>
      <c r="C2782">
        <v>78.18297210693359</v>
      </c>
      <c r="D2782">
        <v>61.741596603393553</v>
      </c>
      <c r="E2782" s="4" t="str">
        <f t="shared" si="88"/>
        <v>sell</v>
      </c>
      <c r="F2782" s="4" t="str">
        <f t="shared" si="87"/>
        <v/>
      </c>
    </row>
    <row r="2783" spans="1:6" x14ac:dyDescent="0.3">
      <c r="A2783" s="3">
        <v>44572</v>
      </c>
      <c r="B2783">
        <v>72.597183227539063</v>
      </c>
      <c r="C2783">
        <v>78.142576141357424</v>
      </c>
      <c r="D2783">
        <v>61.859549088911578</v>
      </c>
      <c r="E2783" s="4" t="str">
        <f t="shared" si="88"/>
        <v>sell</v>
      </c>
      <c r="F2783" s="4" t="str">
        <f t="shared" si="87"/>
        <v/>
      </c>
    </row>
    <row r="2784" spans="1:6" x14ac:dyDescent="0.3">
      <c r="A2784" s="3">
        <v>44573</v>
      </c>
      <c r="B2784">
        <v>73.424339294433594</v>
      </c>
      <c r="C2784">
        <v>78.10400802612304</v>
      </c>
      <c r="D2784">
        <v>61.991425930369992</v>
      </c>
      <c r="E2784" s="4" t="str">
        <f t="shared" si="88"/>
        <v>sell</v>
      </c>
      <c r="F2784" s="4" t="str">
        <f t="shared" si="87"/>
        <v/>
      </c>
    </row>
    <row r="2785" spans="1:6" x14ac:dyDescent="0.3">
      <c r="A2785" s="3">
        <v>44574</v>
      </c>
      <c r="B2785">
        <v>68.095932006835938</v>
      </c>
      <c r="C2785">
        <v>77.93876968383789</v>
      </c>
      <c r="D2785">
        <v>62.116592043096368</v>
      </c>
      <c r="E2785" s="4" t="str">
        <f t="shared" si="88"/>
        <v>sell</v>
      </c>
      <c r="F2785" s="4" t="str">
        <f t="shared" si="87"/>
        <v/>
      </c>
    </row>
    <row r="2786" spans="1:6" x14ac:dyDescent="0.3">
      <c r="A2786" s="3">
        <v>44575</v>
      </c>
      <c r="B2786">
        <v>69.12506103515625</v>
      </c>
      <c r="C2786">
        <v>77.745638732910152</v>
      </c>
      <c r="D2786">
        <v>62.255551268837671</v>
      </c>
      <c r="E2786" s="4" t="str">
        <f t="shared" si="88"/>
        <v>sell</v>
      </c>
      <c r="F2786" s="4" t="str">
        <f t="shared" si="87"/>
        <v/>
      </c>
    </row>
    <row r="2787" spans="1:6" x14ac:dyDescent="0.3">
      <c r="A2787" s="3">
        <v>44579</v>
      </c>
      <c r="B2787">
        <v>64.142898559570313</v>
      </c>
      <c r="C2787">
        <v>77.394098510742182</v>
      </c>
      <c r="D2787">
        <v>62.364016845009537</v>
      </c>
      <c r="E2787" s="4" t="str">
        <f t="shared" si="88"/>
        <v>sell</v>
      </c>
      <c r="F2787" s="4" t="str">
        <f t="shared" si="87"/>
        <v/>
      </c>
    </row>
    <row r="2788" spans="1:6" x14ac:dyDescent="0.3">
      <c r="A2788" s="3">
        <v>44580</v>
      </c>
      <c r="B2788">
        <v>61.911510467529297</v>
      </c>
      <c r="C2788">
        <v>76.991870956420897</v>
      </c>
      <c r="D2788">
        <v>62.477990982749247</v>
      </c>
      <c r="E2788" s="4" t="str">
        <f t="shared" si="88"/>
        <v>sell</v>
      </c>
      <c r="F2788" s="4" t="str">
        <f t="shared" si="87"/>
        <v/>
      </c>
    </row>
    <row r="2789" spans="1:6" x14ac:dyDescent="0.3">
      <c r="A2789" s="3">
        <v>44581</v>
      </c>
      <c r="B2789">
        <v>59.516616821289063</v>
      </c>
      <c r="C2789">
        <v>76.548478164672858</v>
      </c>
      <c r="D2789">
        <v>62.56136217984286</v>
      </c>
      <c r="E2789" s="4" t="str">
        <f t="shared" si="88"/>
        <v>sell</v>
      </c>
      <c r="F2789" s="4" t="str">
        <f t="shared" si="87"/>
        <v/>
      </c>
    </row>
    <row r="2790" spans="1:6" x14ac:dyDescent="0.3">
      <c r="A2790" s="3">
        <v>44582</v>
      </c>
      <c r="B2790">
        <v>54.505596160888672</v>
      </c>
      <c r="C2790">
        <v>76.038528137207038</v>
      </c>
      <c r="D2790">
        <v>62.623551750183097</v>
      </c>
      <c r="E2790" s="4" t="str">
        <f t="shared" si="88"/>
        <v>sell</v>
      </c>
      <c r="F2790" s="4" t="str">
        <f t="shared" si="87"/>
        <v/>
      </c>
    </row>
    <row r="2791" spans="1:6" x14ac:dyDescent="0.3">
      <c r="A2791" s="3">
        <v>44585</v>
      </c>
      <c r="B2791">
        <v>55.294277191162109</v>
      </c>
      <c r="C2791">
        <v>75.614467544555666</v>
      </c>
      <c r="D2791">
        <v>62.676451145518911</v>
      </c>
      <c r="E2791" s="4" t="str">
        <f t="shared" si="88"/>
        <v>sell</v>
      </c>
      <c r="F2791" s="4" t="str">
        <f t="shared" si="87"/>
        <v/>
      </c>
    </row>
    <row r="2792" spans="1:6" x14ac:dyDescent="0.3">
      <c r="A2792" s="3">
        <v>44586</v>
      </c>
      <c r="B2792">
        <v>51.216213226318359</v>
      </c>
      <c r="C2792">
        <v>75.096438140869139</v>
      </c>
      <c r="D2792">
        <v>62.715754058144313</v>
      </c>
      <c r="E2792" s="4" t="str">
        <f t="shared" si="88"/>
        <v>sell</v>
      </c>
      <c r="F2792" s="4" t="str">
        <f t="shared" si="87"/>
        <v/>
      </c>
    </row>
    <row r="2793" spans="1:6" x14ac:dyDescent="0.3">
      <c r="A2793" s="3">
        <v>44587</v>
      </c>
      <c r="B2793">
        <v>51.120044708251953</v>
      </c>
      <c r="C2793">
        <v>74.52752967834472</v>
      </c>
      <c r="D2793">
        <v>62.748433702642266</v>
      </c>
      <c r="E2793" s="4" t="str">
        <f t="shared" si="88"/>
        <v>sell</v>
      </c>
      <c r="F2793" s="4" t="str">
        <f t="shared" si="87"/>
        <v/>
      </c>
    </row>
    <row r="2794" spans="1:6" x14ac:dyDescent="0.3">
      <c r="A2794" s="3">
        <v>44588</v>
      </c>
      <c r="B2794">
        <v>49.590766906738281</v>
      </c>
      <c r="C2794">
        <v>73.928516616821284</v>
      </c>
      <c r="D2794">
        <v>62.770883178710939</v>
      </c>
      <c r="E2794" s="4" t="str">
        <f t="shared" si="88"/>
        <v>sell</v>
      </c>
      <c r="F2794" s="4" t="str">
        <f t="shared" si="87"/>
        <v/>
      </c>
    </row>
    <row r="2795" spans="1:6" x14ac:dyDescent="0.3">
      <c r="A2795" s="3">
        <v>44589</v>
      </c>
      <c r="B2795">
        <v>54.217048645019531</v>
      </c>
      <c r="C2795">
        <v>73.389135360717773</v>
      </c>
      <c r="D2795">
        <v>62.811803679032757</v>
      </c>
      <c r="E2795" s="4" t="str">
        <f t="shared" si="88"/>
        <v>sell</v>
      </c>
      <c r="F2795" s="4" t="str">
        <f t="shared" si="87"/>
        <v/>
      </c>
    </row>
    <row r="2796" spans="1:6" x14ac:dyDescent="0.3">
      <c r="A2796" s="3">
        <v>44592</v>
      </c>
      <c r="B2796">
        <v>59.468524932861328</v>
      </c>
      <c r="C2796">
        <v>72.952859802246095</v>
      </c>
      <c r="D2796">
        <v>62.895459036393603</v>
      </c>
      <c r="E2796" s="4" t="str">
        <f t="shared" si="88"/>
        <v>sell</v>
      </c>
      <c r="F2796" s="4" t="str">
        <f t="shared" si="87"/>
        <v/>
      </c>
    </row>
    <row r="2797" spans="1:6" x14ac:dyDescent="0.3">
      <c r="A2797" s="3">
        <v>44593</v>
      </c>
      <c r="B2797">
        <v>60.603450775146477</v>
      </c>
      <c r="C2797">
        <v>72.489557571411126</v>
      </c>
      <c r="D2797">
        <v>62.981890505010433</v>
      </c>
      <c r="E2797" s="4" t="str">
        <f t="shared" si="88"/>
        <v>sell</v>
      </c>
      <c r="F2797" s="4" t="str">
        <f t="shared" si="87"/>
        <v/>
      </c>
    </row>
    <row r="2798" spans="1:6" x14ac:dyDescent="0.3">
      <c r="A2798" s="3">
        <v>44594</v>
      </c>
      <c r="B2798">
        <v>62.036548614501953</v>
      </c>
      <c r="C2798">
        <v>72.026544036865232</v>
      </c>
      <c r="D2798">
        <v>63.064758959683502</v>
      </c>
      <c r="E2798" s="4" t="str">
        <f t="shared" si="88"/>
        <v>sell</v>
      </c>
      <c r="F2798" s="4" t="str">
        <f t="shared" si="87"/>
        <v/>
      </c>
    </row>
    <row r="2799" spans="1:6" x14ac:dyDescent="0.3">
      <c r="A2799" s="3">
        <v>44595</v>
      </c>
      <c r="B2799">
        <v>54.572917938232422</v>
      </c>
      <c r="C2799">
        <v>71.473312606811518</v>
      </c>
      <c r="D2799">
        <v>63.116303045099428</v>
      </c>
      <c r="E2799" s="4" t="str">
        <f t="shared" si="88"/>
        <v>sell</v>
      </c>
      <c r="F2799" s="4" t="str">
        <f t="shared" si="87"/>
        <v/>
      </c>
    </row>
    <row r="2800" spans="1:6" x14ac:dyDescent="0.3">
      <c r="A2800" s="3">
        <v>44596</v>
      </c>
      <c r="B2800">
        <v>56.458065032958977</v>
      </c>
      <c r="C2800">
        <v>70.980194244384762</v>
      </c>
      <c r="D2800">
        <v>63.186340071938247</v>
      </c>
      <c r="E2800" s="4" t="str">
        <f t="shared" si="88"/>
        <v>sell</v>
      </c>
      <c r="F2800" s="4" t="str">
        <f t="shared" si="87"/>
        <v/>
      </c>
    </row>
    <row r="2801" spans="1:6" x14ac:dyDescent="0.3">
      <c r="A2801" s="3">
        <v>44599</v>
      </c>
      <c r="B2801">
        <v>55.178863525390618</v>
      </c>
      <c r="C2801">
        <v>70.446487731933587</v>
      </c>
      <c r="D2801">
        <v>63.251568083329637</v>
      </c>
      <c r="E2801" s="4" t="str">
        <f t="shared" si="88"/>
        <v>sell</v>
      </c>
      <c r="F2801" s="4" t="str">
        <f t="shared" si="87"/>
        <v/>
      </c>
    </row>
    <row r="2802" spans="1:6" x14ac:dyDescent="0.3">
      <c r="A2802" s="3">
        <v>44600</v>
      </c>
      <c r="B2802">
        <v>57.054378509521477</v>
      </c>
      <c r="C2802">
        <v>70.040605392456058</v>
      </c>
      <c r="D2802">
        <v>63.31712393327193</v>
      </c>
      <c r="E2802" s="4" t="str">
        <f t="shared" si="88"/>
        <v>sell</v>
      </c>
      <c r="F2802" s="4" t="str">
        <f t="shared" si="87"/>
        <v/>
      </c>
    </row>
    <row r="2803" spans="1:6" x14ac:dyDescent="0.3">
      <c r="A2803" s="3">
        <v>44601</v>
      </c>
      <c r="B2803">
        <v>60.593833923339837</v>
      </c>
      <c r="C2803">
        <v>69.609427261352536</v>
      </c>
      <c r="D2803">
        <v>63.398877542669133</v>
      </c>
      <c r="E2803" s="4" t="str">
        <f t="shared" si="88"/>
        <v>sell</v>
      </c>
      <c r="F2803" s="4" t="str">
        <f t="shared" si="87"/>
        <v/>
      </c>
    </row>
    <row r="2804" spans="1:6" x14ac:dyDescent="0.3">
      <c r="A2804" s="3">
        <v>44602</v>
      </c>
      <c r="B2804">
        <v>56.573478698730469</v>
      </c>
      <c r="C2804">
        <v>69.168438644409179</v>
      </c>
      <c r="D2804">
        <v>63.46511105624112</v>
      </c>
      <c r="E2804" s="4" t="str">
        <f t="shared" si="88"/>
        <v>sell</v>
      </c>
      <c r="F2804" s="4" t="str">
        <f t="shared" si="87"/>
        <v/>
      </c>
    </row>
    <row r="2805" spans="1:6" x14ac:dyDescent="0.3">
      <c r="A2805" s="3">
        <v>44603</v>
      </c>
      <c r="B2805">
        <v>51.245071411132813</v>
      </c>
      <c r="C2805">
        <v>68.701577682495113</v>
      </c>
      <c r="D2805">
        <v>63.498555703596637</v>
      </c>
      <c r="E2805" s="4" t="str">
        <f t="shared" si="88"/>
        <v>sell</v>
      </c>
      <c r="F2805" s="4" t="str">
        <f t="shared" si="87"/>
        <v/>
      </c>
    </row>
    <row r="2806" spans="1:6" x14ac:dyDescent="0.3">
      <c r="A2806" s="3">
        <v>44606</v>
      </c>
      <c r="B2806">
        <v>51.389339447021477</v>
      </c>
      <c r="C2806">
        <v>68.209517059326174</v>
      </c>
      <c r="D2806">
        <v>63.522513424266471</v>
      </c>
      <c r="E2806" s="4" t="str">
        <f t="shared" si="88"/>
        <v>sell</v>
      </c>
      <c r="F2806" s="4" t="str">
        <f t="shared" ref="F2806:F2869" si="89">IF(E2806=E2805, "", IF(E2806="buy", "buy","sell"))</f>
        <v/>
      </c>
    </row>
    <row r="2807" spans="1:6" x14ac:dyDescent="0.3">
      <c r="A2807" s="3">
        <v>44607</v>
      </c>
      <c r="B2807">
        <v>55.111537933349609</v>
      </c>
      <c r="C2807">
        <v>67.868268203735354</v>
      </c>
      <c r="D2807">
        <v>63.550799265774813</v>
      </c>
      <c r="E2807" s="4" t="str">
        <f t="shared" si="88"/>
        <v>sell</v>
      </c>
      <c r="F2807" s="4" t="str">
        <f t="shared" si="89"/>
        <v/>
      </c>
    </row>
    <row r="2808" spans="1:6" x14ac:dyDescent="0.3">
      <c r="A2808" s="3">
        <v>44608</v>
      </c>
      <c r="B2808">
        <v>55.101917266845703</v>
      </c>
      <c r="C2808">
        <v>67.493067321777346</v>
      </c>
      <c r="D2808">
        <v>63.579566053910689</v>
      </c>
      <c r="E2808" s="4" t="str">
        <f t="shared" si="88"/>
        <v>sell</v>
      </c>
      <c r="F2808" s="4" t="str">
        <f t="shared" si="89"/>
        <v/>
      </c>
    </row>
    <row r="2809" spans="1:6" x14ac:dyDescent="0.3">
      <c r="A2809" s="3">
        <v>44609</v>
      </c>
      <c r="B2809">
        <v>50.215930938720703</v>
      </c>
      <c r="C2809">
        <v>66.886936416625971</v>
      </c>
      <c r="D2809">
        <v>63.584484343095262</v>
      </c>
      <c r="E2809" s="4" t="str">
        <f t="shared" si="88"/>
        <v>sell</v>
      </c>
      <c r="F2809" s="4" t="str">
        <f t="shared" si="89"/>
        <v/>
      </c>
    </row>
    <row r="2810" spans="1:6" x14ac:dyDescent="0.3">
      <c r="A2810" s="3">
        <v>44610</v>
      </c>
      <c r="B2810">
        <v>48.513542175292969</v>
      </c>
      <c r="C2810">
        <v>66.224347610473629</v>
      </c>
      <c r="D2810">
        <v>63.574691390991212</v>
      </c>
      <c r="E2810" s="4" t="str">
        <f t="shared" si="88"/>
        <v>sell</v>
      </c>
      <c r="F2810" s="4" t="str">
        <f t="shared" si="89"/>
        <v/>
      </c>
    </row>
    <row r="2811" spans="1:6" x14ac:dyDescent="0.3">
      <c r="A2811" s="3">
        <v>44614</v>
      </c>
      <c r="B2811">
        <v>47.013118743896477</v>
      </c>
      <c r="C2811">
        <v>65.602250671386713</v>
      </c>
      <c r="D2811">
        <v>63.55390323292125</v>
      </c>
      <c r="E2811" s="4" t="str">
        <f t="shared" si="88"/>
        <v>sell</v>
      </c>
      <c r="F2811" s="4" t="str">
        <f t="shared" si="89"/>
        <v/>
      </c>
    </row>
    <row r="2812" spans="1:6" x14ac:dyDescent="0.3">
      <c r="A2812" s="3">
        <v>44615</v>
      </c>
      <c r="B2812">
        <v>43.415958404541023</v>
      </c>
      <c r="C2812">
        <v>64.859832077026368</v>
      </c>
      <c r="D2812">
        <v>63.517682439630683</v>
      </c>
      <c r="E2812" s="4" t="str">
        <f t="shared" si="88"/>
        <v>sell</v>
      </c>
      <c r="F2812" s="4" t="str">
        <f t="shared" si="89"/>
        <v/>
      </c>
    </row>
    <row r="2813" spans="1:6" x14ac:dyDescent="0.3">
      <c r="A2813" s="3">
        <v>44616</v>
      </c>
      <c r="B2813">
        <v>47.667148590087891</v>
      </c>
      <c r="C2813">
        <v>64.271687164306641</v>
      </c>
      <c r="D2813">
        <v>63.492784742875543</v>
      </c>
      <c r="E2813" s="4" t="str">
        <f t="shared" si="88"/>
        <v>sell</v>
      </c>
      <c r="F2813" s="4" t="str">
        <f t="shared" si="89"/>
        <v/>
      </c>
    </row>
    <row r="2814" spans="1:6" x14ac:dyDescent="0.3">
      <c r="A2814" s="3">
        <v>44617</v>
      </c>
      <c r="B2814">
        <v>49.927391052246087</v>
      </c>
      <c r="C2814">
        <v>63.774625244140623</v>
      </c>
      <c r="D2814">
        <v>63.486642282659361</v>
      </c>
      <c r="E2814" s="4" t="str">
        <f t="shared" si="88"/>
        <v>sell</v>
      </c>
      <c r="F2814" s="4" t="str">
        <f t="shared" si="89"/>
        <v/>
      </c>
    </row>
    <row r="2815" spans="1:6" x14ac:dyDescent="0.3">
      <c r="A2815" s="3">
        <v>44620</v>
      </c>
      <c r="B2815">
        <v>50.456390380859382</v>
      </c>
      <c r="C2815">
        <v>63.189173583984378</v>
      </c>
      <c r="D2815">
        <v>63.472608705000447</v>
      </c>
      <c r="E2815" s="4" t="str">
        <f t="shared" si="88"/>
        <v>sell</v>
      </c>
      <c r="F2815" s="4" t="str">
        <f t="shared" si="89"/>
        <v/>
      </c>
    </row>
    <row r="2816" spans="1:6" x14ac:dyDescent="0.3">
      <c r="A2816" s="3">
        <v>44621</v>
      </c>
      <c r="B2816">
        <v>48.128814697265618</v>
      </c>
      <c r="C2816">
        <v>62.678838958740243</v>
      </c>
      <c r="D2816">
        <v>63.446967783841217</v>
      </c>
      <c r="E2816" s="4" t="str">
        <f t="shared" si="88"/>
        <v>sell</v>
      </c>
      <c r="F2816" s="4" t="str">
        <f t="shared" si="89"/>
        <v/>
      </c>
    </row>
    <row r="2817" spans="1:6" x14ac:dyDescent="0.3">
      <c r="A2817" s="3">
        <v>44622</v>
      </c>
      <c r="B2817">
        <v>50.427536010742188</v>
      </c>
      <c r="C2817">
        <v>62.236985015869138</v>
      </c>
      <c r="D2817">
        <v>63.438442681052472</v>
      </c>
      <c r="E2817" s="4" t="str">
        <f t="shared" si="88"/>
        <v>sell</v>
      </c>
      <c r="F2817" s="4" t="str">
        <f t="shared" si="89"/>
        <v/>
      </c>
    </row>
    <row r="2818" spans="1:6" x14ac:dyDescent="0.3">
      <c r="A2818" s="3">
        <v>44623</v>
      </c>
      <c r="B2818">
        <v>48.321178436279297</v>
      </c>
      <c r="C2818">
        <v>61.796381149291989</v>
      </c>
      <c r="D2818">
        <v>63.425545727122923</v>
      </c>
      <c r="E2818" s="4" t="str">
        <f t="shared" si="88"/>
        <v>sell</v>
      </c>
      <c r="F2818" s="4" t="str">
        <f t="shared" si="89"/>
        <v/>
      </c>
    </row>
    <row r="2819" spans="1:6" x14ac:dyDescent="0.3">
      <c r="A2819" s="3">
        <v>44624</v>
      </c>
      <c r="B2819">
        <v>46.253292083740227</v>
      </c>
      <c r="C2819">
        <v>61.220355072021484</v>
      </c>
      <c r="D2819">
        <v>63.39736914201216</v>
      </c>
      <c r="E2819" s="4" t="str">
        <f t="shared" ref="E2819:E2882" si="90">IF(B2819&gt;=C2819, IF(B2819&gt;=D2819, "buy", "sell"),"sell")</f>
        <v>sell</v>
      </c>
      <c r="F2819" s="4" t="str">
        <f t="shared" si="89"/>
        <v/>
      </c>
    </row>
    <row r="2820" spans="1:6" x14ac:dyDescent="0.3">
      <c r="A2820" s="3">
        <v>44627</v>
      </c>
      <c r="B2820">
        <v>41.088390350341797</v>
      </c>
      <c r="C2820">
        <v>60.487458114624033</v>
      </c>
      <c r="D2820">
        <v>63.35439388968728</v>
      </c>
      <c r="E2820" s="4" t="str">
        <f t="shared" si="90"/>
        <v>sell</v>
      </c>
      <c r="F2820" s="4" t="str">
        <f t="shared" si="89"/>
        <v/>
      </c>
    </row>
    <row r="2821" spans="1:6" x14ac:dyDescent="0.3">
      <c r="A2821" s="3">
        <v>44628</v>
      </c>
      <c r="B2821">
        <v>40.520923614501953</v>
      </c>
      <c r="C2821">
        <v>59.70627868652344</v>
      </c>
      <c r="D2821">
        <v>63.30018294941295</v>
      </c>
      <c r="E2821" s="4" t="str">
        <f t="shared" si="90"/>
        <v>sell</v>
      </c>
      <c r="F2821" s="4" t="str">
        <f t="shared" si="89"/>
        <v/>
      </c>
    </row>
    <row r="2822" spans="1:6" x14ac:dyDescent="0.3">
      <c r="A2822" s="3">
        <v>44629</v>
      </c>
      <c r="B2822">
        <v>44.858673095703118</v>
      </c>
      <c r="C2822">
        <v>58.935774993896487</v>
      </c>
      <c r="D2822">
        <v>63.260967445373538</v>
      </c>
      <c r="E2822" s="4" t="str">
        <f t="shared" si="90"/>
        <v>sell</v>
      </c>
      <c r="F2822" s="4" t="str">
        <f t="shared" si="89"/>
        <v/>
      </c>
    </row>
    <row r="2823" spans="1:6" x14ac:dyDescent="0.3">
      <c r="A2823" s="3">
        <v>44630</v>
      </c>
      <c r="B2823">
        <v>43.415958404541023</v>
      </c>
      <c r="C2823">
        <v>58.156038131713871</v>
      </c>
      <c r="D2823">
        <v>63.218385592373927</v>
      </c>
      <c r="E2823" s="4" t="str">
        <f t="shared" si="90"/>
        <v>sell</v>
      </c>
      <c r="F2823" s="4" t="str">
        <f t="shared" si="89"/>
        <v/>
      </c>
    </row>
    <row r="2824" spans="1:6" x14ac:dyDescent="0.3">
      <c r="A2824" s="3">
        <v>44631</v>
      </c>
      <c r="B2824">
        <v>40.722908020019531</v>
      </c>
      <c r="C2824">
        <v>57.325037002563477</v>
      </c>
      <c r="D2824">
        <v>63.166032687100497</v>
      </c>
      <c r="E2824" s="4" t="str">
        <f t="shared" si="90"/>
        <v>sell</v>
      </c>
      <c r="F2824" s="4" t="str">
        <f t="shared" si="89"/>
        <v/>
      </c>
    </row>
    <row r="2825" spans="1:6" x14ac:dyDescent="0.3">
      <c r="A2825" s="3">
        <v>44634</v>
      </c>
      <c r="B2825">
        <v>38.337619781494141</v>
      </c>
      <c r="C2825">
        <v>56.461719207763672</v>
      </c>
      <c r="D2825">
        <v>63.100454954667534</v>
      </c>
      <c r="E2825" s="4" t="str">
        <f t="shared" si="90"/>
        <v>sell</v>
      </c>
      <c r="F2825" s="4" t="str">
        <f t="shared" si="89"/>
        <v/>
      </c>
    </row>
    <row r="2826" spans="1:6" x14ac:dyDescent="0.3">
      <c r="A2826" s="3">
        <v>44635</v>
      </c>
      <c r="B2826">
        <v>41.886688232421882</v>
      </c>
      <c r="C2826">
        <v>55.69967956542969</v>
      </c>
      <c r="D2826">
        <v>63.055512324246493</v>
      </c>
      <c r="E2826" s="4" t="str">
        <f t="shared" si="90"/>
        <v>sell</v>
      </c>
      <c r="F2826" s="4" t="str">
        <f t="shared" si="89"/>
        <v/>
      </c>
    </row>
    <row r="2827" spans="1:6" x14ac:dyDescent="0.3">
      <c r="A2827" s="3">
        <v>44636</v>
      </c>
      <c r="B2827">
        <v>46.589920043945313</v>
      </c>
      <c r="C2827">
        <v>54.985537719726572</v>
      </c>
      <c r="D2827">
        <v>63.035795281150122</v>
      </c>
      <c r="E2827" s="4" t="str">
        <f t="shared" si="90"/>
        <v>sell</v>
      </c>
      <c r="F2827" s="4" t="str">
        <f t="shared" si="89"/>
        <v/>
      </c>
    </row>
    <row r="2828" spans="1:6" x14ac:dyDescent="0.3">
      <c r="A2828" s="3">
        <v>44637</v>
      </c>
      <c r="B2828">
        <v>48.148056030273438</v>
      </c>
      <c r="C2828">
        <v>54.366519012451171</v>
      </c>
      <c r="D2828">
        <v>63.035358099503952</v>
      </c>
      <c r="E2828" s="4" t="str">
        <f t="shared" si="90"/>
        <v>sell</v>
      </c>
      <c r="F2828" s="4" t="str">
        <f t="shared" si="89"/>
        <v/>
      </c>
    </row>
    <row r="2829" spans="1:6" x14ac:dyDescent="0.3">
      <c r="A2829" s="3">
        <v>44638</v>
      </c>
      <c r="B2829">
        <v>51.139270782470703</v>
      </c>
      <c r="C2829">
        <v>53.952845687866208</v>
      </c>
      <c r="D2829">
        <v>63.051074877652248</v>
      </c>
      <c r="E2829" s="4" t="str">
        <f t="shared" si="90"/>
        <v>sell</v>
      </c>
      <c r="F2829" s="4" t="str">
        <f t="shared" si="89"/>
        <v/>
      </c>
    </row>
    <row r="2830" spans="1:6" x14ac:dyDescent="0.3">
      <c r="A2830" s="3">
        <v>44641</v>
      </c>
      <c r="B2830">
        <v>50.773792266845703</v>
      </c>
      <c r="C2830">
        <v>53.535806427001951</v>
      </c>
      <c r="D2830">
        <v>63.06038693514737</v>
      </c>
      <c r="E2830" s="4" t="str">
        <f t="shared" si="90"/>
        <v>sell</v>
      </c>
      <c r="F2830" s="4" t="str">
        <f t="shared" si="89"/>
        <v/>
      </c>
    </row>
    <row r="2831" spans="1:6" x14ac:dyDescent="0.3">
      <c r="A2831" s="3">
        <v>44642</v>
      </c>
      <c r="B2831">
        <v>53.774620056152337</v>
      </c>
      <c r="C2831">
        <v>53.225623626708988</v>
      </c>
      <c r="D2831">
        <v>63.077918017994271</v>
      </c>
      <c r="E2831" s="4" t="str">
        <f t="shared" si="90"/>
        <v>sell</v>
      </c>
      <c r="F2831" s="4" t="str">
        <f t="shared" si="89"/>
        <v/>
      </c>
    </row>
    <row r="2832" spans="1:6" x14ac:dyDescent="0.3">
      <c r="A2832" s="3">
        <v>44643</v>
      </c>
      <c r="B2832">
        <v>51.5047607421875</v>
      </c>
      <c r="C2832">
        <v>52.86494598388672</v>
      </c>
      <c r="D2832">
        <v>63.102181764082466</v>
      </c>
      <c r="E2832" s="4" t="str">
        <f t="shared" si="90"/>
        <v>sell</v>
      </c>
      <c r="F2832" s="4" t="str">
        <f t="shared" si="89"/>
        <v/>
      </c>
    </row>
    <row r="2833" spans="1:6" x14ac:dyDescent="0.3">
      <c r="A2833" s="3">
        <v>44644</v>
      </c>
      <c r="B2833">
        <v>54.842235565185547</v>
      </c>
      <c r="C2833">
        <v>52.509847030639648</v>
      </c>
      <c r="D2833">
        <v>63.14266513477672</v>
      </c>
      <c r="E2833" s="4" t="str">
        <f t="shared" si="90"/>
        <v>sell</v>
      </c>
      <c r="F2833" s="4" t="str">
        <f t="shared" si="89"/>
        <v/>
      </c>
    </row>
    <row r="2834" spans="1:6" x14ac:dyDescent="0.3">
      <c r="A2834" s="3">
        <v>44645</v>
      </c>
      <c r="B2834">
        <v>54.755668640136719</v>
      </c>
      <c r="C2834">
        <v>52.136473617553712</v>
      </c>
      <c r="D2834">
        <v>63.198646701465947</v>
      </c>
      <c r="E2834" s="4" t="str">
        <f t="shared" si="90"/>
        <v>sell</v>
      </c>
      <c r="F2834" s="4" t="str">
        <f t="shared" si="89"/>
        <v/>
      </c>
    </row>
    <row r="2835" spans="1:6" x14ac:dyDescent="0.3">
      <c r="A2835" s="3">
        <v>44648</v>
      </c>
      <c r="B2835">
        <v>57.246742248535163</v>
      </c>
      <c r="C2835">
        <v>51.919489822387703</v>
      </c>
      <c r="D2835">
        <v>63.261885486949573</v>
      </c>
      <c r="E2835" s="4" t="str">
        <f t="shared" si="90"/>
        <v>sell</v>
      </c>
      <c r="F2835" s="4" t="str">
        <f t="shared" si="89"/>
        <v/>
      </c>
    </row>
    <row r="2836" spans="1:6" x14ac:dyDescent="0.3">
      <c r="A2836" s="3">
        <v>44649</v>
      </c>
      <c r="B2836">
        <v>60.180259704589837</v>
      </c>
      <c r="C2836">
        <v>51.74059379577637</v>
      </c>
      <c r="D2836">
        <v>63.325648914683953</v>
      </c>
      <c r="E2836" s="4" t="str">
        <f t="shared" si="90"/>
        <v>sell</v>
      </c>
      <c r="F2836" s="4" t="str">
        <f t="shared" si="89"/>
        <v/>
      </c>
    </row>
    <row r="2837" spans="1:6" x14ac:dyDescent="0.3">
      <c r="A2837" s="3">
        <v>44650</v>
      </c>
      <c r="B2837">
        <v>58.372062683105469</v>
      </c>
      <c r="C2837">
        <v>51.62517707824707</v>
      </c>
      <c r="D2837">
        <v>63.384734483198677</v>
      </c>
      <c r="E2837" s="4" t="str">
        <f t="shared" si="90"/>
        <v>sell</v>
      </c>
      <c r="F2837" s="4" t="str">
        <f t="shared" si="89"/>
        <v/>
      </c>
    </row>
    <row r="2838" spans="1:6" x14ac:dyDescent="0.3">
      <c r="A2838" s="3">
        <v>44651</v>
      </c>
      <c r="B2838">
        <v>55.957923889160163</v>
      </c>
      <c r="C2838">
        <v>51.506105346679689</v>
      </c>
      <c r="D2838">
        <v>63.437174814397643</v>
      </c>
      <c r="E2838" s="4" t="str">
        <f t="shared" si="90"/>
        <v>sell</v>
      </c>
      <c r="F2838" s="4" t="str">
        <f t="shared" si="89"/>
        <v/>
      </c>
    </row>
    <row r="2839" spans="1:6" x14ac:dyDescent="0.3">
      <c r="A2839" s="3">
        <v>44652</v>
      </c>
      <c r="B2839">
        <v>55.717472076416023</v>
      </c>
      <c r="C2839">
        <v>51.430122451782218</v>
      </c>
      <c r="D2839">
        <v>63.487778958407318</v>
      </c>
      <c r="E2839" s="4" t="str">
        <f t="shared" si="90"/>
        <v>sell</v>
      </c>
      <c r="F2839" s="4" t="str">
        <f t="shared" si="89"/>
        <v/>
      </c>
    </row>
    <row r="2840" spans="1:6" x14ac:dyDescent="0.3">
      <c r="A2840" s="3">
        <v>44655</v>
      </c>
      <c r="B2840">
        <v>59.199214935302727</v>
      </c>
      <c r="C2840">
        <v>51.523994827270513</v>
      </c>
      <c r="D2840">
        <v>63.542492658441716</v>
      </c>
      <c r="E2840" s="4" t="str">
        <f t="shared" si="90"/>
        <v>sell</v>
      </c>
      <c r="F2840" s="4" t="str">
        <f t="shared" si="89"/>
        <v/>
      </c>
    </row>
    <row r="2841" spans="1:6" x14ac:dyDescent="0.3">
      <c r="A2841" s="3">
        <v>44656</v>
      </c>
      <c r="B2841">
        <v>55.284660339355469</v>
      </c>
      <c r="C2841">
        <v>51.523802490234367</v>
      </c>
      <c r="D2841">
        <v>63.582954146645292</v>
      </c>
      <c r="E2841" s="4" t="str">
        <f t="shared" si="90"/>
        <v>sell</v>
      </c>
      <c r="F2841" s="4" t="str">
        <f t="shared" si="89"/>
        <v/>
      </c>
    </row>
    <row r="2842" spans="1:6" x14ac:dyDescent="0.3">
      <c r="A2842" s="3">
        <v>44657</v>
      </c>
      <c r="B2842">
        <v>51.649032592773438</v>
      </c>
      <c r="C2842">
        <v>51.532458877563478</v>
      </c>
      <c r="D2842">
        <v>63.596331995183768</v>
      </c>
      <c r="E2842" s="4" t="str">
        <f t="shared" si="90"/>
        <v>sell</v>
      </c>
      <c r="F2842" s="4" t="str">
        <f t="shared" si="89"/>
        <v/>
      </c>
    </row>
    <row r="2843" spans="1:6" x14ac:dyDescent="0.3">
      <c r="A2843" s="3">
        <v>44658</v>
      </c>
      <c r="B2843">
        <v>51.985660552978523</v>
      </c>
      <c r="C2843">
        <v>51.54977119445801</v>
      </c>
      <c r="D2843">
        <v>63.610168890519567</v>
      </c>
      <c r="E2843" s="4" t="str">
        <f t="shared" si="90"/>
        <v>sell</v>
      </c>
      <c r="F2843" s="4" t="str">
        <f t="shared" si="89"/>
        <v/>
      </c>
    </row>
    <row r="2844" spans="1:6" x14ac:dyDescent="0.3">
      <c r="A2844" s="3">
        <v>44659</v>
      </c>
      <c r="B2844">
        <v>49.860065460205078</v>
      </c>
      <c r="C2844">
        <v>51.555157165527341</v>
      </c>
      <c r="D2844">
        <v>63.612092486294827</v>
      </c>
      <c r="E2844" s="4" t="str">
        <f t="shared" si="90"/>
        <v>sell</v>
      </c>
      <c r="F2844" s="4" t="str">
        <f t="shared" si="89"/>
        <v/>
      </c>
    </row>
    <row r="2845" spans="1:6" x14ac:dyDescent="0.3">
      <c r="A2845" s="3">
        <v>44662</v>
      </c>
      <c r="B2845">
        <v>46.32061767578125</v>
      </c>
      <c r="C2845">
        <v>51.397228546142578</v>
      </c>
      <c r="D2845">
        <v>63.600550807606091</v>
      </c>
      <c r="E2845" s="4" t="str">
        <f t="shared" si="90"/>
        <v>sell</v>
      </c>
      <c r="F2845" s="4" t="str">
        <f t="shared" si="89"/>
        <v/>
      </c>
    </row>
    <row r="2846" spans="1:6" x14ac:dyDescent="0.3">
      <c r="A2846" s="3">
        <v>44663</v>
      </c>
      <c r="B2846">
        <v>45.724300384521477</v>
      </c>
      <c r="C2846">
        <v>51.12234405517578</v>
      </c>
      <c r="D2846">
        <v>63.584134518016469</v>
      </c>
      <c r="E2846" s="4" t="str">
        <f t="shared" si="90"/>
        <v>sell</v>
      </c>
      <c r="F2846" s="4" t="str">
        <f t="shared" si="89"/>
        <v/>
      </c>
    </row>
    <row r="2847" spans="1:6" x14ac:dyDescent="0.3">
      <c r="A2847" s="3">
        <v>44664</v>
      </c>
      <c r="B2847">
        <v>48.465450286865227</v>
      </c>
      <c r="C2847">
        <v>50.879584045410162</v>
      </c>
      <c r="D2847">
        <v>63.582363926280628</v>
      </c>
      <c r="E2847" s="4" t="str">
        <f t="shared" si="90"/>
        <v>sell</v>
      </c>
      <c r="F2847" s="4" t="str">
        <f t="shared" si="89"/>
        <v/>
      </c>
    </row>
    <row r="2848" spans="1:6" x14ac:dyDescent="0.3">
      <c r="A2848" s="3">
        <v>44665</v>
      </c>
      <c r="B2848">
        <v>45.204917907714837</v>
      </c>
      <c r="C2848">
        <v>50.542951431274417</v>
      </c>
      <c r="D2848">
        <v>63.564614191922267</v>
      </c>
      <c r="E2848" s="4" t="str">
        <f t="shared" si="90"/>
        <v>sell</v>
      </c>
      <c r="F2848" s="4" t="str">
        <f t="shared" si="89"/>
        <v/>
      </c>
    </row>
    <row r="2849" spans="1:6" x14ac:dyDescent="0.3">
      <c r="A2849" s="3">
        <v>44669</v>
      </c>
      <c r="B2849">
        <v>45.329963684082031</v>
      </c>
      <c r="C2849">
        <v>50.358092346191413</v>
      </c>
      <c r="D2849">
        <v>63.55444967096502</v>
      </c>
      <c r="E2849" s="4" t="str">
        <f t="shared" si="90"/>
        <v>sell</v>
      </c>
      <c r="F2849" s="4" t="str">
        <f t="shared" si="89"/>
        <v/>
      </c>
    </row>
    <row r="2850" spans="1:6" x14ac:dyDescent="0.3">
      <c r="A2850" s="3">
        <v>44670</v>
      </c>
      <c r="B2850">
        <v>48.244235992431641</v>
      </c>
      <c r="C2850">
        <v>50.193815765380862</v>
      </c>
      <c r="D2850">
        <v>63.546449175747959</v>
      </c>
      <c r="E2850" s="4" t="str">
        <f t="shared" si="90"/>
        <v>sell</v>
      </c>
      <c r="F2850" s="4" t="str">
        <f t="shared" si="89"/>
        <v/>
      </c>
    </row>
    <row r="2851" spans="1:6" x14ac:dyDescent="0.3">
      <c r="A2851" s="3">
        <v>44671</v>
      </c>
      <c r="B2851">
        <v>46.070549011230469</v>
      </c>
      <c r="C2851">
        <v>50.011649475097663</v>
      </c>
      <c r="D2851">
        <v>63.526557263461029</v>
      </c>
      <c r="E2851" s="4" t="str">
        <f t="shared" si="90"/>
        <v>sell</v>
      </c>
      <c r="F2851" s="4" t="str">
        <f t="shared" si="89"/>
        <v/>
      </c>
    </row>
    <row r="2852" spans="1:6" x14ac:dyDescent="0.3">
      <c r="A2852" s="3">
        <v>44672</v>
      </c>
      <c r="B2852">
        <v>43.367874145507813</v>
      </c>
      <c r="C2852">
        <v>49.737919387817392</v>
      </c>
      <c r="D2852">
        <v>63.494118118286131</v>
      </c>
      <c r="E2852" s="4" t="str">
        <f t="shared" si="90"/>
        <v>sell</v>
      </c>
      <c r="F2852" s="4" t="str">
        <f t="shared" si="89"/>
        <v/>
      </c>
    </row>
    <row r="2853" spans="1:6" x14ac:dyDescent="0.3">
      <c r="A2853" s="3">
        <v>44673</v>
      </c>
      <c r="B2853">
        <v>39.924602508544922</v>
      </c>
      <c r="C2853">
        <v>49.324534759521477</v>
      </c>
      <c r="D2853">
        <v>63.445765477960762</v>
      </c>
      <c r="E2853" s="4" t="str">
        <f t="shared" si="90"/>
        <v>sell</v>
      </c>
      <c r="F2853" s="4" t="str">
        <f t="shared" si="89"/>
        <v/>
      </c>
    </row>
    <row r="2854" spans="1:6" x14ac:dyDescent="0.3">
      <c r="A2854" s="3">
        <v>44676</v>
      </c>
      <c r="B2854">
        <v>41.405788421630859</v>
      </c>
      <c r="C2854">
        <v>49.021180953979503</v>
      </c>
      <c r="D2854">
        <v>63.39710677753795</v>
      </c>
      <c r="E2854" s="4" t="str">
        <f t="shared" si="90"/>
        <v>sell</v>
      </c>
      <c r="F2854" s="4" t="str">
        <f t="shared" si="89"/>
        <v/>
      </c>
    </row>
    <row r="2855" spans="1:6" x14ac:dyDescent="0.3">
      <c r="A2855" s="3">
        <v>44677</v>
      </c>
      <c r="B2855">
        <v>36.750648498535163</v>
      </c>
      <c r="C2855">
        <v>48.731292495727537</v>
      </c>
      <c r="D2855">
        <v>63.325408467379482</v>
      </c>
      <c r="E2855" s="4" t="str">
        <f t="shared" si="90"/>
        <v>sell</v>
      </c>
      <c r="F2855" s="4" t="str">
        <f t="shared" si="89"/>
        <v/>
      </c>
    </row>
    <row r="2856" spans="1:6" x14ac:dyDescent="0.3">
      <c r="A2856" s="3">
        <v>44678</v>
      </c>
      <c r="B2856">
        <v>36.587135314941413</v>
      </c>
      <c r="C2856">
        <v>48.435248413085937</v>
      </c>
      <c r="D2856">
        <v>63.246277999877933</v>
      </c>
      <c r="E2856" s="4" t="str">
        <f t="shared" si="90"/>
        <v>sell</v>
      </c>
      <c r="F2856" s="4" t="str">
        <f t="shared" si="89"/>
        <v/>
      </c>
    </row>
    <row r="2857" spans="1:6" x14ac:dyDescent="0.3">
      <c r="A2857" s="3">
        <v>44679</v>
      </c>
      <c r="B2857">
        <v>40.453594207763672</v>
      </c>
      <c r="C2857">
        <v>48.142089538574218</v>
      </c>
      <c r="D2857">
        <v>63.189269100536002</v>
      </c>
      <c r="E2857" s="4" t="str">
        <f t="shared" si="90"/>
        <v>sell</v>
      </c>
      <c r="F2857" s="4" t="str">
        <f t="shared" si="89"/>
        <v/>
      </c>
    </row>
    <row r="2858" spans="1:6" x14ac:dyDescent="0.3">
      <c r="A2858" s="3">
        <v>44680</v>
      </c>
      <c r="B2858">
        <v>35.134803771972663</v>
      </c>
      <c r="C2858">
        <v>47.742747268676759</v>
      </c>
      <c r="D2858">
        <v>63.110663257945667</v>
      </c>
      <c r="E2858" s="4" t="str">
        <f t="shared" si="90"/>
        <v>sell</v>
      </c>
      <c r="F2858" s="4" t="str">
        <f t="shared" si="89"/>
        <v/>
      </c>
    </row>
    <row r="2859" spans="1:6" x14ac:dyDescent="0.3">
      <c r="A2859" s="3">
        <v>44683</v>
      </c>
      <c r="B2859">
        <v>36.789108276367188</v>
      </c>
      <c r="C2859">
        <v>47.474210815429693</v>
      </c>
      <c r="D2859">
        <v>63.03068027496338</v>
      </c>
      <c r="E2859" s="4" t="str">
        <f t="shared" si="90"/>
        <v>sell</v>
      </c>
      <c r="F2859" s="4" t="str">
        <f t="shared" si="89"/>
        <v/>
      </c>
    </row>
    <row r="2860" spans="1:6" x14ac:dyDescent="0.3">
      <c r="A2860" s="3">
        <v>44684</v>
      </c>
      <c r="B2860">
        <v>36.875675201416023</v>
      </c>
      <c r="C2860">
        <v>47.241453475952149</v>
      </c>
      <c r="D2860">
        <v>62.95699275623668</v>
      </c>
      <c r="E2860" s="4" t="str">
        <f t="shared" si="90"/>
        <v>sell</v>
      </c>
      <c r="F2860" s="4" t="str">
        <f t="shared" si="89"/>
        <v/>
      </c>
    </row>
    <row r="2861" spans="1:6" x14ac:dyDescent="0.3">
      <c r="A2861" s="3">
        <v>44685</v>
      </c>
      <c r="B2861">
        <v>40.530540466308587</v>
      </c>
      <c r="C2861">
        <v>47.111801910400388</v>
      </c>
      <c r="D2861">
        <v>62.895502714677292</v>
      </c>
      <c r="E2861" s="4" t="str">
        <f t="shared" si="90"/>
        <v>sell</v>
      </c>
      <c r="F2861" s="4" t="str">
        <f t="shared" si="89"/>
        <v/>
      </c>
    </row>
    <row r="2862" spans="1:6" x14ac:dyDescent="0.3">
      <c r="A2862" s="3">
        <v>44686</v>
      </c>
      <c r="B2862">
        <v>34.490398406982422</v>
      </c>
      <c r="C2862">
        <v>46.933290710449221</v>
      </c>
      <c r="D2862">
        <v>62.799693645130503</v>
      </c>
      <c r="E2862" s="4" t="str">
        <f t="shared" si="90"/>
        <v>sell</v>
      </c>
      <c r="F2862" s="4" t="str">
        <f t="shared" si="89"/>
        <v/>
      </c>
    </row>
    <row r="2863" spans="1:6" x14ac:dyDescent="0.3">
      <c r="A2863" s="3">
        <v>44687</v>
      </c>
      <c r="B2863">
        <v>33.288139343261719</v>
      </c>
      <c r="C2863">
        <v>46.645710525512698</v>
      </c>
      <c r="D2863">
        <v>62.697982580011541</v>
      </c>
      <c r="E2863" s="4" t="str">
        <f t="shared" si="90"/>
        <v>sell</v>
      </c>
      <c r="F2863" s="4" t="str">
        <f t="shared" si="89"/>
        <v/>
      </c>
    </row>
    <row r="2864" spans="1:6" x14ac:dyDescent="0.3">
      <c r="A2864" s="3">
        <v>44690</v>
      </c>
      <c r="B2864">
        <v>29.35434722900391</v>
      </c>
      <c r="C2864">
        <v>46.234249649047847</v>
      </c>
      <c r="D2864">
        <v>62.573734630237929</v>
      </c>
      <c r="E2864" s="4" t="str">
        <f t="shared" si="90"/>
        <v>sell</v>
      </c>
      <c r="F2864" s="4" t="str">
        <f t="shared" si="89"/>
        <v/>
      </c>
    </row>
    <row r="2865" spans="1:6" x14ac:dyDescent="0.3">
      <c r="A2865" s="3">
        <v>44691</v>
      </c>
      <c r="B2865">
        <v>30.364242553710941</v>
      </c>
      <c r="C2865">
        <v>45.832406692504883</v>
      </c>
      <c r="D2865">
        <v>62.454885881597349</v>
      </c>
      <c r="E2865" s="4" t="str">
        <f t="shared" si="90"/>
        <v>sell</v>
      </c>
      <c r="F2865" s="4" t="str">
        <f t="shared" si="89"/>
        <v/>
      </c>
    </row>
    <row r="2866" spans="1:6" x14ac:dyDescent="0.3">
      <c r="A2866" s="3">
        <v>44692</v>
      </c>
      <c r="B2866">
        <v>27.661565780639648</v>
      </c>
      <c r="C2866">
        <v>45.423061714172363</v>
      </c>
      <c r="D2866">
        <v>62.314658815210507</v>
      </c>
      <c r="E2866" s="4" t="str">
        <f t="shared" si="90"/>
        <v>sell</v>
      </c>
      <c r="F2866" s="4" t="str">
        <f t="shared" si="89"/>
        <v/>
      </c>
    </row>
    <row r="2867" spans="1:6" x14ac:dyDescent="0.3">
      <c r="A2867" s="3">
        <v>44693</v>
      </c>
      <c r="B2867">
        <v>27.440349578857418</v>
      </c>
      <c r="C2867">
        <v>44.963317985534673</v>
      </c>
      <c r="D2867">
        <v>62.170431475205852</v>
      </c>
      <c r="E2867" s="4" t="str">
        <f t="shared" si="90"/>
        <v>sell</v>
      </c>
      <c r="F2867" s="4" t="str">
        <f t="shared" si="89"/>
        <v/>
      </c>
    </row>
    <row r="2868" spans="1:6" x14ac:dyDescent="0.3">
      <c r="A2868" s="3">
        <v>44694</v>
      </c>
      <c r="B2868">
        <v>30.421951293945309</v>
      </c>
      <c r="C2868">
        <v>44.605333442687993</v>
      </c>
      <c r="D2868">
        <v>62.040937328338622</v>
      </c>
      <c r="E2868" s="4" t="str">
        <f t="shared" si="90"/>
        <v>sell</v>
      </c>
      <c r="F2868" s="4" t="str">
        <f t="shared" si="89"/>
        <v/>
      </c>
    </row>
    <row r="2869" spans="1:6" x14ac:dyDescent="0.3">
      <c r="A2869" s="3">
        <v>44697</v>
      </c>
      <c r="B2869">
        <v>29.479379653930661</v>
      </c>
      <c r="C2869">
        <v>44.269855194091797</v>
      </c>
      <c r="D2869">
        <v>61.907027591358528</v>
      </c>
      <c r="E2869" s="4" t="str">
        <f t="shared" si="90"/>
        <v>sell</v>
      </c>
      <c r="F2869" s="4" t="str">
        <f t="shared" si="89"/>
        <v/>
      </c>
    </row>
    <row r="2870" spans="1:6" x14ac:dyDescent="0.3">
      <c r="A2870" s="3">
        <v>44698</v>
      </c>
      <c r="B2870">
        <v>31.701152801513668</v>
      </c>
      <c r="C2870">
        <v>44.082110443115234</v>
      </c>
      <c r="D2870">
        <v>61.774123347889287</v>
      </c>
      <c r="E2870" s="4" t="str">
        <f t="shared" si="90"/>
        <v>sell</v>
      </c>
      <c r="F2870" s="4" t="str">
        <f t="shared" ref="F2870:F2933" si="91">IF(E2870=E2869, "", IF(E2870="buy", "buy","sell"))</f>
        <v/>
      </c>
    </row>
    <row r="2871" spans="1:6" x14ac:dyDescent="0.3">
      <c r="A2871" s="3">
        <v>44699</v>
      </c>
      <c r="B2871">
        <v>27.07486534118652</v>
      </c>
      <c r="C2871">
        <v>43.813189277648917</v>
      </c>
      <c r="D2871">
        <v>61.616474472392689</v>
      </c>
      <c r="E2871" s="4" t="str">
        <f t="shared" si="90"/>
        <v>sell</v>
      </c>
      <c r="F2871" s="4" t="str">
        <f t="shared" si="91"/>
        <v/>
      </c>
    </row>
    <row r="2872" spans="1:6" x14ac:dyDescent="0.3">
      <c r="A2872" s="3">
        <v>44700</v>
      </c>
      <c r="B2872">
        <v>26.526638031005859</v>
      </c>
      <c r="C2872">
        <v>43.446548576354978</v>
      </c>
      <c r="D2872">
        <v>61.454541163011029</v>
      </c>
      <c r="E2872" s="4" t="str">
        <f t="shared" si="90"/>
        <v>sell</v>
      </c>
      <c r="F2872" s="4" t="str">
        <f t="shared" si="91"/>
        <v/>
      </c>
    </row>
    <row r="2873" spans="1:6" x14ac:dyDescent="0.3">
      <c r="A2873" s="3">
        <v>44701</v>
      </c>
      <c r="B2873">
        <v>26.29580116271973</v>
      </c>
      <c r="C2873">
        <v>43.104145431518553</v>
      </c>
      <c r="D2873">
        <v>61.296455105868247</v>
      </c>
      <c r="E2873" s="4" t="str">
        <f t="shared" si="90"/>
        <v>sell</v>
      </c>
      <c r="F2873" s="4" t="str">
        <f t="shared" si="91"/>
        <v/>
      </c>
    </row>
    <row r="2874" spans="1:6" x14ac:dyDescent="0.3">
      <c r="A2874" s="3">
        <v>44704</v>
      </c>
      <c r="B2874">
        <v>27.594242095947269</v>
      </c>
      <c r="C2874">
        <v>42.84157211303711</v>
      </c>
      <c r="D2874">
        <v>61.13957129391757</v>
      </c>
      <c r="E2874" s="4" t="str">
        <f t="shared" si="90"/>
        <v>sell</v>
      </c>
      <c r="F2874" s="4" t="str">
        <f t="shared" si="91"/>
        <v/>
      </c>
    </row>
    <row r="2875" spans="1:6" x14ac:dyDescent="0.3">
      <c r="A2875" s="3">
        <v>44705</v>
      </c>
      <c r="B2875">
        <v>25.872604370117191</v>
      </c>
      <c r="C2875">
        <v>42.59227180480957</v>
      </c>
      <c r="D2875">
        <v>60.971320620450108</v>
      </c>
      <c r="E2875" s="4" t="str">
        <f t="shared" si="90"/>
        <v>sell</v>
      </c>
      <c r="F2875" s="4" t="str">
        <f t="shared" si="91"/>
        <v/>
      </c>
    </row>
    <row r="2876" spans="1:6" x14ac:dyDescent="0.3">
      <c r="A2876" s="3">
        <v>44706</v>
      </c>
      <c r="B2876">
        <v>26.911355972290039</v>
      </c>
      <c r="C2876">
        <v>42.292765159606937</v>
      </c>
      <c r="D2876">
        <v>60.807944635911419</v>
      </c>
      <c r="E2876" s="4" t="str">
        <f t="shared" si="90"/>
        <v>sell</v>
      </c>
      <c r="F2876" s="4" t="str">
        <f t="shared" si="91"/>
        <v/>
      </c>
    </row>
    <row r="2877" spans="1:6" x14ac:dyDescent="0.3">
      <c r="A2877" s="3">
        <v>44707</v>
      </c>
      <c r="B2877">
        <v>29.161981582641602</v>
      </c>
      <c r="C2877">
        <v>41.944206390380863</v>
      </c>
      <c r="D2877">
        <v>60.653246723521839</v>
      </c>
      <c r="E2877" s="4" t="str">
        <f t="shared" si="90"/>
        <v>sell</v>
      </c>
      <c r="F2877" s="4" t="str">
        <f t="shared" si="91"/>
        <v/>
      </c>
    </row>
    <row r="2878" spans="1:6" x14ac:dyDescent="0.3">
      <c r="A2878" s="3">
        <v>44708</v>
      </c>
      <c r="B2878">
        <v>32.0185546875</v>
      </c>
      <c r="C2878">
        <v>41.621616363525391</v>
      </c>
      <c r="D2878">
        <v>60.517478994889693</v>
      </c>
      <c r="E2878" s="4" t="str">
        <f t="shared" si="90"/>
        <v>sell</v>
      </c>
      <c r="F2878" s="4" t="str">
        <f t="shared" si="91"/>
        <v/>
      </c>
    </row>
    <row r="2879" spans="1:6" x14ac:dyDescent="0.3">
      <c r="A2879" s="3">
        <v>44712</v>
      </c>
      <c r="B2879">
        <v>31.787717819213871</v>
      </c>
      <c r="C2879">
        <v>41.234585304260257</v>
      </c>
      <c r="D2879">
        <v>60.387569488178599</v>
      </c>
      <c r="E2879" s="4" t="str">
        <f t="shared" si="90"/>
        <v>sell</v>
      </c>
      <c r="F2879" s="4" t="str">
        <f t="shared" si="91"/>
        <v/>
      </c>
    </row>
    <row r="2880" spans="1:6" x14ac:dyDescent="0.3">
      <c r="A2880" s="3">
        <v>44713</v>
      </c>
      <c r="B2880">
        <v>31.047124862670898</v>
      </c>
      <c r="C2880">
        <v>40.840051956176758</v>
      </c>
      <c r="D2880">
        <v>60.260873326388271</v>
      </c>
      <c r="E2880" s="4" t="str">
        <f t="shared" si="90"/>
        <v>sell</v>
      </c>
      <c r="F2880" s="4" t="str">
        <f t="shared" si="91"/>
        <v/>
      </c>
    </row>
    <row r="2881" spans="1:6" x14ac:dyDescent="0.3">
      <c r="A2881" s="3">
        <v>44714</v>
      </c>
      <c r="B2881">
        <v>33.567062377929688</v>
      </c>
      <c r="C2881">
        <v>40.435900802612302</v>
      </c>
      <c r="D2881">
        <v>60.136800245805219</v>
      </c>
      <c r="E2881" s="4" t="str">
        <f t="shared" si="90"/>
        <v>sell</v>
      </c>
      <c r="F2881" s="4" t="str">
        <f t="shared" si="91"/>
        <v/>
      </c>
    </row>
    <row r="2882" spans="1:6" x14ac:dyDescent="0.3">
      <c r="A2882" s="3">
        <v>44715</v>
      </c>
      <c r="B2882">
        <v>30.912471771240231</v>
      </c>
      <c r="C2882">
        <v>40.024055023193363</v>
      </c>
      <c r="D2882">
        <v>59.994343532215467</v>
      </c>
      <c r="E2882" s="4" t="str">
        <f t="shared" si="90"/>
        <v>sell</v>
      </c>
      <c r="F2882" s="4" t="str">
        <f t="shared" si="91"/>
        <v/>
      </c>
    </row>
    <row r="2883" spans="1:6" x14ac:dyDescent="0.3">
      <c r="A2883" s="3">
        <v>44718</v>
      </c>
      <c r="B2883">
        <v>31.29719161987305</v>
      </c>
      <c r="C2883">
        <v>39.553154144287113</v>
      </c>
      <c r="D2883">
        <v>59.847689854015002</v>
      </c>
      <c r="E2883" s="4" t="str">
        <f t="shared" ref="E2883:E2946" si="92">IF(B2883&gt;=C2883, IF(B2883&gt;=D2883, "buy", "sell"),"sell")</f>
        <v>sell</v>
      </c>
      <c r="F2883" s="4" t="str">
        <f t="shared" si="91"/>
        <v/>
      </c>
    </row>
    <row r="2884" spans="1:6" x14ac:dyDescent="0.3">
      <c r="A2884" s="3">
        <v>44719</v>
      </c>
      <c r="B2884">
        <v>32.057022094726563</v>
      </c>
      <c r="C2884">
        <v>39.099181213378913</v>
      </c>
      <c r="D2884">
        <v>59.6948936809193</v>
      </c>
      <c r="E2884" s="4" t="str">
        <f t="shared" si="92"/>
        <v>sell</v>
      </c>
      <c r="F2884" s="4" t="str">
        <f t="shared" si="91"/>
        <v/>
      </c>
    </row>
    <row r="2885" spans="1:6" x14ac:dyDescent="0.3">
      <c r="A2885" s="3">
        <v>44720</v>
      </c>
      <c r="B2885">
        <v>31.402997970581051</v>
      </c>
      <c r="C2885">
        <v>38.582306327819822</v>
      </c>
      <c r="D2885">
        <v>59.537878721410578</v>
      </c>
      <c r="E2885" s="4" t="str">
        <f t="shared" si="92"/>
        <v>sell</v>
      </c>
      <c r="F2885" s="4" t="str">
        <f t="shared" si="91"/>
        <v/>
      </c>
    </row>
    <row r="2886" spans="1:6" x14ac:dyDescent="0.3">
      <c r="A2886" s="3">
        <v>44721</v>
      </c>
      <c r="B2886">
        <v>28.844587326049801</v>
      </c>
      <c r="C2886">
        <v>37.955592880249021</v>
      </c>
      <c r="D2886">
        <v>59.37902755737305</v>
      </c>
      <c r="E2886" s="4" t="str">
        <f t="shared" si="92"/>
        <v>sell</v>
      </c>
      <c r="F2886" s="4" t="str">
        <f t="shared" si="91"/>
        <v/>
      </c>
    </row>
    <row r="2887" spans="1:6" x14ac:dyDescent="0.3">
      <c r="A2887" s="3">
        <v>44722</v>
      </c>
      <c r="B2887">
        <v>25.76680755615234</v>
      </c>
      <c r="C2887">
        <v>37.303487777709961</v>
      </c>
      <c r="D2887">
        <v>59.203016870672052</v>
      </c>
      <c r="E2887" s="4" t="str">
        <f t="shared" si="92"/>
        <v>sell</v>
      </c>
      <c r="F2887" s="4" t="str">
        <f t="shared" si="91"/>
        <v/>
      </c>
    </row>
    <row r="2888" spans="1:6" x14ac:dyDescent="0.3">
      <c r="A2888" s="3">
        <v>44725</v>
      </c>
      <c r="B2888">
        <v>22.198501586914059</v>
      </c>
      <c r="C2888">
        <v>36.62829933166504</v>
      </c>
      <c r="D2888">
        <v>59.009343892877752</v>
      </c>
      <c r="E2888" s="4" t="str">
        <f t="shared" si="92"/>
        <v>sell</v>
      </c>
      <c r="F2888" s="4" t="str">
        <f t="shared" si="91"/>
        <v/>
      </c>
    </row>
    <row r="2889" spans="1:6" x14ac:dyDescent="0.3">
      <c r="A2889" s="3">
        <v>44726</v>
      </c>
      <c r="B2889">
        <v>22.342775344848629</v>
      </c>
      <c r="C2889">
        <v>35.960805397033688</v>
      </c>
      <c r="D2889">
        <v>58.82074225165627</v>
      </c>
      <c r="E2889" s="4" t="str">
        <f t="shared" si="92"/>
        <v>sell</v>
      </c>
      <c r="F2889" s="4" t="str">
        <f t="shared" si="91"/>
        <v/>
      </c>
    </row>
    <row r="2890" spans="1:6" x14ac:dyDescent="0.3">
      <c r="A2890" s="3">
        <v>44727</v>
      </c>
      <c r="B2890">
        <v>23.948989868164059</v>
      </c>
      <c r="C2890">
        <v>35.255800895690918</v>
      </c>
      <c r="D2890">
        <v>58.639529063484893</v>
      </c>
      <c r="E2890" s="4" t="str">
        <f t="shared" si="92"/>
        <v>sell</v>
      </c>
      <c r="F2890" s="4" t="str">
        <f t="shared" si="91"/>
        <v/>
      </c>
    </row>
    <row r="2891" spans="1:6" x14ac:dyDescent="0.3">
      <c r="A2891" s="3">
        <v>44728</v>
      </c>
      <c r="B2891">
        <v>21.02509689331055</v>
      </c>
      <c r="C2891">
        <v>34.570609626770022</v>
      </c>
      <c r="D2891">
        <v>58.439975989948621</v>
      </c>
      <c r="E2891" s="4" t="str">
        <f t="shared" si="92"/>
        <v>sell</v>
      </c>
      <c r="F2891" s="4" t="str">
        <f t="shared" si="91"/>
        <v/>
      </c>
    </row>
    <row r="2892" spans="1:6" x14ac:dyDescent="0.3">
      <c r="A2892" s="3">
        <v>44729</v>
      </c>
      <c r="B2892">
        <v>21.80416107177734</v>
      </c>
      <c r="C2892">
        <v>33.9737121963501</v>
      </c>
      <c r="D2892">
        <v>58.242499585585158</v>
      </c>
      <c r="E2892" s="4" t="str">
        <f t="shared" si="92"/>
        <v>sell</v>
      </c>
      <c r="F2892" s="4" t="str">
        <f t="shared" si="91"/>
        <v/>
      </c>
    </row>
    <row r="2893" spans="1:6" x14ac:dyDescent="0.3">
      <c r="A2893" s="3">
        <v>44733</v>
      </c>
      <c r="B2893">
        <v>23.448850631713871</v>
      </c>
      <c r="C2893">
        <v>33.402975997924813</v>
      </c>
      <c r="D2893">
        <v>58.046924937855117</v>
      </c>
      <c r="E2893" s="4" t="str">
        <f t="shared" si="92"/>
        <v>sell</v>
      </c>
      <c r="F2893" s="4" t="str">
        <f t="shared" si="91"/>
        <v/>
      </c>
    </row>
    <row r="2894" spans="1:6" x14ac:dyDescent="0.3">
      <c r="A2894" s="3">
        <v>44734</v>
      </c>
      <c r="B2894">
        <v>23.3622932434082</v>
      </c>
      <c r="C2894">
        <v>32.873020553588873</v>
      </c>
      <c r="D2894">
        <v>57.854891499606047</v>
      </c>
      <c r="E2894" s="4" t="str">
        <f t="shared" si="92"/>
        <v>sell</v>
      </c>
      <c r="F2894" s="4" t="str">
        <f t="shared" si="91"/>
        <v/>
      </c>
    </row>
    <row r="2895" spans="1:6" x14ac:dyDescent="0.3">
      <c r="A2895" s="3">
        <v>44735</v>
      </c>
      <c r="B2895">
        <v>24.362569808959961</v>
      </c>
      <c r="C2895">
        <v>32.433859596252439</v>
      </c>
      <c r="D2895">
        <v>57.665809015794231</v>
      </c>
      <c r="E2895" s="4" t="str">
        <f t="shared" si="92"/>
        <v>sell</v>
      </c>
      <c r="F2895" s="4" t="str">
        <f t="shared" si="91"/>
        <v/>
      </c>
    </row>
    <row r="2896" spans="1:6" x14ac:dyDescent="0.3">
      <c r="A2896" s="3">
        <v>44736</v>
      </c>
      <c r="B2896">
        <v>26.911355972290039</v>
      </c>
      <c r="C2896">
        <v>32.057600708007811</v>
      </c>
      <c r="D2896">
        <v>57.492793152549048</v>
      </c>
      <c r="E2896" s="4" t="str">
        <f t="shared" si="92"/>
        <v>sell</v>
      </c>
      <c r="F2896" s="4" t="str">
        <f t="shared" si="91"/>
        <v/>
      </c>
    </row>
    <row r="2897" spans="1:6" x14ac:dyDescent="0.3">
      <c r="A2897" s="3">
        <v>44739</v>
      </c>
      <c r="B2897">
        <v>26.27656173706055</v>
      </c>
      <c r="C2897">
        <v>31.613822937011719</v>
      </c>
      <c r="D2897">
        <v>57.318487514149062</v>
      </c>
      <c r="E2897" s="4" t="str">
        <f t="shared" si="92"/>
        <v>sell</v>
      </c>
      <c r="F2897" s="4" t="str">
        <f t="shared" si="91"/>
        <v/>
      </c>
    </row>
    <row r="2898" spans="1:6" x14ac:dyDescent="0.3">
      <c r="A2898" s="3">
        <v>44740</v>
      </c>
      <c r="B2898">
        <v>23.881668090820309</v>
      </c>
      <c r="C2898">
        <v>31.187357940673831</v>
      </c>
      <c r="D2898">
        <v>57.13023567199707</v>
      </c>
      <c r="E2898" s="4" t="str">
        <f t="shared" si="92"/>
        <v>sell</v>
      </c>
      <c r="F2898" s="4" t="str">
        <f t="shared" si="91"/>
        <v/>
      </c>
    </row>
    <row r="2899" spans="1:6" x14ac:dyDescent="0.3">
      <c r="A2899" s="3">
        <v>44741</v>
      </c>
      <c r="B2899">
        <v>23.929754257202148</v>
      </c>
      <c r="C2899">
        <v>30.759353752136231</v>
      </c>
      <c r="D2899">
        <v>56.939229540391402</v>
      </c>
      <c r="E2899" s="4" t="str">
        <f t="shared" si="92"/>
        <v>sell</v>
      </c>
      <c r="F2899" s="4" t="str">
        <f t="shared" si="91"/>
        <v/>
      </c>
    </row>
    <row r="2900" spans="1:6" x14ac:dyDescent="0.3">
      <c r="A2900" s="3">
        <v>44742</v>
      </c>
      <c r="B2900">
        <v>23.083368301391602</v>
      </c>
      <c r="C2900">
        <v>30.25613639831543</v>
      </c>
      <c r="D2900">
        <v>56.74385160966353</v>
      </c>
      <c r="E2900" s="4" t="str">
        <f t="shared" si="92"/>
        <v>sell</v>
      </c>
      <c r="F2900" s="4" t="str">
        <f t="shared" si="91"/>
        <v/>
      </c>
    </row>
    <row r="2901" spans="1:6" x14ac:dyDescent="0.3">
      <c r="A2901" s="3">
        <v>44743</v>
      </c>
      <c r="B2901">
        <v>23.458465576171879</v>
      </c>
      <c r="C2901">
        <v>29.80389472961426</v>
      </c>
      <c r="D2901">
        <v>56.558069853349167</v>
      </c>
      <c r="E2901" s="4" t="str">
        <f t="shared" si="92"/>
        <v>sell</v>
      </c>
      <c r="F2901" s="4" t="str">
        <f t="shared" si="91"/>
        <v/>
      </c>
    </row>
    <row r="2902" spans="1:6" x14ac:dyDescent="0.3">
      <c r="A2902" s="3">
        <v>44747</v>
      </c>
      <c r="B2902">
        <v>24.67034912109375</v>
      </c>
      <c r="C2902">
        <v>29.429944229125979</v>
      </c>
      <c r="D2902">
        <v>56.386299878900701</v>
      </c>
      <c r="E2902" s="4" t="str">
        <f t="shared" si="92"/>
        <v>sell</v>
      </c>
      <c r="F2902" s="4" t="str">
        <f t="shared" si="91"/>
        <v/>
      </c>
    </row>
    <row r="2903" spans="1:6" x14ac:dyDescent="0.3">
      <c r="A2903" s="3">
        <v>44748</v>
      </c>
      <c r="B2903">
        <v>25.141630172729489</v>
      </c>
      <c r="C2903">
        <v>29.134284782409669</v>
      </c>
      <c r="D2903">
        <v>56.212628182497888</v>
      </c>
      <c r="E2903" s="4" t="str">
        <f t="shared" si="92"/>
        <v>sell</v>
      </c>
      <c r="F2903" s="4" t="str">
        <f t="shared" si="91"/>
        <v/>
      </c>
    </row>
    <row r="2904" spans="1:6" x14ac:dyDescent="0.3">
      <c r="A2904" s="3">
        <v>44749</v>
      </c>
      <c r="B2904">
        <v>26.699758529663089</v>
      </c>
      <c r="C2904">
        <v>28.840164184570309</v>
      </c>
      <c r="D2904">
        <v>56.037142112038353</v>
      </c>
      <c r="E2904" s="4" t="str">
        <f t="shared" si="92"/>
        <v>sell</v>
      </c>
      <c r="F2904" s="4" t="str">
        <f t="shared" si="91"/>
        <v/>
      </c>
    </row>
    <row r="2905" spans="1:6" x14ac:dyDescent="0.3">
      <c r="A2905" s="3">
        <v>44750</v>
      </c>
      <c r="B2905">
        <v>26.82479095458984</v>
      </c>
      <c r="C2905">
        <v>28.64164703369141</v>
      </c>
      <c r="D2905">
        <v>55.848999578302553</v>
      </c>
      <c r="E2905" s="4" t="str">
        <f t="shared" si="92"/>
        <v>sell</v>
      </c>
      <c r="F2905" s="4" t="str">
        <f t="shared" si="91"/>
        <v/>
      </c>
    </row>
    <row r="2906" spans="1:6" x14ac:dyDescent="0.3">
      <c r="A2906" s="3">
        <v>44753</v>
      </c>
      <c r="B2906">
        <v>25.112775802612301</v>
      </c>
      <c r="C2906">
        <v>28.412159843444829</v>
      </c>
      <c r="D2906">
        <v>55.650014833970502</v>
      </c>
      <c r="E2906" s="4" t="str">
        <f t="shared" si="92"/>
        <v>sell</v>
      </c>
      <c r="F2906" s="4" t="str">
        <f t="shared" si="91"/>
        <v/>
      </c>
    </row>
    <row r="2907" spans="1:6" x14ac:dyDescent="0.3">
      <c r="A2907" s="3">
        <v>44754</v>
      </c>
      <c r="B2907">
        <v>24.381803512573239</v>
      </c>
      <c r="C2907">
        <v>28.090724029541011</v>
      </c>
      <c r="D2907">
        <v>55.447357715259898</v>
      </c>
      <c r="E2907" s="4" t="str">
        <f t="shared" si="92"/>
        <v>sell</v>
      </c>
      <c r="F2907" s="4" t="str">
        <f t="shared" si="91"/>
        <v/>
      </c>
    </row>
    <row r="2908" spans="1:6" x14ac:dyDescent="0.3">
      <c r="A2908" s="3">
        <v>44755</v>
      </c>
      <c r="B2908">
        <v>24.2279167175293</v>
      </c>
      <c r="C2908">
        <v>27.872586288452151</v>
      </c>
      <c r="D2908">
        <v>55.249312903664332</v>
      </c>
      <c r="E2908" s="4" t="str">
        <f t="shared" si="92"/>
        <v>sell</v>
      </c>
      <c r="F2908" s="4" t="str">
        <f t="shared" si="91"/>
        <v/>
      </c>
    </row>
    <row r="2909" spans="1:6" x14ac:dyDescent="0.3">
      <c r="A2909" s="3">
        <v>44756</v>
      </c>
      <c r="B2909">
        <v>24.477985382080082</v>
      </c>
      <c r="C2909">
        <v>27.626363830566401</v>
      </c>
      <c r="D2909">
        <v>55.043398787758569</v>
      </c>
      <c r="E2909" s="4" t="str">
        <f t="shared" si="92"/>
        <v>sell</v>
      </c>
      <c r="F2909" s="4" t="str">
        <f t="shared" si="91"/>
        <v/>
      </c>
    </row>
    <row r="2910" spans="1:6" x14ac:dyDescent="0.3">
      <c r="A2910" s="3">
        <v>44757</v>
      </c>
      <c r="B2910">
        <v>25.76680755615234</v>
      </c>
      <c r="C2910">
        <v>27.404186477661131</v>
      </c>
      <c r="D2910">
        <v>54.832828643105238</v>
      </c>
      <c r="E2910" s="4" t="str">
        <f t="shared" si="92"/>
        <v>sell</v>
      </c>
      <c r="F2910" s="4" t="str">
        <f t="shared" si="91"/>
        <v/>
      </c>
    </row>
    <row r="2911" spans="1:6" x14ac:dyDescent="0.3">
      <c r="A2911" s="3">
        <v>44760</v>
      </c>
      <c r="B2911">
        <v>25.17048263549805</v>
      </c>
      <c r="C2911">
        <v>27.096985321044919</v>
      </c>
      <c r="D2911">
        <v>54.620466058904483</v>
      </c>
      <c r="E2911" s="4" t="str">
        <f t="shared" si="92"/>
        <v>sell</v>
      </c>
      <c r="F2911" s="4" t="str">
        <f t="shared" si="91"/>
        <v/>
      </c>
    </row>
    <row r="2912" spans="1:6" x14ac:dyDescent="0.3">
      <c r="A2912" s="3">
        <v>44761</v>
      </c>
      <c r="B2912">
        <v>27.37302207946777</v>
      </c>
      <c r="C2912">
        <v>26.95463779449463</v>
      </c>
      <c r="D2912">
        <v>54.416322526064789</v>
      </c>
      <c r="E2912" s="4" t="str">
        <f t="shared" si="92"/>
        <v>sell</v>
      </c>
      <c r="F2912" s="4" t="str">
        <f t="shared" si="91"/>
        <v/>
      </c>
    </row>
    <row r="2913" spans="1:6" x14ac:dyDescent="0.3">
      <c r="A2913" s="3">
        <v>44762</v>
      </c>
      <c r="B2913">
        <v>28.748407363891602</v>
      </c>
      <c r="C2913">
        <v>26.863843154907229</v>
      </c>
      <c r="D2913">
        <v>54.218889756636187</v>
      </c>
      <c r="E2913" s="4" t="str">
        <f t="shared" si="92"/>
        <v>sell</v>
      </c>
      <c r="F2913" s="4" t="str">
        <f t="shared" si="91"/>
        <v/>
      </c>
    </row>
    <row r="2914" spans="1:6" x14ac:dyDescent="0.3">
      <c r="A2914" s="3">
        <v>44763</v>
      </c>
      <c r="B2914">
        <v>29.969902038574219</v>
      </c>
      <c r="C2914">
        <v>26.87615425109863</v>
      </c>
      <c r="D2914">
        <v>54.024058289961381</v>
      </c>
      <c r="E2914" s="4" t="str">
        <f t="shared" si="92"/>
        <v>sell</v>
      </c>
      <c r="F2914" s="4" t="str">
        <f t="shared" si="91"/>
        <v/>
      </c>
    </row>
    <row r="2915" spans="1:6" x14ac:dyDescent="0.3">
      <c r="A2915" s="3">
        <v>44764</v>
      </c>
      <c r="B2915">
        <v>28.402158737182621</v>
      </c>
      <c r="C2915">
        <v>26.836912574768071</v>
      </c>
      <c r="D2915">
        <v>53.820745459469883</v>
      </c>
      <c r="E2915" s="4" t="str">
        <f t="shared" si="92"/>
        <v>sell</v>
      </c>
      <c r="F2915" s="4" t="str">
        <f t="shared" si="91"/>
        <v/>
      </c>
    </row>
    <row r="2916" spans="1:6" x14ac:dyDescent="0.3">
      <c r="A2916" s="3">
        <v>44767</v>
      </c>
      <c r="B2916">
        <v>27.978961944580082</v>
      </c>
      <c r="C2916">
        <v>26.84326049804687</v>
      </c>
      <c r="D2916">
        <v>53.618919034437702</v>
      </c>
      <c r="E2916" s="4" t="str">
        <f t="shared" si="92"/>
        <v>sell</v>
      </c>
      <c r="F2916" s="4" t="str">
        <f t="shared" si="91"/>
        <v/>
      </c>
    </row>
    <row r="2917" spans="1:6" x14ac:dyDescent="0.3">
      <c r="A2917" s="3">
        <v>44768</v>
      </c>
      <c r="B2917">
        <v>26.286184310913089</v>
      </c>
      <c r="C2917">
        <v>26.820177192687989</v>
      </c>
      <c r="D2917">
        <v>53.412917501276191</v>
      </c>
      <c r="E2917" s="4" t="str">
        <f t="shared" si="92"/>
        <v>sell</v>
      </c>
      <c r="F2917" s="4" t="str">
        <f t="shared" si="91"/>
        <v/>
      </c>
    </row>
    <row r="2918" spans="1:6" x14ac:dyDescent="0.3">
      <c r="A2918" s="3">
        <v>44769</v>
      </c>
      <c r="B2918">
        <v>29.56594276428223</v>
      </c>
      <c r="C2918">
        <v>26.80305702209473</v>
      </c>
      <c r="D2918">
        <v>53.229146792671898</v>
      </c>
      <c r="E2918" s="4" t="str">
        <f t="shared" si="92"/>
        <v>sell</v>
      </c>
      <c r="F2918" s="4" t="str">
        <f t="shared" si="91"/>
        <v/>
      </c>
    </row>
    <row r="2919" spans="1:6" x14ac:dyDescent="0.3">
      <c r="A2919" s="3">
        <v>44770</v>
      </c>
      <c r="B2919">
        <v>30.412336349487301</v>
      </c>
      <c r="C2919">
        <v>26.821716156005859</v>
      </c>
      <c r="D2919">
        <v>53.049944686889653</v>
      </c>
      <c r="E2919" s="4" t="str">
        <f t="shared" si="92"/>
        <v>sell</v>
      </c>
      <c r="F2919" s="4" t="str">
        <f t="shared" si="91"/>
        <v/>
      </c>
    </row>
    <row r="2920" spans="1:6" x14ac:dyDescent="0.3">
      <c r="A2920" s="3">
        <v>44771</v>
      </c>
      <c r="B2920">
        <v>32.085880279541023</v>
      </c>
      <c r="C2920">
        <v>26.82941070556641</v>
      </c>
      <c r="D2920">
        <v>52.881081997264523</v>
      </c>
      <c r="E2920" s="4" t="str">
        <f t="shared" si="92"/>
        <v>sell</v>
      </c>
      <c r="F2920" s="4" t="str">
        <f t="shared" si="91"/>
        <v/>
      </c>
    </row>
    <row r="2921" spans="1:6" x14ac:dyDescent="0.3">
      <c r="A2921" s="3">
        <v>44774</v>
      </c>
      <c r="B2921">
        <v>32.037792205810547</v>
      </c>
      <c r="C2921">
        <v>26.928669242858891</v>
      </c>
      <c r="D2921">
        <v>52.705027666958898</v>
      </c>
      <c r="E2921" s="4" t="str">
        <f t="shared" si="92"/>
        <v>sell</v>
      </c>
      <c r="F2921" s="4" t="str">
        <f t="shared" si="91"/>
        <v/>
      </c>
    </row>
    <row r="2922" spans="1:6" x14ac:dyDescent="0.3">
      <c r="A2922" s="3">
        <v>44775</v>
      </c>
      <c r="B2922">
        <v>31.739625930786129</v>
      </c>
      <c r="C2922">
        <v>27.032929000854491</v>
      </c>
      <c r="D2922">
        <v>52.526984102075751</v>
      </c>
      <c r="E2922" s="4" t="str">
        <f t="shared" si="92"/>
        <v>sell</v>
      </c>
      <c r="F2922" s="4" t="str">
        <f t="shared" si="91"/>
        <v/>
      </c>
    </row>
    <row r="2923" spans="1:6" x14ac:dyDescent="0.3">
      <c r="A2923" s="3">
        <v>44776</v>
      </c>
      <c r="B2923">
        <v>34.278793334960938</v>
      </c>
      <c r="C2923">
        <v>27.192588844299319</v>
      </c>
      <c r="D2923">
        <v>52.371870812502777</v>
      </c>
      <c r="E2923" s="4" t="str">
        <f t="shared" si="92"/>
        <v>sell</v>
      </c>
      <c r="F2923" s="4" t="str">
        <f t="shared" si="91"/>
        <v/>
      </c>
    </row>
    <row r="2924" spans="1:6" x14ac:dyDescent="0.3">
      <c r="A2924" s="3">
        <v>44777</v>
      </c>
      <c r="B2924">
        <v>34.769321441650391</v>
      </c>
      <c r="C2924">
        <v>27.336090431213378</v>
      </c>
      <c r="D2924">
        <v>52.238114122910943</v>
      </c>
      <c r="E2924" s="4" t="str">
        <f t="shared" si="92"/>
        <v>sell</v>
      </c>
      <c r="F2924" s="4" t="str">
        <f t="shared" si="91"/>
        <v/>
      </c>
    </row>
    <row r="2925" spans="1:6" x14ac:dyDescent="0.3">
      <c r="A2925" s="3">
        <v>44778</v>
      </c>
      <c r="B2925">
        <v>33.942161560058587</v>
      </c>
      <c r="C2925">
        <v>27.497481575012209</v>
      </c>
      <c r="D2925">
        <v>52.100225994803687</v>
      </c>
      <c r="E2925" s="4" t="str">
        <f t="shared" si="92"/>
        <v>sell</v>
      </c>
      <c r="F2925" s="4" t="str">
        <f t="shared" si="91"/>
        <v/>
      </c>
    </row>
    <row r="2926" spans="1:6" x14ac:dyDescent="0.3">
      <c r="A2926" s="3">
        <v>44781</v>
      </c>
      <c r="B2926">
        <v>33.595909118652337</v>
      </c>
      <c r="C2926">
        <v>27.63117263793945</v>
      </c>
      <c r="D2926">
        <v>51.952216989343817</v>
      </c>
      <c r="E2926" s="4" t="str">
        <f t="shared" si="92"/>
        <v>sell</v>
      </c>
      <c r="F2926" s="4" t="str">
        <f t="shared" si="91"/>
        <v/>
      </c>
    </row>
    <row r="2927" spans="1:6" x14ac:dyDescent="0.3">
      <c r="A2927" s="3">
        <v>44782</v>
      </c>
      <c r="B2927">
        <v>32.441745758056641</v>
      </c>
      <c r="C2927">
        <v>27.696767921447751</v>
      </c>
      <c r="D2927">
        <v>51.790611657229327</v>
      </c>
      <c r="E2927" s="4" t="str">
        <f t="shared" si="92"/>
        <v>sell</v>
      </c>
      <c r="F2927" s="4" t="str">
        <f t="shared" si="91"/>
        <v/>
      </c>
    </row>
    <row r="2928" spans="1:6" x14ac:dyDescent="0.3">
      <c r="A2928" s="3">
        <v>44783</v>
      </c>
      <c r="B2928">
        <v>35.105949401855469</v>
      </c>
      <c r="C2928">
        <v>27.75851581573486</v>
      </c>
      <c r="D2928">
        <v>51.640241909027097</v>
      </c>
      <c r="E2928" s="4" t="str">
        <f t="shared" si="92"/>
        <v>sell</v>
      </c>
      <c r="F2928" s="4" t="str">
        <f t="shared" si="91"/>
        <v/>
      </c>
    </row>
    <row r="2929" spans="1:6" x14ac:dyDescent="0.3">
      <c r="A2929" s="3">
        <v>44784</v>
      </c>
      <c r="B2929">
        <v>34.576953887939453</v>
      </c>
      <c r="C2929">
        <v>27.814300537109379</v>
      </c>
      <c r="D2929">
        <v>51.494943471388382</v>
      </c>
      <c r="E2929" s="4" t="str">
        <f t="shared" si="92"/>
        <v>sell</v>
      </c>
      <c r="F2929" s="4" t="str">
        <f t="shared" si="91"/>
        <v/>
      </c>
    </row>
    <row r="2930" spans="1:6" x14ac:dyDescent="0.3">
      <c r="A2930" s="3">
        <v>44785</v>
      </c>
      <c r="B2930">
        <v>36.529422760009773</v>
      </c>
      <c r="C2930">
        <v>27.92394649505615</v>
      </c>
      <c r="D2930">
        <v>51.383745444904683</v>
      </c>
      <c r="E2930" s="4" t="str">
        <f t="shared" si="92"/>
        <v>sell</v>
      </c>
      <c r="F2930" s="4" t="str">
        <f t="shared" si="91"/>
        <v/>
      </c>
    </row>
    <row r="2931" spans="1:6" x14ac:dyDescent="0.3">
      <c r="A2931" s="3">
        <v>44788</v>
      </c>
      <c r="B2931">
        <v>37.404674530029297</v>
      </c>
      <c r="C2931">
        <v>28.000698738098141</v>
      </c>
      <c r="D2931">
        <v>51.27836205742576</v>
      </c>
      <c r="E2931" s="4" t="str">
        <f t="shared" si="92"/>
        <v>sell</v>
      </c>
      <c r="F2931" s="4" t="str">
        <f t="shared" si="91"/>
        <v/>
      </c>
    </row>
    <row r="2932" spans="1:6" x14ac:dyDescent="0.3">
      <c r="A2932" s="3">
        <v>44789</v>
      </c>
      <c r="B2932">
        <v>37.164215087890618</v>
      </c>
      <c r="C2932">
        <v>28.125733604431151</v>
      </c>
      <c r="D2932">
        <v>51.174989674308087</v>
      </c>
      <c r="E2932" s="4" t="str">
        <f t="shared" si="92"/>
        <v>sell</v>
      </c>
      <c r="F2932" s="4" t="str">
        <f t="shared" si="91"/>
        <v/>
      </c>
    </row>
    <row r="2933" spans="1:6" x14ac:dyDescent="0.3">
      <c r="A2933" s="3">
        <v>44790</v>
      </c>
      <c r="B2933">
        <v>35.875392913818359</v>
      </c>
      <c r="C2933">
        <v>28.21729763031006</v>
      </c>
      <c r="D2933">
        <v>51.060796954415061</v>
      </c>
      <c r="E2933" s="4" t="str">
        <f t="shared" si="92"/>
        <v>sell</v>
      </c>
      <c r="F2933" s="4" t="str">
        <f t="shared" si="91"/>
        <v/>
      </c>
    </row>
    <row r="2934" spans="1:6" x14ac:dyDescent="0.3">
      <c r="A2934" s="3">
        <v>44791</v>
      </c>
      <c r="B2934">
        <v>36.115848541259773</v>
      </c>
      <c r="C2934">
        <v>28.298474159240719</v>
      </c>
      <c r="D2934">
        <v>50.964747437563808</v>
      </c>
      <c r="E2934" s="4" t="str">
        <f t="shared" si="92"/>
        <v>sell</v>
      </c>
      <c r="F2934" s="4" t="str">
        <f t="shared" ref="F2934:F2997" si="93">IF(E2934=E2933, "", IF(E2934="buy", "buy","sell"))</f>
        <v/>
      </c>
    </row>
    <row r="2935" spans="1:6" x14ac:dyDescent="0.3">
      <c r="A2935" s="3">
        <v>44792</v>
      </c>
      <c r="B2935">
        <v>33.999870300292969</v>
      </c>
      <c r="C2935">
        <v>28.35041160583496</v>
      </c>
      <c r="D2935">
        <v>50.849068268862638</v>
      </c>
      <c r="E2935" s="4" t="str">
        <f t="shared" si="92"/>
        <v>sell</v>
      </c>
      <c r="F2935" s="4" t="str">
        <f t="shared" si="93"/>
        <v/>
      </c>
    </row>
    <row r="2936" spans="1:6" x14ac:dyDescent="0.3">
      <c r="A2936" s="3">
        <v>44795</v>
      </c>
      <c r="B2936">
        <v>31.326051712036129</v>
      </c>
      <c r="C2936">
        <v>28.400040893554689</v>
      </c>
      <c r="D2936">
        <v>50.71590175628662</v>
      </c>
      <c r="E2936" s="4" t="str">
        <f t="shared" si="92"/>
        <v>sell</v>
      </c>
      <c r="F2936" s="4" t="str">
        <f t="shared" si="93"/>
        <v/>
      </c>
    </row>
    <row r="2937" spans="1:6" x14ac:dyDescent="0.3">
      <c r="A2937" s="3">
        <v>44796</v>
      </c>
      <c r="B2937">
        <v>31.22025108337402</v>
      </c>
      <c r="C2937">
        <v>28.509109764099119</v>
      </c>
      <c r="D2937">
        <v>50.574800309267907</v>
      </c>
      <c r="E2937" s="4" t="str">
        <f t="shared" si="92"/>
        <v>sell</v>
      </c>
      <c r="F2937" s="4" t="str">
        <f t="shared" si="93"/>
        <v/>
      </c>
    </row>
    <row r="2938" spans="1:6" x14ac:dyDescent="0.3">
      <c r="A2938" s="3">
        <v>44797</v>
      </c>
      <c r="B2938">
        <v>31.460702896118161</v>
      </c>
      <c r="C2938">
        <v>28.694353790283198</v>
      </c>
      <c r="D2938">
        <v>50.439141811024058</v>
      </c>
      <c r="E2938" s="4" t="str">
        <f t="shared" si="92"/>
        <v>sell</v>
      </c>
      <c r="F2938" s="4" t="str">
        <f t="shared" si="93"/>
        <v/>
      </c>
    </row>
    <row r="2939" spans="1:6" x14ac:dyDescent="0.3">
      <c r="A2939" s="3">
        <v>44798</v>
      </c>
      <c r="B2939">
        <v>33.115016937255859</v>
      </c>
      <c r="C2939">
        <v>28.909798622131351</v>
      </c>
      <c r="D2939">
        <v>50.31718909523704</v>
      </c>
      <c r="E2939" s="4" t="str">
        <f t="shared" si="92"/>
        <v>sell</v>
      </c>
      <c r="F2939" s="4" t="str">
        <f t="shared" si="93"/>
        <v/>
      </c>
    </row>
    <row r="2940" spans="1:6" x14ac:dyDescent="0.3">
      <c r="A2940" s="3">
        <v>44799</v>
      </c>
      <c r="B2940">
        <v>29.085041046142582</v>
      </c>
      <c r="C2940">
        <v>29.012519645690919</v>
      </c>
      <c r="D2940">
        <v>50.179694435813211</v>
      </c>
      <c r="E2940" s="4" t="str">
        <f t="shared" si="92"/>
        <v>sell</v>
      </c>
      <c r="F2940" s="4" t="str">
        <f t="shared" si="93"/>
        <v/>
      </c>
    </row>
    <row r="2941" spans="1:6" x14ac:dyDescent="0.3">
      <c r="A2941" s="3">
        <v>44802</v>
      </c>
      <c r="B2941">
        <v>28.190557479858398</v>
      </c>
      <c r="C2941">
        <v>29.15582885742187</v>
      </c>
      <c r="D2941">
        <v>50.031816647269508</v>
      </c>
      <c r="E2941" s="4" t="str">
        <f t="shared" si="92"/>
        <v>sell</v>
      </c>
      <c r="F2941" s="4" t="str">
        <f t="shared" si="93"/>
        <v/>
      </c>
    </row>
    <row r="2942" spans="1:6" x14ac:dyDescent="0.3">
      <c r="A2942" s="3">
        <v>44803</v>
      </c>
      <c r="B2942">
        <v>27.247989654541019</v>
      </c>
      <c r="C2942">
        <v>29.26470542907715</v>
      </c>
      <c r="D2942">
        <v>49.864418489282777</v>
      </c>
      <c r="E2942" s="4" t="str">
        <f t="shared" si="92"/>
        <v>sell</v>
      </c>
      <c r="F2942" s="4" t="str">
        <f t="shared" si="93"/>
        <v/>
      </c>
    </row>
    <row r="2943" spans="1:6" x14ac:dyDescent="0.3">
      <c r="A2943" s="3">
        <v>44804</v>
      </c>
      <c r="B2943">
        <v>26.747848510742191</v>
      </c>
      <c r="C2943">
        <v>29.33068538665772</v>
      </c>
      <c r="D2943">
        <v>49.689347709308969</v>
      </c>
      <c r="E2943" s="4" t="str">
        <f t="shared" si="92"/>
        <v>sell</v>
      </c>
      <c r="F2943" s="4" t="str">
        <f t="shared" si="93"/>
        <v/>
      </c>
    </row>
    <row r="2944" spans="1:6" x14ac:dyDescent="0.3">
      <c r="A2944" s="3">
        <v>44805</v>
      </c>
      <c r="B2944">
        <v>26.776702880859379</v>
      </c>
      <c r="C2944">
        <v>29.398973579406739</v>
      </c>
      <c r="D2944">
        <v>49.505511413921013</v>
      </c>
      <c r="E2944" s="4" t="str">
        <f t="shared" si="92"/>
        <v>sell</v>
      </c>
      <c r="F2944" s="4" t="str">
        <f t="shared" si="93"/>
        <v/>
      </c>
    </row>
    <row r="2945" spans="1:6" x14ac:dyDescent="0.3">
      <c r="A2945" s="3">
        <v>44806</v>
      </c>
      <c r="B2945">
        <v>25.6610107421875</v>
      </c>
      <c r="C2945">
        <v>29.424942398071291</v>
      </c>
      <c r="D2945">
        <v>49.309893044558443</v>
      </c>
      <c r="E2945" s="4" t="str">
        <f t="shared" si="92"/>
        <v>sell</v>
      </c>
      <c r="F2945" s="4" t="str">
        <f t="shared" si="93"/>
        <v/>
      </c>
    </row>
    <row r="2946" spans="1:6" x14ac:dyDescent="0.3">
      <c r="A2946" s="3">
        <v>44810</v>
      </c>
      <c r="B2946">
        <v>25.074308395385739</v>
      </c>
      <c r="C2946">
        <v>29.388201446533198</v>
      </c>
      <c r="D2946">
        <v>49.112591483376242</v>
      </c>
      <c r="E2946" s="4" t="str">
        <f t="shared" si="92"/>
        <v>sell</v>
      </c>
      <c r="F2946" s="4" t="str">
        <f t="shared" si="93"/>
        <v/>
      </c>
    </row>
    <row r="2947" spans="1:6" x14ac:dyDescent="0.3">
      <c r="A2947" s="3">
        <v>44811</v>
      </c>
      <c r="B2947">
        <v>26.555488586425781</v>
      </c>
      <c r="C2947">
        <v>29.39377998352051</v>
      </c>
      <c r="D2947">
        <v>48.916448523781519</v>
      </c>
      <c r="E2947" s="4" t="str">
        <f t="shared" ref="E2947:E3010" si="94">IF(B2947&gt;=C2947, IF(B2947&gt;=D2947, "buy", "sell"),"sell")</f>
        <v>sell</v>
      </c>
      <c r="F2947" s="4" t="str">
        <f t="shared" si="93"/>
        <v/>
      </c>
    </row>
    <row r="2948" spans="1:6" x14ac:dyDescent="0.3">
      <c r="A2948" s="3">
        <v>44812</v>
      </c>
      <c r="B2948">
        <v>26.988300323486332</v>
      </c>
      <c r="C2948">
        <v>29.455912628173831</v>
      </c>
      <c r="D2948">
        <v>48.730295163934883</v>
      </c>
      <c r="E2948" s="4" t="str">
        <f t="shared" si="94"/>
        <v>sell</v>
      </c>
      <c r="F2948" s="4" t="str">
        <f t="shared" si="93"/>
        <v/>
      </c>
    </row>
    <row r="2949" spans="1:6" x14ac:dyDescent="0.3">
      <c r="A2949" s="3">
        <v>44813</v>
      </c>
      <c r="B2949">
        <v>28.7003173828125</v>
      </c>
      <c r="C2949">
        <v>29.551323890686039</v>
      </c>
      <c r="D2949">
        <v>48.542655441977757</v>
      </c>
      <c r="E2949" s="4" t="str">
        <f t="shared" si="94"/>
        <v>sell</v>
      </c>
      <c r="F2949" s="4" t="str">
        <f t="shared" si="93"/>
        <v/>
      </c>
    </row>
    <row r="2950" spans="1:6" x14ac:dyDescent="0.3">
      <c r="A2950" s="3">
        <v>44816</v>
      </c>
      <c r="B2950">
        <v>29.748687744140621</v>
      </c>
      <c r="C2950">
        <v>29.684630279541011</v>
      </c>
      <c r="D2950">
        <v>48.356808142228559</v>
      </c>
      <c r="E2950" s="4" t="str">
        <f t="shared" si="94"/>
        <v>sell</v>
      </c>
      <c r="F2950" s="4" t="str">
        <f t="shared" si="93"/>
        <v/>
      </c>
    </row>
    <row r="2951" spans="1:6" x14ac:dyDescent="0.3">
      <c r="A2951" s="3">
        <v>44817</v>
      </c>
      <c r="B2951">
        <v>24.85308837890625</v>
      </c>
      <c r="C2951">
        <v>29.712522735595702</v>
      </c>
      <c r="D2951">
        <v>48.146172454140412</v>
      </c>
      <c r="E2951" s="4" t="str">
        <f t="shared" si="94"/>
        <v>sell</v>
      </c>
      <c r="F2951" s="4" t="str">
        <f t="shared" si="93"/>
        <v/>
      </c>
    </row>
    <row r="2952" spans="1:6" x14ac:dyDescent="0.3">
      <c r="A2952" s="3">
        <v>44818</v>
      </c>
      <c r="B2952">
        <v>25.410940170288089</v>
      </c>
      <c r="C2952">
        <v>29.727334556579589</v>
      </c>
      <c r="D2952">
        <v>47.927448870918973</v>
      </c>
      <c r="E2952" s="4" t="str">
        <f t="shared" si="94"/>
        <v>sell</v>
      </c>
      <c r="F2952" s="4" t="str">
        <f t="shared" si="93"/>
        <v/>
      </c>
    </row>
    <row r="2953" spans="1:6" x14ac:dyDescent="0.3">
      <c r="A2953" s="3">
        <v>44819</v>
      </c>
      <c r="B2953">
        <v>24.131734848022461</v>
      </c>
      <c r="C2953">
        <v>29.707136650085449</v>
      </c>
      <c r="D2953">
        <v>47.697970477017492</v>
      </c>
      <c r="E2953" s="4" t="str">
        <f t="shared" si="94"/>
        <v>sell</v>
      </c>
      <c r="F2953" s="4" t="str">
        <f t="shared" si="93"/>
        <v/>
      </c>
    </row>
    <row r="2954" spans="1:6" x14ac:dyDescent="0.3">
      <c r="A2954" s="3">
        <v>44820</v>
      </c>
      <c r="B2954">
        <v>23.66044998168945</v>
      </c>
      <c r="C2954">
        <v>29.646350479125982</v>
      </c>
      <c r="D2954">
        <v>47.463005499406293</v>
      </c>
      <c r="E2954" s="4" t="str">
        <f t="shared" si="94"/>
        <v>sell</v>
      </c>
      <c r="F2954" s="4" t="str">
        <f t="shared" si="93"/>
        <v/>
      </c>
    </row>
    <row r="2955" spans="1:6" x14ac:dyDescent="0.3">
      <c r="A2955" s="3">
        <v>44823</v>
      </c>
      <c r="B2955">
        <v>24.2279167175293</v>
      </c>
      <c r="C2955">
        <v>29.594412994384761</v>
      </c>
      <c r="D2955">
        <v>47.226051261208283</v>
      </c>
      <c r="E2955" s="4" t="str">
        <f t="shared" si="94"/>
        <v>sell</v>
      </c>
      <c r="F2955" s="4" t="str">
        <f t="shared" si="93"/>
        <v/>
      </c>
    </row>
    <row r="2956" spans="1:6" x14ac:dyDescent="0.3">
      <c r="A2956" s="3">
        <v>44824</v>
      </c>
      <c r="B2956">
        <v>23.65082931518555</v>
      </c>
      <c r="C2956">
        <v>29.565174064636231</v>
      </c>
      <c r="D2956">
        <v>46.97545680999756</v>
      </c>
      <c r="E2956" s="4" t="str">
        <f t="shared" si="94"/>
        <v>sell</v>
      </c>
      <c r="F2956" s="4" t="str">
        <f t="shared" si="93"/>
        <v/>
      </c>
    </row>
    <row r="2957" spans="1:6" x14ac:dyDescent="0.3">
      <c r="A2957" s="3">
        <v>44825</v>
      </c>
      <c r="B2957">
        <v>22.35239219665527</v>
      </c>
      <c r="C2957">
        <v>29.524585838317869</v>
      </c>
      <c r="D2957">
        <v>46.705604457855223</v>
      </c>
      <c r="E2957" s="4" t="str">
        <f t="shared" si="94"/>
        <v>sell</v>
      </c>
      <c r="F2957" s="4" t="str">
        <f t="shared" si="93"/>
        <v/>
      </c>
    </row>
    <row r="2958" spans="1:6" x14ac:dyDescent="0.3">
      <c r="A2958" s="3">
        <v>44826</v>
      </c>
      <c r="B2958">
        <v>21.525236129760739</v>
      </c>
      <c r="C2958">
        <v>29.470532226562501</v>
      </c>
      <c r="D2958">
        <v>46.430615130337799</v>
      </c>
      <c r="E2958" s="4" t="str">
        <f t="shared" si="94"/>
        <v>sell</v>
      </c>
      <c r="F2958" s="4" t="str">
        <f t="shared" si="93"/>
        <v/>
      </c>
    </row>
    <row r="2959" spans="1:6" x14ac:dyDescent="0.3">
      <c r="A2959" s="3">
        <v>44827</v>
      </c>
      <c r="B2959">
        <v>20.4961051940918</v>
      </c>
      <c r="C2959">
        <v>29.39089462280273</v>
      </c>
      <c r="D2959">
        <v>46.152478079362353</v>
      </c>
      <c r="E2959" s="4" t="str">
        <f t="shared" si="94"/>
        <v>sell</v>
      </c>
      <c r="F2959" s="4" t="str">
        <f t="shared" si="93"/>
        <v/>
      </c>
    </row>
    <row r="2960" spans="1:6" x14ac:dyDescent="0.3">
      <c r="A2960" s="3">
        <v>44830</v>
      </c>
      <c r="B2960">
        <v>20.217180252075199</v>
      </c>
      <c r="C2960">
        <v>29.279902076721189</v>
      </c>
      <c r="D2960">
        <v>45.880723909898236</v>
      </c>
      <c r="E2960" s="4" t="str">
        <f t="shared" si="94"/>
        <v>sell</v>
      </c>
      <c r="F2960" s="4" t="str">
        <f t="shared" si="93"/>
        <v/>
      </c>
    </row>
    <row r="2961" spans="1:6" x14ac:dyDescent="0.3">
      <c r="A2961" s="3">
        <v>44831</v>
      </c>
      <c r="B2961">
        <v>20.236415863037109</v>
      </c>
      <c r="C2961">
        <v>29.181220741271972</v>
      </c>
      <c r="D2961">
        <v>45.624992587349631</v>
      </c>
      <c r="E2961" s="4" t="str">
        <f t="shared" si="94"/>
        <v>sell</v>
      </c>
      <c r="F2961" s="4" t="str">
        <f t="shared" si="93"/>
        <v/>
      </c>
    </row>
    <row r="2962" spans="1:6" x14ac:dyDescent="0.3">
      <c r="A2962" s="3">
        <v>44832</v>
      </c>
      <c r="B2962">
        <v>21.419441223144531</v>
      </c>
      <c r="C2962">
        <v>29.06214912414551</v>
      </c>
      <c r="D2962">
        <v>45.371818759224631</v>
      </c>
      <c r="E2962" s="4" t="str">
        <f t="shared" si="94"/>
        <v>sell</v>
      </c>
      <c r="F2962" s="4" t="str">
        <f t="shared" si="93"/>
        <v/>
      </c>
    </row>
    <row r="2963" spans="1:6" x14ac:dyDescent="0.3">
      <c r="A2963" s="3">
        <v>44833</v>
      </c>
      <c r="B2963">
        <v>19.61124229431152</v>
      </c>
      <c r="C2963">
        <v>28.87940582275391</v>
      </c>
      <c r="D2963">
        <v>45.099299552223897</v>
      </c>
      <c r="E2963" s="4" t="str">
        <f t="shared" si="94"/>
        <v>sell</v>
      </c>
      <c r="F2963" s="4" t="str">
        <f t="shared" si="93"/>
        <v/>
      </c>
    </row>
    <row r="2964" spans="1:6" x14ac:dyDescent="0.3">
      <c r="A2964" s="3">
        <v>44834</v>
      </c>
      <c r="B2964">
        <v>18.582107543945309</v>
      </c>
      <c r="C2964">
        <v>28.651649932861329</v>
      </c>
      <c r="D2964">
        <v>44.822211768410419</v>
      </c>
      <c r="E2964" s="4" t="str">
        <f t="shared" si="94"/>
        <v>sell</v>
      </c>
      <c r="F2964" s="4" t="str">
        <f t="shared" si="93"/>
        <v/>
      </c>
    </row>
    <row r="2965" spans="1:6" x14ac:dyDescent="0.3">
      <c r="A2965" s="3">
        <v>44837</v>
      </c>
      <c r="B2965">
        <v>19.870929718017582</v>
      </c>
      <c r="C2965">
        <v>28.481025352478031</v>
      </c>
      <c r="D2965">
        <v>44.543506396900533</v>
      </c>
      <c r="E2965" s="4" t="str">
        <f t="shared" si="94"/>
        <v>sell</v>
      </c>
      <c r="F2965" s="4" t="str">
        <f t="shared" si="93"/>
        <v/>
      </c>
    </row>
    <row r="2966" spans="1:6" x14ac:dyDescent="0.3">
      <c r="A2966" s="3">
        <v>44838</v>
      </c>
      <c r="B2966">
        <v>21.71760177612305</v>
      </c>
      <c r="C2966">
        <v>28.355798149108889</v>
      </c>
      <c r="D2966">
        <v>44.27275775562633</v>
      </c>
      <c r="E2966" s="4" t="str">
        <f t="shared" si="94"/>
        <v>sell</v>
      </c>
      <c r="F2966" s="4" t="str">
        <f t="shared" si="93"/>
        <v/>
      </c>
    </row>
    <row r="2967" spans="1:6" x14ac:dyDescent="0.3">
      <c r="A2967" s="3">
        <v>44839</v>
      </c>
      <c r="B2967">
        <v>21.71760177612305</v>
      </c>
      <c r="C2967">
        <v>28.264426498413091</v>
      </c>
      <c r="D2967">
        <v>43.99070793498646</v>
      </c>
      <c r="E2967" s="4" t="str">
        <f t="shared" si="94"/>
        <v>sell</v>
      </c>
      <c r="F2967" s="4" t="str">
        <f t="shared" si="93"/>
        <v/>
      </c>
    </row>
    <row r="2968" spans="1:6" x14ac:dyDescent="0.3">
      <c r="A2968" s="3">
        <v>44840</v>
      </c>
      <c r="B2968">
        <v>21.169368743896481</v>
      </c>
      <c r="C2968">
        <v>28.096495018005371</v>
      </c>
      <c r="D2968">
        <v>43.699717677723278</v>
      </c>
      <c r="E2968" s="4" t="str">
        <f t="shared" si="94"/>
        <v>sell</v>
      </c>
      <c r="F2968" s="4" t="str">
        <f t="shared" si="93"/>
        <v/>
      </c>
    </row>
    <row r="2969" spans="1:6" x14ac:dyDescent="0.3">
      <c r="A2969" s="3">
        <v>44841</v>
      </c>
      <c r="B2969">
        <v>18.75523567199707</v>
      </c>
      <c r="C2969">
        <v>27.863353004455561</v>
      </c>
      <c r="D2969">
        <v>43.411175615137267</v>
      </c>
      <c r="E2969" s="4" t="str">
        <f t="shared" si="94"/>
        <v>sell</v>
      </c>
      <c r="F2969" s="4" t="str">
        <f t="shared" si="93"/>
        <v/>
      </c>
    </row>
    <row r="2970" spans="1:6" x14ac:dyDescent="0.3">
      <c r="A2970" s="3">
        <v>44844</v>
      </c>
      <c r="B2970">
        <v>18.16852951049805</v>
      </c>
      <c r="C2970">
        <v>27.585005989074709</v>
      </c>
      <c r="D2970">
        <v>43.125059916756371</v>
      </c>
      <c r="E2970" s="4" t="str">
        <f t="shared" si="94"/>
        <v>sell</v>
      </c>
      <c r="F2970" s="4" t="str">
        <f t="shared" si="93"/>
        <v/>
      </c>
    </row>
    <row r="2971" spans="1:6" x14ac:dyDescent="0.3">
      <c r="A2971" s="3">
        <v>44845</v>
      </c>
      <c r="B2971">
        <v>17.447177886962891</v>
      </c>
      <c r="C2971">
        <v>27.293193702697749</v>
      </c>
      <c r="D2971">
        <v>42.832255320115522</v>
      </c>
      <c r="E2971" s="4" t="str">
        <f t="shared" si="94"/>
        <v>sell</v>
      </c>
      <c r="F2971" s="4" t="str">
        <f t="shared" si="93"/>
        <v/>
      </c>
    </row>
    <row r="2972" spans="1:6" x14ac:dyDescent="0.3">
      <c r="A2972" s="3">
        <v>44846</v>
      </c>
      <c r="B2972">
        <v>17.408708572387699</v>
      </c>
      <c r="C2972">
        <v>27.00657535552979</v>
      </c>
      <c r="D2972">
        <v>42.559801743247291</v>
      </c>
      <c r="E2972" s="4" t="str">
        <f t="shared" si="94"/>
        <v>sell</v>
      </c>
      <c r="F2972" s="4" t="str">
        <f t="shared" si="93"/>
        <v/>
      </c>
    </row>
    <row r="2973" spans="1:6" x14ac:dyDescent="0.3">
      <c r="A2973" s="3">
        <v>44847</v>
      </c>
      <c r="B2973">
        <v>18.572488784790039</v>
      </c>
      <c r="C2973">
        <v>26.69244926452637</v>
      </c>
      <c r="D2973">
        <v>42.270800599184902</v>
      </c>
      <c r="E2973" s="4" t="str">
        <f t="shared" si="94"/>
        <v>sell</v>
      </c>
      <c r="F2973" s="4" t="str">
        <f t="shared" si="93"/>
        <v/>
      </c>
    </row>
    <row r="2974" spans="1:6" x14ac:dyDescent="0.3">
      <c r="A2974" s="3">
        <v>44848</v>
      </c>
      <c r="B2974">
        <v>16.89894866943359</v>
      </c>
      <c r="C2974">
        <v>26.335041809082028</v>
      </c>
      <c r="D2974">
        <v>41.990237140655523</v>
      </c>
      <c r="E2974" s="4" t="str">
        <f t="shared" si="94"/>
        <v>sell</v>
      </c>
      <c r="F2974" s="4" t="str">
        <f t="shared" si="93"/>
        <v/>
      </c>
    </row>
    <row r="2975" spans="1:6" x14ac:dyDescent="0.3">
      <c r="A2975" s="3">
        <v>44851</v>
      </c>
      <c r="B2975">
        <v>18.562873840332031</v>
      </c>
      <c r="C2975">
        <v>26.027456054687502</v>
      </c>
      <c r="D2975">
        <v>41.735576933080502</v>
      </c>
      <c r="E2975" s="4" t="str">
        <f t="shared" si="94"/>
        <v>sell</v>
      </c>
      <c r="F2975" s="4" t="str">
        <f t="shared" si="93"/>
        <v/>
      </c>
    </row>
    <row r="2976" spans="1:6" x14ac:dyDescent="0.3">
      <c r="A2976" s="3">
        <v>44852</v>
      </c>
      <c r="B2976">
        <v>19.024543762207031</v>
      </c>
      <c r="C2976">
        <v>25.736028747558588</v>
      </c>
      <c r="D2976">
        <v>41.47663226561113</v>
      </c>
      <c r="E2976" s="4" t="str">
        <f t="shared" si="94"/>
        <v>sell</v>
      </c>
      <c r="F2976" s="4" t="str">
        <f t="shared" si="93"/>
        <v/>
      </c>
    </row>
    <row r="2977" spans="1:6" x14ac:dyDescent="0.3">
      <c r="A2977" s="3">
        <v>44853</v>
      </c>
      <c r="B2977">
        <v>18.793704986572269</v>
      </c>
      <c r="C2977">
        <v>25.463067932128912</v>
      </c>
      <c r="D2977">
        <v>41.233994648673317</v>
      </c>
      <c r="E2977" s="4" t="str">
        <f t="shared" si="94"/>
        <v>sell</v>
      </c>
      <c r="F2977" s="4" t="str">
        <f t="shared" si="93"/>
        <v/>
      </c>
    </row>
    <row r="2978" spans="1:6" x14ac:dyDescent="0.3">
      <c r="A2978" s="3">
        <v>44854</v>
      </c>
      <c r="B2978">
        <v>18.476308822631839</v>
      </c>
      <c r="C2978">
        <v>25.130475120544428</v>
      </c>
      <c r="D2978">
        <v>40.982241682572798</v>
      </c>
      <c r="E2978" s="4" t="str">
        <f t="shared" si="94"/>
        <v>sell</v>
      </c>
      <c r="F2978" s="4" t="str">
        <f t="shared" si="93"/>
        <v/>
      </c>
    </row>
    <row r="2979" spans="1:6" x14ac:dyDescent="0.3">
      <c r="A2979" s="3">
        <v>44855</v>
      </c>
      <c r="B2979">
        <v>19.784368515014648</v>
      </c>
      <c r="C2979">
        <v>24.834623413085939</v>
      </c>
      <c r="D2979">
        <v>40.706159374930643</v>
      </c>
      <c r="E2979" s="4" t="str">
        <f t="shared" si="94"/>
        <v>sell</v>
      </c>
      <c r="F2979" s="4" t="str">
        <f t="shared" si="93"/>
        <v/>
      </c>
    </row>
    <row r="2980" spans="1:6" x14ac:dyDescent="0.3">
      <c r="A2980" s="3">
        <v>44858</v>
      </c>
      <c r="B2980">
        <v>20.457632064819339</v>
      </c>
      <c r="C2980">
        <v>24.513187599182132</v>
      </c>
      <c r="D2980">
        <v>40.428044145757497</v>
      </c>
      <c r="E2980" s="4" t="str">
        <f t="shared" si="94"/>
        <v>sell</v>
      </c>
      <c r="F2980" s="4" t="str">
        <f t="shared" si="93"/>
        <v/>
      </c>
    </row>
    <row r="2981" spans="1:6" x14ac:dyDescent="0.3">
      <c r="A2981" s="3">
        <v>44859</v>
      </c>
      <c r="B2981">
        <v>21.68874549865723</v>
      </c>
      <c r="C2981">
        <v>24.198869018554689</v>
      </c>
      <c r="D2981">
        <v>40.171547690304841</v>
      </c>
      <c r="E2981" s="4" t="str">
        <f t="shared" si="94"/>
        <v>sell</v>
      </c>
      <c r="F2981" s="4" t="str">
        <f t="shared" si="93"/>
        <v/>
      </c>
    </row>
    <row r="2982" spans="1:6" x14ac:dyDescent="0.3">
      <c r="A2982" s="3">
        <v>44860</v>
      </c>
      <c r="B2982">
        <v>20.255655288696289</v>
      </c>
      <c r="C2982">
        <v>23.860697822570799</v>
      </c>
      <c r="D2982">
        <v>39.897542086514562</v>
      </c>
      <c r="E2982" s="4" t="str">
        <f t="shared" si="94"/>
        <v>sell</v>
      </c>
      <c r="F2982" s="4" t="str">
        <f t="shared" si="93"/>
        <v/>
      </c>
    </row>
    <row r="2983" spans="1:6" x14ac:dyDescent="0.3">
      <c r="A2983" s="3">
        <v>44861</v>
      </c>
      <c r="B2983">
        <v>19.139955520629879</v>
      </c>
      <c r="C2983">
        <v>23.525989074707031</v>
      </c>
      <c r="D2983">
        <v>39.634203728762543</v>
      </c>
      <c r="E2983" s="4" t="str">
        <f t="shared" si="94"/>
        <v>sell</v>
      </c>
      <c r="F2983" s="4" t="str">
        <f t="shared" si="93"/>
        <v/>
      </c>
    </row>
    <row r="2984" spans="1:6" x14ac:dyDescent="0.3">
      <c r="A2984" s="3">
        <v>44862</v>
      </c>
      <c r="B2984">
        <v>20.871210098266602</v>
      </c>
      <c r="C2984">
        <v>23.221096305847169</v>
      </c>
      <c r="D2984">
        <v>39.389161560752179</v>
      </c>
      <c r="E2984" s="4" t="str">
        <f t="shared" si="94"/>
        <v>sell</v>
      </c>
      <c r="F2984" s="4" t="str">
        <f t="shared" si="93"/>
        <v/>
      </c>
    </row>
    <row r="2985" spans="1:6" x14ac:dyDescent="0.3">
      <c r="A2985" s="3">
        <v>44865</v>
      </c>
      <c r="B2985">
        <v>20.14985275268555</v>
      </c>
      <c r="C2985">
        <v>22.944095954895019</v>
      </c>
      <c r="D2985">
        <v>39.118347376043147</v>
      </c>
      <c r="E2985" s="4" t="str">
        <f t="shared" si="94"/>
        <v>sell</v>
      </c>
      <c r="F2985" s="4" t="str">
        <f t="shared" si="93"/>
        <v/>
      </c>
    </row>
    <row r="2986" spans="1:6" x14ac:dyDescent="0.3">
      <c r="A2986" s="3">
        <v>44866</v>
      </c>
      <c r="B2986">
        <v>19.524675369262699</v>
      </c>
      <c r="C2986">
        <v>22.70806842803955</v>
      </c>
      <c r="D2986">
        <v>38.872343418814921</v>
      </c>
      <c r="E2986" s="4" t="str">
        <f t="shared" si="94"/>
        <v>sell</v>
      </c>
      <c r="F2986" s="4" t="str">
        <f t="shared" si="93"/>
        <v/>
      </c>
    </row>
    <row r="2987" spans="1:6" x14ac:dyDescent="0.3">
      <c r="A2987" s="3">
        <v>44867</v>
      </c>
      <c r="B2987">
        <v>17.504884719848629</v>
      </c>
      <c r="C2987">
        <v>22.43376110076904</v>
      </c>
      <c r="D2987">
        <v>38.622273653203791</v>
      </c>
      <c r="E2987" s="4" t="str">
        <f t="shared" si="94"/>
        <v>sell</v>
      </c>
      <c r="F2987" s="4" t="str">
        <f t="shared" si="93"/>
        <v/>
      </c>
    </row>
    <row r="2988" spans="1:6" x14ac:dyDescent="0.3">
      <c r="A2988" s="3">
        <v>44868</v>
      </c>
      <c r="B2988">
        <v>16.494989395141602</v>
      </c>
      <c r="C2988">
        <v>22.134446830749511</v>
      </c>
      <c r="D2988">
        <v>38.37747191515836</v>
      </c>
      <c r="E2988" s="4" t="str">
        <f t="shared" si="94"/>
        <v>sell</v>
      </c>
      <c r="F2988" s="4" t="str">
        <f t="shared" si="93"/>
        <v/>
      </c>
    </row>
    <row r="2989" spans="1:6" x14ac:dyDescent="0.3">
      <c r="A2989" s="3">
        <v>44869</v>
      </c>
      <c r="B2989">
        <v>17.264430999755859</v>
      </c>
      <c r="C2989">
        <v>21.817435111999512</v>
      </c>
      <c r="D2989">
        <v>38.11478934721513</v>
      </c>
      <c r="E2989" s="4" t="str">
        <f t="shared" si="94"/>
        <v>sell</v>
      </c>
      <c r="F2989" s="4" t="str">
        <f t="shared" si="93"/>
        <v/>
      </c>
    </row>
    <row r="2990" spans="1:6" x14ac:dyDescent="0.3">
      <c r="A2990" s="3">
        <v>44872</v>
      </c>
      <c r="B2990">
        <v>17.812662124633789</v>
      </c>
      <c r="C2990">
        <v>21.591987533569341</v>
      </c>
      <c r="D2990">
        <v>37.842423092235222</v>
      </c>
      <c r="E2990" s="4" t="str">
        <f t="shared" si="94"/>
        <v>sell</v>
      </c>
      <c r="F2990" s="4" t="str">
        <f t="shared" si="93"/>
        <v/>
      </c>
    </row>
    <row r="2991" spans="1:6" x14ac:dyDescent="0.3">
      <c r="A2991" s="3">
        <v>44873</v>
      </c>
      <c r="B2991">
        <v>18.1973876953125</v>
      </c>
      <c r="C2991">
        <v>21.392124137878419</v>
      </c>
      <c r="D2991">
        <v>37.563411695306947</v>
      </c>
      <c r="E2991" s="4" t="str">
        <f t="shared" si="94"/>
        <v>sell</v>
      </c>
      <c r="F2991" s="4" t="str">
        <f t="shared" si="93"/>
        <v/>
      </c>
    </row>
    <row r="2992" spans="1:6" x14ac:dyDescent="0.3">
      <c r="A2992" s="3">
        <v>44874</v>
      </c>
      <c r="B2992">
        <v>16.927799224853519</v>
      </c>
      <c r="C2992">
        <v>21.185720329284671</v>
      </c>
      <c r="D2992">
        <v>37.261338702115147</v>
      </c>
      <c r="E2992" s="4" t="str">
        <f t="shared" si="94"/>
        <v>sell</v>
      </c>
      <c r="F2992" s="4" t="str">
        <f t="shared" si="93"/>
        <v/>
      </c>
    </row>
    <row r="2993" spans="1:6" x14ac:dyDescent="0.3">
      <c r="A2993" s="3">
        <v>44875</v>
      </c>
      <c r="B2993">
        <v>20.630756378173832</v>
      </c>
      <c r="C2993">
        <v>21.063378486633301</v>
      </c>
      <c r="D2993">
        <v>36.980556678771983</v>
      </c>
      <c r="E2993" s="4" t="str">
        <f t="shared" si="94"/>
        <v>sell</v>
      </c>
      <c r="F2993" s="4" t="str">
        <f t="shared" si="93"/>
        <v/>
      </c>
    </row>
    <row r="2994" spans="1:6" x14ac:dyDescent="0.3">
      <c r="A2994" s="3">
        <v>44876</v>
      </c>
      <c r="B2994">
        <v>21.80416107177734</v>
      </c>
      <c r="C2994">
        <v>20.963927650451659</v>
      </c>
      <c r="D2994">
        <v>36.705698481473057</v>
      </c>
      <c r="E2994" s="4" t="str">
        <f t="shared" si="94"/>
        <v>sell</v>
      </c>
      <c r="F2994" s="4" t="str">
        <f t="shared" si="93"/>
        <v/>
      </c>
    </row>
    <row r="2995" spans="1:6" x14ac:dyDescent="0.3">
      <c r="A2995" s="3">
        <v>44879</v>
      </c>
      <c r="B2995">
        <v>21.227077484130859</v>
      </c>
      <c r="C2995">
        <v>20.875248985290529</v>
      </c>
      <c r="D2995">
        <v>36.431714699485077</v>
      </c>
      <c r="E2995" s="4" t="str">
        <f t="shared" si="94"/>
        <v>sell</v>
      </c>
      <c r="F2995" s="4" t="str">
        <f t="shared" si="93"/>
        <v/>
      </c>
    </row>
    <row r="2996" spans="1:6" x14ac:dyDescent="0.3">
      <c r="A2996" s="3">
        <v>44880</v>
      </c>
      <c r="B2996">
        <v>22.083086013793949</v>
      </c>
      <c r="C2996">
        <v>20.815424537658689</v>
      </c>
      <c r="D2996">
        <v>36.168507497960867</v>
      </c>
      <c r="E2996" s="4" t="str">
        <f t="shared" si="94"/>
        <v>sell</v>
      </c>
      <c r="F2996" s="4" t="str">
        <f t="shared" si="93"/>
        <v/>
      </c>
    </row>
    <row r="2997" spans="1:6" x14ac:dyDescent="0.3">
      <c r="A2997" s="3">
        <v>44881</v>
      </c>
      <c r="B2997">
        <v>21.188606262207031</v>
      </c>
      <c r="C2997">
        <v>20.708086891174322</v>
      </c>
      <c r="D2997">
        <v>35.890742015838633</v>
      </c>
      <c r="E2997" s="4" t="str">
        <f t="shared" si="94"/>
        <v>sell</v>
      </c>
      <c r="F2997" s="4" t="str">
        <f t="shared" si="93"/>
        <v/>
      </c>
    </row>
    <row r="2998" spans="1:6" x14ac:dyDescent="0.3">
      <c r="A2998" s="3">
        <v>44882</v>
      </c>
      <c r="B2998">
        <v>21.02509689331055</v>
      </c>
      <c r="C2998">
        <v>20.588822822570801</v>
      </c>
      <c r="D2998">
        <v>35.626769768108019</v>
      </c>
      <c r="E2998" s="4" t="str">
        <f t="shared" si="94"/>
        <v>sell</v>
      </c>
      <c r="F2998" s="4" t="str">
        <f t="shared" ref="F2998:F3061" si="95">IF(E2998=E2997, "", IF(E2998="buy", "buy","sell"))</f>
        <v/>
      </c>
    </row>
    <row r="2999" spans="1:6" x14ac:dyDescent="0.3">
      <c r="A2999" s="3">
        <v>44883</v>
      </c>
      <c r="B2999">
        <v>21.005859375</v>
      </c>
      <c r="C2999">
        <v>20.434933662414551</v>
      </c>
      <c r="D2999">
        <v>35.395783051577482</v>
      </c>
      <c r="E2999" s="4" t="str">
        <f t="shared" si="94"/>
        <v>sell</v>
      </c>
      <c r="F2999" s="4" t="str">
        <f t="shared" si="95"/>
        <v/>
      </c>
    </row>
    <row r="3000" spans="1:6" x14ac:dyDescent="0.3">
      <c r="A3000" s="3">
        <v>44886</v>
      </c>
      <c r="B3000">
        <v>20.37107086181641</v>
      </c>
      <c r="C3000">
        <v>20.247381324768071</v>
      </c>
      <c r="D3000">
        <v>35.162807213176379</v>
      </c>
      <c r="E3000" s="4" t="str">
        <f t="shared" si="94"/>
        <v>sell</v>
      </c>
      <c r="F3000" s="4" t="str">
        <f t="shared" si="95"/>
        <v/>
      </c>
    </row>
    <row r="3001" spans="1:6" x14ac:dyDescent="0.3">
      <c r="A3001" s="3">
        <v>44887</v>
      </c>
      <c r="B3001">
        <v>21.227077484130859</v>
      </c>
      <c r="C3001">
        <v>20.174861106872559</v>
      </c>
      <c r="D3001">
        <v>34.944367746873333</v>
      </c>
      <c r="E3001" s="4" t="str">
        <f t="shared" si="94"/>
        <v>sell</v>
      </c>
      <c r="F3001" s="4" t="str">
        <f t="shared" si="95"/>
        <v/>
      </c>
    </row>
    <row r="3002" spans="1:6" x14ac:dyDescent="0.3">
      <c r="A3002" s="3">
        <v>44888</v>
      </c>
      <c r="B3002">
        <v>21.861869812011719</v>
      </c>
      <c r="C3002">
        <v>20.103879699707029</v>
      </c>
      <c r="D3002">
        <v>34.72765514200384</v>
      </c>
      <c r="E3002" s="4" t="str">
        <f t="shared" si="94"/>
        <v>sell</v>
      </c>
      <c r="F3002" s="4" t="str">
        <f t="shared" si="95"/>
        <v/>
      </c>
    </row>
    <row r="3003" spans="1:6" x14ac:dyDescent="0.3">
      <c r="A3003" s="3">
        <v>44890</v>
      </c>
      <c r="B3003">
        <v>21.409822463989261</v>
      </c>
      <c r="C3003">
        <v>20.049441452026372</v>
      </c>
      <c r="D3003">
        <v>34.49498532035134</v>
      </c>
      <c r="E3003" s="4" t="str">
        <f t="shared" si="94"/>
        <v>sell</v>
      </c>
      <c r="F3003" s="4" t="str">
        <f t="shared" si="95"/>
        <v/>
      </c>
    </row>
    <row r="3004" spans="1:6" x14ac:dyDescent="0.3">
      <c r="A3004" s="3">
        <v>44893</v>
      </c>
      <c r="B3004">
        <v>20.46724891662598</v>
      </c>
      <c r="C3004">
        <v>19.985577430725101</v>
      </c>
      <c r="D3004">
        <v>34.254271273179491</v>
      </c>
      <c r="E3004" s="4" t="str">
        <f t="shared" si="94"/>
        <v>sell</v>
      </c>
      <c r="F3004" s="4" t="str">
        <f t="shared" si="95"/>
        <v/>
      </c>
    </row>
    <row r="3005" spans="1:6" x14ac:dyDescent="0.3">
      <c r="A3005" s="3">
        <v>44894</v>
      </c>
      <c r="B3005">
        <v>19.976728439331051</v>
      </c>
      <c r="C3005">
        <v>19.90055366516113</v>
      </c>
      <c r="D3005">
        <v>34.035547620599921</v>
      </c>
      <c r="E3005" s="4" t="str">
        <f t="shared" si="94"/>
        <v>sell</v>
      </c>
      <c r="F3005" s="4" t="str">
        <f t="shared" si="95"/>
        <v/>
      </c>
    </row>
    <row r="3006" spans="1:6" x14ac:dyDescent="0.3">
      <c r="A3006" s="3">
        <v>44895</v>
      </c>
      <c r="B3006">
        <v>22.66016960144043</v>
      </c>
      <c r="C3006">
        <v>19.880740470886231</v>
      </c>
      <c r="D3006">
        <v>33.824343568628493</v>
      </c>
      <c r="E3006" s="4" t="str">
        <f t="shared" si="94"/>
        <v>sell</v>
      </c>
      <c r="F3006" s="4" t="str">
        <f t="shared" si="95"/>
        <v/>
      </c>
    </row>
    <row r="3007" spans="1:6" x14ac:dyDescent="0.3">
      <c r="A3007" s="3">
        <v>44896</v>
      </c>
      <c r="B3007">
        <v>22.785202026367191</v>
      </c>
      <c r="C3007">
        <v>19.889396667480469</v>
      </c>
      <c r="D3007">
        <v>33.636354038932097</v>
      </c>
      <c r="E3007" s="4" t="str">
        <f t="shared" si="94"/>
        <v>sell</v>
      </c>
      <c r="F3007" s="4" t="str">
        <f t="shared" si="95"/>
        <v/>
      </c>
    </row>
    <row r="3008" spans="1:6" x14ac:dyDescent="0.3">
      <c r="A3008" s="3">
        <v>44897</v>
      </c>
      <c r="B3008">
        <v>22.515897750854489</v>
      </c>
      <c r="C3008">
        <v>19.90920989990234</v>
      </c>
      <c r="D3008">
        <v>33.45728307203813</v>
      </c>
      <c r="E3008" s="4" t="str">
        <f t="shared" si="94"/>
        <v>sell</v>
      </c>
      <c r="F3008" s="4" t="str">
        <f t="shared" si="95"/>
        <v/>
      </c>
    </row>
    <row r="3009" spans="1:6" x14ac:dyDescent="0.3">
      <c r="A3009" s="3">
        <v>44900</v>
      </c>
      <c r="B3009">
        <v>21.38096809387207</v>
      </c>
      <c r="C3009">
        <v>19.926907157897951</v>
      </c>
      <c r="D3009">
        <v>33.283939214186233</v>
      </c>
      <c r="E3009" s="4" t="str">
        <f t="shared" si="94"/>
        <v>sell</v>
      </c>
      <c r="F3009" s="4" t="str">
        <f t="shared" si="95"/>
        <v/>
      </c>
    </row>
    <row r="3010" spans="1:6" x14ac:dyDescent="0.3">
      <c r="A3010" s="3">
        <v>44901</v>
      </c>
      <c r="B3010">
        <v>20.024820327758789</v>
      </c>
      <c r="C3010">
        <v>19.923059959411621</v>
      </c>
      <c r="D3010">
        <v>33.127208414944732</v>
      </c>
      <c r="E3010" s="4" t="str">
        <f t="shared" si="94"/>
        <v>sell</v>
      </c>
      <c r="F3010" s="4" t="str">
        <f t="shared" si="95"/>
        <v/>
      </c>
    </row>
    <row r="3011" spans="1:6" x14ac:dyDescent="0.3">
      <c r="A3011" s="3">
        <v>44902</v>
      </c>
      <c r="B3011">
        <v>19.784368515014648</v>
      </c>
      <c r="C3011">
        <v>19.91401901245117</v>
      </c>
      <c r="D3011">
        <v>32.965799739144067</v>
      </c>
      <c r="E3011" s="4" t="str">
        <f t="shared" ref="E3011:E3074" si="96">IF(B3011&gt;=C3011, IF(B3011&gt;=D3011, "buy", "sell"),"sell")</f>
        <v>sell</v>
      </c>
      <c r="F3011" s="4" t="str">
        <f t="shared" si="95"/>
        <v/>
      </c>
    </row>
    <row r="3012" spans="1:6" x14ac:dyDescent="0.3">
      <c r="A3012" s="3">
        <v>44903</v>
      </c>
      <c r="B3012">
        <v>20.48648643493652</v>
      </c>
      <c r="C3012">
        <v>19.89535991668701</v>
      </c>
      <c r="D3012">
        <v>32.826119162819602</v>
      </c>
      <c r="E3012" s="4" t="str">
        <f t="shared" si="96"/>
        <v>sell</v>
      </c>
      <c r="F3012" s="4" t="str">
        <f t="shared" si="95"/>
        <v/>
      </c>
    </row>
    <row r="3013" spans="1:6" x14ac:dyDescent="0.3">
      <c r="A3013" s="3">
        <v>44904</v>
      </c>
      <c r="B3013">
        <v>20.092145919799801</v>
      </c>
      <c r="C3013">
        <v>19.90497798919678</v>
      </c>
      <c r="D3013">
        <v>32.685083259235732</v>
      </c>
      <c r="E3013" s="4" t="str">
        <f t="shared" si="96"/>
        <v>sell</v>
      </c>
      <c r="F3013" s="4" t="str">
        <f t="shared" si="95"/>
        <v/>
      </c>
    </row>
    <row r="3014" spans="1:6" x14ac:dyDescent="0.3">
      <c r="A3014" s="3">
        <v>44907</v>
      </c>
      <c r="B3014">
        <v>20.823116302490231</v>
      </c>
      <c r="C3014">
        <v>19.949798164367671</v>
      </c>
      <c r="D3014">
        <v>32.554321211034598</v>
      </c>
      <c r="E3014" s="4" t="str">
        <f t="shared" si="96"/>
        <v>sell</v>
      </c>
      <c r="F3014" s="4" t="str">
        <f t="shared" si="95"/>
        <v/>
      </c>
    </row>
    <row r="3015" spans="1:6" x14ac:dyDescent="0.3">
      <c r="A3015" s="3">
        <v>44908</v>
      </c>
      <c r="B3015">
        <v>21.477144241333011</v>
      </c>
      <c r="C3015">
        <v>19.981922454833981</v>
      </c>
      <c r="D3015">
        <v>32.40550346374512</v>
      </c>
      <c r="E3015" s="4" t="str">
        <f t="shared" si="96"/>
        <v>sell</v>
      </c>
      <c r="F3015" s="4" t="str">
        <f t="shared" si="95"/>
        <v/>
      </c>
    </row>
    <row r="3016" spans="1:6" x14ac:dyDescent="0.3">
      <c r="A3016" s="3">
        <v>44909</v>
      </c>
      <c r="B3016">
        <v>20.967388153076168</v>
      </c>
      <c r="C3016">
        <v>19.96691818237305</v>
      </c>
      <c r="D3016">
        <v>32.230498296564278</v>
      </c>
      <c r="E3016" s="4" t="str">
        <f t="shared" si="96"/>
        <v>sell</v>
      </c>
      <c r="F3016" s="4" t="str">
        <f t="shared" si="95"/>
        <v/>
      </c>
    </row>
    <row r="3017" spans="1:6" x14ac:dyDescent="0.3">
      <c r="A3017" s="3">
        <v>44910</v>
      </c>
      <c r="B3017">
        <v>18.889886856079102</v>
      </c>
      <c r="C3017">
        <v>19.91036388397217</v>
      </c>
      <c r="D3017">
        <v>32.04089118784124</v>
      </c>
      <c r="E3017" s="4" t="str">
        <f t="shared" si="96"/>
        <v>sell</v>
      </c>
      <c r="F3017" s="4" t="str">
        <f t="shared" si="95"/>
        <v/>
      </c>
    </row>
    <row r="3018" spans="1:6" x14ac:dyDescent="0.3">
      <c r="A3018" s="3">
        <v>44911</v>
      </c>
      <c r="B3018">
        <v>18.332038879394531</v>
      </c>
      <c r="C3018">
        <v>19.85361728668213</v>
      </c>
      <c r="D3018">
        <v>31.842234325408931</v>
      </c>
      <c r="E3018" s="4" t="str">
        <f t="shared" si="96"/>
        <v>sell</v>
      </c>
      <c r="F3018" s="4" t="str">
        <f t="shared" si="95"/>
        <v/>
      </c>
    </row>
    <row r="3019" spans="1:6" x14ac:dyDescent="0.3">
      <c r="A3019" s="3">
        <v>44914</v>
      </c>
      <c r="B3019">
        <v>17.572212219238281</v>
      </c>
      <c r="C3019">
        <v>19.82995681762695</v>
      </c>
      <c r="D3019">
        <v>31.674049299413511</v>
      </c>
      <c r="E3019" s="4" t="str">
        <f t="shared" si="96"/>
        <v>sell</v>
      </c>
      <c r="F3019" s="4" t="str">
        <f t="shared" si="95"/>
        <v/>
      </c>
    </row>
    <row r="3020" spans="1:6" x14ac:dyDescent="0.3">
      <c r="A3020" s="3">
        <v>44915</v>
      </c>
      <c r="B3020">
        <v>17.49526405334473</v>
      </c>
      <c r="C3020">
        <v>19.816491508483889</v>
      </c>
      <c r="D3020">
        <v>31.496945658597081</v>
      </c>
      <c r="E3020" s="4" t="str">
        <f t="shared" si="96"/>
        <v>sell</v>
      </c>
      <c r="F3020" s="4" t="str">
        <f t="shared" si="95"/>
        <v/>
      </c>
    </row>
    <row r="3021" spans="1:6" x14ac:dyDescent="0.3">
      <c r="A3021" s="3">
        <v>44916</v>
      </c>
      <c r="B3021">
        <v>18.255092620849609</v>
      </c>
      <c r="C3021">
        <v>19.832649803161619</v>
      </c>
      <c r="D3021">
        <v>31.32911033630371</v>
      </c>
      <c r="E3021" s="4" t="str">
        <f t="shared" si="96"/>
        <v>sell</v>
      </c>
      <c r="F3021" s="4" t="str">
        <f t="shared" si="95"/>
        <v/>
      </c>
    </row>
    <row r="3022" spans="1:6" x14ac:dyDescent="0.3">
      <c r="A3022" s="3">
        <v>44917</v>
      </c>
      <c r="B3022">
        <v>16.957651138305661</v>
      </c>
      <c r="C3022">
        <v>19.823628654479979</v>
      </c>
      <c r="D3022">
        <v>31.146852484616371</v>
      </c>
      <c r="E3022" s="4" t="str">
        <f t="shared" si="96"/>
        <v>sell</v>
      </c>
      <c r="F3022" s="4" t="str">
        <f t="shared" si="95"/>
        <v/>
      </c>
    </row>
    <row r="3023" spans="1:6" x14ac:dyDescent="0.3">
      <c r="A3023" s="3">
        <v>44918</v>
      </c>
      <c r="B3023">
        <v>17.005990982055661</v>
      </c>
      <c r="C3023">
        <v>19.792298698425292</v>
      </c>
      <c r="D3023">
        <v>30.948725925792349</v>
      </c>
      <c r="E3023" s="4" t="str">
        <f t="shared" si="96"/>
        <v>sell</v>
      </c>
      <c r="F3023" s="4" t="str">
        <f t="shared" si="95"/>
        <v/>
      </c>
    </row>
    <row r="3024" spans="1:6" x14ac:dyDescent="0.3">
      <c r="A3024" s="3">
        <v>44922</v>
      </c>
      <c r="B3024">
        <v>16.280889511108398</v>
      </c>
      <c r="C3024">
        <v>19.779937515258791</v>
      </c>
      <c r="D3024">
        <v>30.765577793121341</v>
      </c>
      <c r="E3024" s="4" t="str">
        <f t="shared" si="96"/>
        <v>sell</v>
      </c>
      <c r="F3024" s="4" t="str">
        <f t="shared" si="95"/>
        <v/>
      </c>
    </row>
    <row r="3025" spans="1:6" x14ac:dyDescent="0.3">
      <c r="A3025" s="3">
        <v>44923</v>
      </c>
      <c r="B3025">
        <v>15.62346935272217</v>
      </c>
      <c r="C3025">
        <v>19.721149425506589</v>
      </c>
      <c r="D3025">
        <v>30.60366142012856</v>
      </c>
      <c r="E3025" s="4" t="str">
        <f t="shared" si="96"/>
        <v>sell</v>
      </c>
      <c r="F3025" s="4" t="str">
        <f t="shared" si="95"/>
        <v/>
      </c>
    </row>
    <row r="3026" spans="1:6" x14ac:dyDescent="0.3">
      <c r="A3026" s="3">
        <v>44924</v>
      </c>
      <c r="B3026">
        <v>16.725616455078121</v>
      </c>
      <c r="C3026">
        <v>19.675170879364011</v>
      </c>
      <c r="D3026">
        <v>30.44609904289246</v>
      </c>
      <c r="E3026" s="4" t="str">
        <f t="shared" si="96"/>
        <v>sell</v>
      </c>
      <c r="F3026" s="4" t="str">
        <f t="shared" si="95"/>
        <v/>
      </c>
    </row>
    <row r="3027" spans="1:6" x14ac:dyDescent="0.3">
      <c r="A3027" s="3">
        <v>44925</v>
      </c>
      <c r="B3027">
        <v>16.725616455078121</v>
      </c>
      <c r="C3027">
        <v>19.63380910873413</v>
      </c>
      <c r="D3027">
        <v>30.271617581627581</v>
      </c>
      <c r="E3027" s="4" t="str">
        <f t="shared" si="96"/>
        <v>sell</v>
      </c>
      <c r="F3027" s="4" t="str">
        <f t="shared" si="95"/>
        <v/>
      </c>
    </row>
    <row r="3028" spans="1:6" x14ac:dyDescent="0.3">
      <c r="A3028" s="3">
        <v>44929</v>
      </c>
      <c r="B3028">
        <v>16.348567962646481</v>
      </c>
      <c r="C3028">
        <v>19.591254291534419</v>
      </c>
      <c r="D3028">
        <v>30.095465993881231</v>
      </c>
      <c r="E3028" s="4" t="str">
        <f t="shared" si="96"/>
        <v>sell</v>
      </c>
      <c r="F3028" s="4" t="str">
        <f t="shared" si="95"/>
        <v/>
      </c>
    </row>
    <row r="3029" spans="1:6" x14ac:dyDescent="0.3">
      <c r="A3029" s="3">
        <v>44930</v>
      </c>
      <c r="B3029">
        <v>16.599933624267582</v>
      </c>
      <c r="C3029">
        <v>19.52756559371948</v>
      </c>
      <c r="D3029">
        <v>29.94266600608826</v>
      </c>
      <c r="E3029" s="4" t="str">
        <f t="shared" si="96"/>
        <v>sell</v>
      </c>
      <c r="F3029" s="4" t="str">
        <f t="shared" si="95"/>
        <v/>
      </c>
    </row>
    <row r="3030" spans="1:6" x14ac:dyDescent="0.3">
      <c r="A3030" s="3">
        <v>44931</v>
      </c>
      <c r="B3030">
        <v>15.81682777404785</v>
      </c>
      <c r="C3030">
        <v>19.434749507904051</v>
      </c>
      <c r="D3030">
        <v>29.794044576991691</v>
      </c>
      <c r="E3030" s="4" t="str">
        <f t="shared" si="96"/>
        <v>sell</v>
      </c>
      <c r="F3030" s="4" t="str">
        <f t="shared" si="95"/>
        <v/>
      </c>
    </row>
    <row r="3031" spans="1:6" x14ac:dyDescent="0.3">
      <c r="A3031" s="3">
        <v>44932</v>
      </c>
      <c r="B3031">
        <v>17.054328918457031</v>
      </c>
      <c r="C3031">
        <v>19.342061176300049</v>
      </c>
      <c r="D3031">
        <v>29.65786825960333</v>
      </c>
      <c r="E3031" s="4" t="str">
        <f t="shared" si="96"/>
        <v>sell</v>
      </c>
      <c r="F3031" s="4" t="str">
        <f t="shared" si="95"/>
        <v/>
      </c>
    </row>
    <row r="3032" spans="1:6" x14ac:dyDescent="0.3">
      <c r="A3032" s="3">
        <v>44935</v>
      </c>
      <c r="B3032">
        <v>17.412046432495121</v>
      </c>
      <c r="C3032">
        <v>19.285188999176029</v>
      </c>
      <c r="D3032">
        <v>29.539668659730388</v>
      </c>
      <c r="E3032" s="4" t="str">
        <f t="shared" si="96"/>
        <v>sell</v>
      </c>
      <c r="F3032" s="4" t="str">
        <f t="shared" si="95"/>
        <v/>
      </c>
    </row>
    <row r="3033" spans="1:6" x14ac:dyDescent="0.3">
      <c r="A3033" s="3">
        <v>44936</v>
      </c>
      <c r="B3033">
        <v>17.8761100769043</v>
      </c>
      <c r="C3033">
        <v>19.259912090301508</v>
      </c>
      <c r="D3033">
        <v>29.404254848306831</v>
      </c>
      <c r="E3033" s="4" t="str">
        <f t="shared" si="96"/>
        <v>sell</v>
      </c>
      <c r="F3033" s="4" t="str">
        <f t="shared" si="95"/>
        <v/>
      </c>
    </row>
    <row r="3034" spans="1:6" x14ac:dyDescent="0.3">
      <c r="A3034" s="3">
        <v>44937</v>
      </c>
      <c r="B3034">
        <v>18.76556396484375</v>
      </c>
      <c r="C3034">
        <v>19.217799167633061</v>
      </c>
      <c r="D3034">
        <v>29.26261017972773</v>
      </c>
      <c r="E3034" s="4" t="str">
        <f t="shared" si="96"/>
        <v>sell</v>
      </c>
      <c r="F3034" s="4" t="str">
        <f t="shared" si="95"/>
        <v/>
      </c>
    </row>
    <row r="3035" spans="1:6" x14ac:dyDescent="0.3">
      <c r="A3035" s="3">
        <v>44938</v>
      </c>
      <c r="B3035">
        <v>19.055601119995121</v>
      </c>
      <c r="C3035">
        <v>19.195914134979251</v>
      </c>
      <c r="D3035">
        <v>29.119879319451069</v>
      </c>
      <c r="E3035" s="4" t="str">
        <f t="shared" si="96"/>
        <v>sell</v>
      </c>
      <c r="F3035" s="4" t="str">
        <f t="shared" si="95"/>
        <v/>
      </c>
    </row>
    <row r="3036" spans="1:6" x14ac:dyDescent="0.3">
      <c r="A3036" s="3">
        <v>44939</v>
      </c>
      <c r="B3036">
        <v>19.432657241821289</v>
      </c>
      <c r="C3036">
        <v>19.194073772430421</v>
      </c>
      <c r="D3036">
        <v>28.98944224010814</v>
      </c>
      <c r="E3036" s="4" t="str">
        <f t="shared" si="96"/>
        <v>sell</v>
      </c>
      <c r="F3036" s="4" t="str">
        <f t="shared" si="95"/>
        <v/>
      </c>
    </row>
    <row r="3037" spans="1:6" x14ac:dyDescent="0.3">
      <c r="A3037" s="3">
        <v>44943</v>
      </c>
      <c r="B3037">
        <v>19.539003372192379</v>
      </c>
      <c r="C3037">
        <v>19.234756145477299</v>
      </c>
      <c r="D3037">
        <v>28.84903981902383</v>
      </c>
      <c r="E3037" s="4" t="str">
        <f t="shared" si="96"/>
        <v>sell</v>
      </c>
      <c r="F3037" s="4" t="str">
        <f t="shared" si="95"/>
        <v/>
      </c>
    </row>
    <row r="3038" spans="1:6" x14ac:dyDescent="0.3">
      <c r="A3038" s="3">
        <v>44944</v>
      </c>
      <c r="B3038">
        <v>18.81390380859375</v>
      </c>
      <c r="C3038">
        <v>19.281134433746342</v>
      </c>
      <c r="D3038">
        <v>28.714915843443439</v>
      </c>
      <c r="E3038" s="4" t="str">
        <f t="shared" si="96"/>
        <v>sell</v>
      </c>
      <c r="F3038" s="4" t="str">
        <f t="shared" si="95"/>
        <v/>
      </c>
    </row>
    <row r="3039" spans="1:6" x14ac:dyDescent="0.3">
      <c r="A3039" s="3">
        <v>44945</v>
      </c>
      <c r="B3039">
        <v>18.224155426025391</v>
      </c>
      <c r="C3039">
        <v>19.300328922271731</v>
      </c>
      <c r="D3039">
        <v>28.587510676817459</v>
      </c>
      <c r="E3039" s="4" t="str">
        <f t="shared" si="96"/>
        <v>sell</v>
      </c>
      <c r="F3039" s="4" t="str">
        <f t="shared" si="95"/>
        <v/>
      </c>
    </row>
    <row r="3040" spans="1:6" x14ac:dyDescent="0.3">
      <c r="A3040" s="3">
        <v>44946</v>
      </c>
      <c r="B3040">
        <v>19.71302604675293</v>
      </c>
      <c r="C3040">
        <v>19.33833620071411</v>
      </c>
      <c r="D3040">
        <v>28.490349929982969</v>
      </c>
      <c r="E3040" s="4" t="str">
        <f t="shared" si="96"/>
        <v>sell</v>
      </c>
      <c r="F3040" s="4" t="str">
        <f t="shared" si="95"/>
        <v/>
      </c>
    </row>
    <row r="3041" spans="1:6" x14ac:dyDescent="0.3">
      <c r="A3041" s="3">
        <v>44949</v>
      </c>
      <c r="B3041">
        <v>21.008535385131839</v>
      </c>
      <c r="C3041">
        <v>19.3945591545105</v>
      </c>
      <c r="D3041">
        <v>28.401657256213099</v>
      </c>
      <c r="E3041" s="4" t="str">
        <f t="shared" si="96"/>
        <v>sell</v>
      </c>
      <c r="F3041" s="4" t="str">
        <f t="shared" si="95"/>
        <v/>
      </c>
    </row>
    <row r="3042" spans="1:6" x14ac:dyDescent="0.3">
      <c r="A3042" s="3">
        <v>44950</v>
      </c>
      <c r="B3042">
        <v>20.882852554321289</v>
      </c>
      <c r="C3042">
        <v>19.473660221099848</v>
      </c>
      <c r="D3042">
        <v>28.29267625375228</v>
      </c>
      <c r="E3042" s="4" t="str">
        <f t="shared" si="96"/>
        <v>sell</v>
      </c>
      <c r="F3042" s="4" t="str">
        <f t="shared" si="95"/>
        <v/>
      </c>
    </row>
    <row r="3043" spans="1:6" x14ac:dyDescent="0.3">
      <c r="A3043" s="3">
        <v>44951</v>
      </c>
      <c r="B3043">
        <v>20.728164672851559</v>
      </c>
      <c r="C3043">
        <v>19.475608386993411</v>
      </c>
      <c r="D3043">
        <v>28.189549918608229</v>
      </c>
      <c r="E3043" s="4" t="str">
        <f t="shared" si="96"/>
        <v>sell</v>
      </c>
      <c r="F3043" s="4" t="str">
        <f t="shared" si="95"/>
        <v/>
      </c>
    </row>
    <row r="3044" spans="1:6" x14ac:dyDescent="0.3">
      <c r="A3044" s="3">
        <v>44952</v>
      </c>
      <c r="B3044">
        <v>21.926994323730469</v>
      </c>
      <c r="C3044">
        <v>19.47806505203247</v>
      </c>
      <c r="D3044">
        <v>28.10411394726146</v>
      </c>
      <c r="E3044" s="4" t="str">
        <f t="shared" si="96"/>
        <v>sell</v>
      </c>
      <c r="F3044" s="4" t="str">
        <f t="shared" si="95"/>
        <v/>
      </c>
    </row>
    <row r="3045" spans="1:6" x14ac:dyDescent="0.3">
      <c r="A3045" s="3">
        <v>44953</v>
      </c>
      <c r="B3045">
        <v>22.555414199829102</v>
      </c>
      <c r="C3045">
        <v>19.50463178634644</v>
      </c>
      <c r="D3045">
        <v>28.032376649162991</v>
      </c>
      <c r="E3045" s="4" t="str">
        <f t="shared" si="96"/>
        <v>sell</v>
      </c>
      <c r="F3045" s="4" t="str">
        <f t="shared" si="95"/>
        <v/>
      </c>
    </row>
    <row r="3046" spans="1:6" x14ac:dyDescent="0.3">
      <c r="A3046" s="3">
        <v>44956</v>
      </c>
      <c r="B3046">
        <v>21.201898574829102</v>
      </c>
      <c r="C3046">
        <v>19.48700803756714</v>
      </c>
      <c r="D3046">
        <v>27.938354877992111</v>
      </c>
      <c r="E3046" s="4" t="str">
        <f t="shared" si="96"/>
        <v>sell</v>
      </c>
      <c r="F3046" s="4" t="str">
        <f t="shared" si="95"/>
        <v/>
      </c>
    </row>
    <row r="3047" spans="1:6" x14ac:dyDescent="0.3">
      <c r="A3047" s="3">
        <v>44957</v>
      </c>
      <c r="B3047">
        <v>22.149358749389648</v>
      </c>
      <c r="C3047">
        <v>19.50622308731079</v>
      </c>
      <c r="D3047">
        <v>27.827261417562308</v>
      </c>
      <c r="E3047" s="4" t="str">
        <f t="shared" si="96"/>
        <v>sell</v>
      </c>
      <c r="F3047" s="4" t="str">
        <f t="shared" si="95"/>
        <v/>
      </c>
    </row>
    <row r="3048" spans="1:6" x14ac:dyDescent="0.3">
      <c r="A3048" s="3">
        <v>44958</v>
      </c>
      <c r="B3048">
        <v>23.580219268798832</v>
      </c>
      <c r="C3048">
        <v>19.55732553482056</v>
      </c>
      <c r="D3048">
        <v>27.715589432282879</v>
      </c>
      <c r="E3048" s="4" t="str">
        <f t="shared" si="96"/>
        <v>sell</v>
      </c>
      <c r="F3048" s="4" t="str">
        <f t="shared" si="95"/>
        <v/>
      </c>
    </row>
    <row r="3049" spans="1:6" x14ac:dyDescent="0.3">
      <c r="A3049" s="3">
        <v>44959</v>
      </c>
      <c r="B3049">
        <v>26.01655387878418</v>
      </c>
      <c r="C3049">
        <v>19.657539424896239</v>
      </c>
      <c r="D3049">
        <v>27.601395264538851</v>
      </c>
      <c r="E3049" s="4" t="str">
        <f t="shared" si="96"/>
        <v>sell</v>
      </c>
      <c r="F3049" s="4" t="str">
        <f t="shared" si="95"/>
        <v/>
      </c>
    </row>
    <row r="3050" spans="1:6" x14ac:dyDescent="0.3">
      <c r="A3050" s="3">
        <v>44960</v>
      </c>
      <c r="B3050">
        <v>24.67270469665527</v>
      </c>
      <c r="C3050">
        <v>19.743572101593021</v>
      </c>
      <c r="D3050">
        <v>27.48275395740162</v>
      </c>
      <c r="E3050" s="4" t="str">
        <f t="shared" si="96"/>
        <v>sell</v>
      </c>
      <c r="F3050" s="4" t="str">
        <f t="shared" si="95"/>
        <v/>
      </c>
    </row>
    <row r="3051" spans="1:6" x14ac:dyDescent="0.3">
      <c r="A3051" s="3">
        <v>44963</v>
      </c>
      <c r="B3051">
        <v>24.04428863525391</v>
      </c>
      <c r="C3051">
        <v>19.799916324615481</v>
      </c>
      <c r="D3051">
        <v>27.34761608730663</v>
      </c>
      <c r="E3051" s="4" t="str">
        <f t="shared" si="96"/>
        <v>sell</v>
      </c>
      <c r="F3051" s="4" t="str">
        <f t="shared" si="95"/>
        <v/>
      </c>
    </row>
    <row r="3052" spans="1:6" x14ac:dyDescent="0.3">
      <c r="A3052" s="3">
        <v>44964</v>
      </c>
      <c r="B3052">
        <v>25.533157348632809</v>
      </c>
      <c r="C3052">
        <v>19.8733420753479</v>
      </c>
      <c r="D3052">
        <v>27.22956334460865</v>
      </c>
      <c r="E3052" s="4" t="str">
        <f t="shared" si="96"/>
        <v>sell</v>
      </c>
      <c r="F3052" s="4" t="str">
        <f t="shared" si="95"/>
        <v/>
      </c>
    </row>
    <row r="3053" spans="1:6" x14ac:dyDescent="0.3">
      <c r="A3053" s="3">
        <v>44965</v>
      </c>
      <c r="B3053">
        <v>24.16030120849609</v>
      </c>
      <c r="C3053">
        <v>19.928351650238039</v>
      </c>
      <c r="D3053">
        <v>27.0901000066237</v>
      </c>
      <c r="E3053" s="4" t="str">
        <f t="shared" si="96"/>
        <v>sell</v>
      </c>
      <c r="F3053" s="4" t="str">
        <f t="shared" si="95"/>
        <v/>
      </c>
    </row>
    <row r="3054" spans="1:6" x14ac:dyDescent="0.3">
      <c r="A3054" s="3">
        <v>44966</v>
      </c>
      <c r="B3054">
        <v>23.512546539306641</v>
      </c>
      <c r="C3054">
        <v>19.989257602691652</v>
      </c>
      <c r="D3054">
        <v>26.948085815256292</v>
      </c>
      <c r="E3054" s="4" t="str">
        <f t="shared" si="96"/>
        <v>sell</v>
      </c>
      <c r="F3054" s="4" t="str">
        <f t="shared" si="95"/>
        <v/>
      </c>
    </row>
    <row r="3055" spans="1:6" x14ac:dyDescent="0.3">
      <c r="A3055" s="3">
        <v>44967</v>
      </c>
      <c r="B3055">
        <v>23.029148101806641</v>
      </c>
      <c r="C3055">
        <v>20.050305995941159</v>
      </c>
      <c r="D3055">
        <v>26.792551296407531</v>
      </c>
      <c r="E3055" s="4" t="str">
        <f t="shared" si="96"/>
        <v>sell</v>
      </c>
      <c r="F3055" s="4" t="str">
        <f t="shared" si="95"/>
        <v/>
      </c>
    </row>
    <row r="3056" spans="1:6" x14ac:dyDescent="0.3">
      <c r="A3056" s="3">
        <v>44970</v>
      </c>
      <c r="B3056">
        <v>24.121633529663089</v>
      </c>
      <c r="C3056">
        <v>20.07953527450562</v>
      </c>
      <c r="D3056">
        <v>26.628648450157861</v>
      </c>
      <c r="E3056" s="4" t="str">
        <f t="shared" si="96"/>
        <v>sell</v>
      </c>
      <c r="F3056" s="4" t="str">
        <f t="shared" si="95"/>
        <v/>
      </c>
    </row>
    <row r="3057" spans="1:6" x14ac:dyDescent="0.3">
      <c r="A3057" s="3">
        <v>44971</v>
      </c>
      <c r="B3057">
        <v>24.643697738647461</v>
      </c>
      <c r="C3057">
        <v>20.116705188751219</v>
      </c>
      <c r="D3057">
        <v>26.475337700410321</v>
      </c>
      <c r="E3057" s="4" t="str">
        <f t="shared" si="96"/>
        <v>sell</v>
      </c>
      <c r="F3057" s="4" t="str">
        <f t="shared" si="95"/>
        <v/>
      </c>
    </row>
    <row r="3058" spans="1:6" x14ac:dyDescent="0.3">
      <c r="A3058" s="3">
        <v>44972</v>
      </c>
      <c r="B3058">
        <v>25.194778442382809</v>
      </c>
      <c r="C3058">
        <v>20.170282802581792</v>
      </c>
      <c r="D3058">
        <v>26.335505221106789</v>
      </c>
      <c r="E3058" s="4" t="str">
        <f t="shared" si="96"/>
        <v>sell</v>
      </c>
      <c r="F3058" s="4" t="str">
        <f t="shared" si="95"/>
        <v/>
      </c>
    </row>
    <row r="3059" spans="1:6" x14ac:dyDescent="0.3">
      <c r="A3059" s="3">
        <v>44973</v>
      </c>
      <c r="B3059">
        <v>23.754243850708011</v>
      </c>
      <c r="C3059">
        <v>20.21774831771851</v>
      </c>
      <c r="D3059">
        <v>26.190217820080839</v>
      </c>
      <c r="E3059" s="4" t="str">
        <f t="shared" si="96"/>
        <v>sell</v>
      </c>
      <c r="F3059" s="4" t="str">
        <f t="shared" si="95"/>
        <v/>
      </c>
    </row>
    <row r="3060" spans="1:6" x14ac:dyDescent="0.3">
      <c r="A3060" s="3">
        <v>44974</v>
      </c>
      <c r="B3060">
        <v>23.24184417724609</v>
      </c>
      <c r="C3060">
        <v>20.282088794708251</v>
      </c>
      <c r="D3060">
        <v>26.026775225726041</v>
      </c>
      <c r="E3060" s="4" t="str">
        <f t="shared" si="96"/>
        <v>sell</v>
      </c>
      <c r="F3060" s="4" t="str">
        <f t="shared" si="95"/>
        <v/>
      </c>
    </row>
    <row r="3061" spans="1:6" x14ac:dyDescent="0.3">
      <c r="A3061" s="3">
        <v>44978</v>
      </c>
      <c r="B3061">
        <v>21.607952117919918</v>
      </c>
      <c r="C3061">
        <v>20.31856046676636</v>
      </c>
      <c r="D3061">
        <v>25.873699279264969</v>
      </c>
      <c r="E3061" s="4" t="str">
        <f t="shared" si="96"/>
        <v>sell</v>
      </c>
      <c r="F3061" s="4" t="str">
        <f t="shared" si="95"/>
        <v/>
      </c>
    </row>
    <row r="3062" spans="1:6" x14ac:dyDescent="0.3">
      <c r="A3062" s="3">
        <v>44979</v>
      </c>
      <c r="B3062">
        <v>21.627288818359379</v>
      </c>
      <c r="C3062">
        <v>20.34137651443481</v>
      </c>
      <c r="D3062">
        <v>25.73723680756309</v>
      </c>
      <c r="E3062" s="4" t="str">
        <f t="shared" si="96"/>
        <v>sell</v>
      </c>
      <c r="F3062" s="4" t="str">
        <f t="shared" ref="F3062:F3125" si="97">IF(E3062=E3061, "", IF(E3062="buy", "buy","sell"))</f>
        <v/>
      </c>
    </row>
    <row r="3063" spans="1:6" x14ac:dyDescent="0.3">
      <c r="A3063" s="3">
        <v>44980</v>
      </c>
      <c r="B3063">
        <v>22.168693542480469</v>
      </c>
      <c r="C3063">
        <v>20.38290746688843</v>
      </c>
      <c r="D3063">
        <v>25.60170513933355</v>
      </c>
      <c r="E3063" s="4" t="str">
        <f t="shared" si="96"/>
        <v>sell</v>
      </c>
      <c r="F3063" s="4" t="str">
        <f t="shared" si="97"/>
        <v/>
      </c>
    </row>
    <row r="3064" spans="1:6" x14ac:dyDescent="0.3">
      <c r="A3064" s="3">
        <v>44981</v>
      </c>
      <c r="B3064">
        <v>21.047208786010739</v>
      </c>
      <c r="C3064">
        <v>20.387389316558838</v>
      </c>
      <c r="D3064">
        <v>25.470737608996309</v>
      </c>
      <c r="E3064" s="4" t="str">
        <f t="shared" si="96"/>
        <v>sell</v>
      </c>
      <c r="F3064" s="4" t="str">
        <f t="shared" si="97"/>
        <v/>
      </c>
    </row>
    <row r="3065" spans="1:6" x14ac:dyDescent="0.3">
      <c r="A3065" s="3">
        <v>44984</v>
      </c>
      <c r="B3065">
        <v>21.501605987548832</v>
      </c>
      <c r="C3065">
        <v>20.387878551483151</v>
      </c>
      <c r="D3065">
        <v>25.357923919504341</v>
      </c>
      <c r="E3065" s="4" t="str">
        <f t="shared" si="96"/>
        <v>sell</v>
      </c>
      <c r="F3065" s="4" t="str">
        <f t="shared" si="97"/>
        <v/>
      </c>
    </row>
    <row r="3066" spans="1:6" x14ac:dyDescent="0.3">
      <c r="A3066" s="3">
        <v>44985</v>
      </c>
      <c r="B3066">
        <v>21.395257949829102</v>
      </c>
      <c r="C3066">
        <v>20.396435947418212</v>
      </c>
      <c r="D3066">
        <v>25.247337362983011</v>
      </c>
      <c r="E3066" s="4" t="str">
        <f t="shared" si="96"/>
        <v>sell</v>
      </c>
      <c r="F3066" s="4" t="str">
        <f t="shared" si="97"/>
        <v/>
      </c>
    </row>
    <row r="3067" spans="1:6" x14ac:dyDescent="0.3">
      <c r="A3067" s="3">
        <v>44986</v>
      </c>
      <c r="B3067">
        <v>20.87318229675293</v>
      </c>
      <c r="C3067">
        <v>20.436101856231691</v>
      </c>
      <c r="D3067">
        <v>25.121917963027951</v>
      </c>
      <c r="E3067" s="4" t="str">
        <f t="shared" si="96"/>
        <v>sell</v>
      </c>
      <c r="F3067" s="4" t="str">
        <f t="shared" si="97"/>
        <v/>
      </c>
    </row>
    <row r="3068" spans="1:6" x14ac:dyDescent="0.3">
      <c r="A3068" s="3">
        <v>44987</v>
      </c>
      <c r="B3068">
        <v>21.375921249389648</v>
      </c>
      <c r="C3068">
        <v>20.496979503631589</v>
      </c>
      <c r="D3068">
        <v>25.01360434185375</v>
      </c>
      <c r="E3068" s="4" t="str">
        <f t="shared" si="96"/>
        <v>sell</v>
      </c>
      <c r="F3068" s="4" t="str">
        <f t="shared" si="97"/>
        <v/>
      </c>
    </row>
    <row r="3069" spans="1:6" x14ac:dyDescent="0.3">
      <c r="A3069" s="3">
        <v>44988</v>
      </c>
      <c r="B3069">
        <v>22.681098937988281</v>
      </c>
      <c r="C3069">
        <v>20.59915723800659</v>
      </c>
      <c r="D3069">
        <v>24.91065495664423</v>
      </c>
      <c r="E3069" s="4" t="str">
        <f t="shared" si="96"/>
        <v>sell</v>
      </c>
      <c r="F3069" s="4" t="str">
        <f t="shared" si="97"/>
        <v/>
      </c>
    </row>
    <row r="3070" spans="1:6" x14ac:dyDescent="0.3">
      <c r="A3070" s="3">
        <v>44991</v>
      </c>
      <c r="B3070">
        <v>22.777778625488281</v>
      </c>
      <c r="C3070">
        <v>20.704807529449461</v>
      </c>
      <c r="D3070">
        <v>24.79489833224903</v>
      </c>
      <c r="E3070" s="4" t="str">
        <f t="shared" si="96"/>
        <v>sell</v>
      </c>
      <c r="F3070" s="4" t="str">
        <f t="shared" si="97"/>
        <v/>
      </c>
    </row>
    <row r="3071" spans="1:6" x14ac:dyDescent="0.3">
      <c r="A3071" s="3">
        <v>44992</v>
      </c>
      <c r="B3071">
        <v>21.926994323730469</v>
      </c>
      <c r="C3071">
        <v>20.778245563507081</v>
      </c>
      <c r="D3071">
        <v>24.685154901851309</v>
      </c>
      <c r="E3071" s="4" t="str">
        <f t="shared" si="96"/>
        <v>sell</v>
      </c>
      <c r="F3071" s="4" t="str">
        <f t="shared" si="97"/>
        <v/>
      </c>
    </row>
    <row r="3072" spans="1:6" x14ac:dyDescent="0.3">
      <c r="A3072" s="3">
        <v>44993</v>
      </c>
      <c r="B3072">
        <v>22.226703643798832</v>
      </c>
      <c r="C3072">
        <v>20.88362661361694</v>
      </c>
      <c r="D3072">
        <v>24.58905867229808</v>
      </c>
      <c r="E3072" s="4" t="str">
        <f t="shared" si="96"/>
        <v>sell</v>
      </c>
      <c r="F3072" s="4" t="str">
        <f t="shared" si="97"/>
        <v/>
      </c>
    </row>
    <row r="3073" spans="1:6" x14ac:dyDescent="0.3">
      <c r="A3073" s="3">
        <v>44994</v>
      </c>
      <c r="B3073">
        <v>21.056877136230469</v>
      </c>
      <c r="C3073">
        <v>20.964644336700442</v>
      </c>
      <c r="D3073">
        <v>24.503296284242111</v>
      </c>
      <c r="E3073" s="4" t="str">
        <f t="shared" si="96"/>
        <v>sell</v>
      </c>
      <c r="F3073" s="4" t="str">
        <f t="shared" si="97"/>
        <v/>
      </c>
    </row>
    <row r="3074" spans="1:6" x14ac:dyDescent="0.3">
      <c r="A3074" s="3">
        <v>44995</v>
      </c>
      <c r="B3074">
        <v>20.186759948730469</v>
      </c>
      <c r="C3074">
        <v>21.042761745452879</v>
      </c>
      <c r="D3074">
        <v>24.406846154819831</v>
      </c>
      <c r="E3074" s="4" t="str">
        <f t="shared" si="96"/>
        <v>sell</v>
      </c>
      <c r="F3074" s="4" t="str">
        <f t="shared" si="97"/>
        <v/>
      </c>
    </row>
    <row r="3075" spans="1:6" x14ac:dyDescent="0.3">
      <c r="A3075" s="3">
        <v>44998</v>
      </c>
      <c r="B3075">
        <v>20.621816635131839</v>
      </c>
      <c r="C3075">
        <v>21.14272869110107</v>
      </c>
      <c r="D3075">
        <v>24.333533282713461</v>
      </c>
      <c r="E3075" s="4" t="str">
        <f t="shared" ref="E3075:E3138" si="98">IF(B3075&gt;=C3075, IF(B3075&gt;=D3075, "buy", "sell"),"sell")</f>
        <v>sell</v>
      </c>
      <c r="F3075" s="4" t="str">
        <f t="shared" si="97"/>
        <v/>
      </c>
    </row>
    <row r="3076" spans="1:6" x14ac:dyDescent="0.3">
      <c r="A3076" s="3">
        <v>44999</v>
      </c>
      <c r="B3076">
        <v>22.023677825927731</v>
      </c>
      <c r="C3076">
        <v>21.248689918518071</v>
      </c>
      <c r="D3076">
        <v>24.26733574867249</v>
      </c>
      <c r="E3076" s="4" t="str">
        <f t="shared" si="98"/>
        <v>sell</v>
      </c>
      <c r="F3076" s="4" t="str">
        <f t="shared" si="97"/>
        <v/>
      </c>
    </row>
    <row r="3077" spans="1:6" x14ac:dyDescent="0.3">
      <c r="A3077" s="3">
        <v>45000</v>
      </c>
      <c r="B3077">
        <v>22.342720031738281</v>
      </c>
      <c r="C3077">
        <v>21.36103199005127</v>
      </c>
      <c r="D3077">
        <v>24.185013593326911</v>
      </c>
      <c r="E3077" s="4" t="str">
        <f t="shared" si="98"/>
        <v>sell</v>
      </c>
      <c r="F3077" s="4" t="str">
        <f t="shared" si="97"/>
        <v/>
      </c>
    </row>
    <row r="3078" spans="1:6" x14ac:dyDescent="0.3">
      <c r="A3078" s="3">
        <v>45001</v>
      </c>
      <c r="B3078">
        <v>24.11196136474609</v>
      </c>
      <c r="C3078">
        <v>21.516299858093259</v>
      </c>
      <c r="D3078">
        <v>24.134909764203162</v>
      </c>
      <c r="E3078" s="4" t="str">
        <f t="shared" si="98"/>
        <v>sell</v>
      </c>
      <c r="F3078" s="4" t="str">
        <f t="shared" si="97"/>
        <v/>
      </c>
    </row>
    <row r="3079" spans="1:6" x14ac:dyDescent="0.3">
      <c r="A3079" s="3">
        <v>45002</v>
      </c>
      <c r="B3079">
        <v>23.754243850708011</v>
      </c>
      <c r="C3079">
        <v>21.659386062622069</v>
      </c>
      <c r="D3079">
        <v>24.075660380450159</v>
      </c>
      <c r="E3079" s="4" t="str">
        <f t="shared" si="98"/>
        <v>sell</v>
      </c>
      <c r="F3079" s="4" t="str">
        <f t="shared" si="97"/>
        <v/>
      </c>
    </row>
    <row r="3080" spans="1:6" x14ac:dyDescent="0.3">
      <c r="A3080" s="3">
        <v>45005</v>
      </c>
      <c r="B3080">
        <v>24.005615234375</v>
      </c>
      <c r="C3080">
        <v>21.823161811828609</v>
      </c>
      <c r="D3080">
        <v>24.017160107872702</v>
      </c>
      <c r="E3080" s="4" t="str">
        <f t="shared" si="98"/>
        <v>sell</v>
      </c>
      <c r="F3080" s="4" t="str">
        <f t="shared" si="97"/>
        <v/>
      </c>
    </row>
    <row r="3081" spans="1:6" x14ac:dyDescent="0.3">
      <c r="A3081" s="3">
        <v>45006</v>
      </c>
      <c r="B3081">
        <v>25.020750045776371</v>
      </c>
      <c r="C3081">
        <v>21.982490234375</v>
      </c>
      <c r="D3081">
        <v>23.946661060506649</v>
      </c>
      <c r="E3081" s="4" t="str">
        <f t="shared" si="98"/>
        <v>buy</v>
      </c>
      <c r="F3081" s="4" t="str">
        <f t="shared" si="97"/>
        <v>buy</v>
      </c>
    </row>
    <row r="3082" spans="1:6" x14ac:dyDescent="0.3">
      <c r="A3082" s="3">
        <v>45007</v>
      </c>
      <c r="B3082">
        <v>23.999692916870121</v>
      </c>
      <c r="C3082">
        <v>22.114243164062501</v>
      </c>
      <c r="D3082">
        <v>23.898976035551591</v>
      </c>
      <c r="E3082" s="4" t="str">
        <f t="shared" si="98"/>
        <v>buy</v>
      </c>
      <c r="F3082" s="4" t="str">
        <f t="shared" si="97"/>
        <v/>
      </c>
    </row>
    <row r="3083" spans="1:6" x14ac:dyDescent="0.3">
      <c r="A3083" s="3">
        <v>45008</v>
      </c>
      <c r="B3083">
        <v>24.855438232421879</v>
      </c>
      <c r="C3083">
        <v>22.25382972717285</v>
      </c>
      <c r="D3083">
        <v>23.86064557595687</v>
      </c>
      <c r="E3083" s="4" t="str">
        <f t="shared" si="98"/>
        <v>buy</v>
      </c>
      <c r="F3083" s="4" t="str">
        <f t="shared" si="97"/>
        <v/>
      </c>
    </row>
    <row r="3084" spans="1:6" x14ac:dyDescent="0.3">
      <c r="A3084" s="3">
        <v>45009</v>
      </c>
      <c r="B3084">
        <v>25.108272552490231</v>
      </c>
      <c r="C3084">
        <v>22.380683898925781</v>
      </c>
      <c r="D3084">
        <v>23.841345236518169</v>
      </c>
      <c r="E3084" s="4" t="str">
        <f t="shared" si="98"/>
        <v>buy</v>
      </c>
      <c r="F3084" s="4" t="str">
        <f t="shared" si="97"/>
        <v/>
      </c>
    </row>
    <row r="3085" spans="1:6" x14ac:dyDescent="0.3">
      <c r="A3085" s="3">
        <v>45012</v>
      </c>
      <c r="B3085">
        <v>24.59288215637207</v>
      </c>
      <c r="C3085">
        <v>22.49142951965332</v>
      </c>
      <c r="D3085">
        <v>23.815111780166621</v>
      </c>
      <c r="E3085" s="4" t="str">
        <f t="shared" si="98"/>
        <v>buy</v>
      </c>
      <c r="F3085" s="4" t="str">
        <f t="shared" si="97"/>
        <v/>
      </c>
    </row>
    <row r="3086" spans="1:6" x14ac:dyDescent="0.3">
      <c r="A3086" s="3">
        <v>45013</v>
      </c>
      <c r="B3086">
        <v>24.1844596862793</v>
      </c>
      <c r="C3086">
        <v>22.586465568542479</v>
      </c>
      <c r="D3086">
        <v>23.79930675246499</v>
      </c>
      <c r="E3086" s="4" t="str">
        <f t="shared" si="98"/>
        <v>buy</v>
      </c>
      <c r="F3086" s="4" t="str">
        <f t="shared" si="97"/>
        <v/>
      </c>
    </row>
    <row r="3087" spans="1:6" x14ac:dyDescent="0.3">
      <c r="A3087" s="3">
        <v>45014</v>
      </c>
      <c r="B3087">
        <v>25.506965637207031</v>
      </c>
      <c r="C3087">
        <v>22.705824813842771</v>
      </c>
      <c r="D3087">
        <v>23.790518643639309</v>
      </c>
      <c r="E3087" s="4" t="str">
        <f t="shared" si="98"/>
        <v>buy</v>
      </c>
      <c r="F3087" s="4" t="str">
        <f t="shared" si="97"/>
        <v/>
      </c>
    </row>
    <row r="3088" spans="1:6" x14ac:dyDescent="0.3">
      <c r="A3088" s="3">
        <v>45015</v>
      </c>
      <c r="B3088">
        <v>26.197397232055661</v>
      </c>
      <c r="C3088">
        <v>22.853494682312011</v>
      </c>
      <c r="D3088">
        <v>23.77131612517617</v>
      </c>
      <c r="E3088" s="4" t="str">
        <f t="shared" si="98"/>
        <v>buy</v>
      </c>
      <c r="F3088" s="4" t="str">
        <f t="shared" si="97"/>
        <v/>
      </c>
    </row>
    <row r="3089" spans="1:6" x14ac:dyDescent="0.3">
      <c r="A3089" s="3">
        <v>45016</v>
      </c>
      <c r="B3089">
        <v>27.481010437011719</v>
      </c>
      <c r="C3089">
        <v>23.038631782531741</v>
      </c>
      <c r="D3089">
        <v>23.762232628735632</v>
      </c>
      <c r="E3089" s="4" t="str">
        <f t="shared" si="98"/>
        <v>buy</v>
      </c>
      <c r="F3089" s="4" t="str">
        <f t="shared" si="97"/>
        <v/>
      </c>
    </row>
    <row r="3090" spans="1:6" x14ac:dyDescent="0.3">
      <c r="A3090" s="3">
        <v>45019</v>
      </c>
      <c r="B3090">
        <v>27.28652381896973</v>
      </c>
      <c r="C3090">
        <v>23.190101737976079</v>
      </c>
      <c r="D3090">
        <v>23.742166133360431</v>
      </c>
      <c r="E3090" s="4" t="str">
        <f t="shared" si="98"/>
        <v>buy</v>
      </c>
      <c r="F3090" s="4" t="str">
        <f t="shared" si="97"/>
        <v/>
      </c>
    </row>
    <row r="3091" spans="1:6" x14ac:dyDescent="0.3">
      <c r="A3091" s="3">
        <v>45020</v>
      </c>
      <c r="B3091">
        <v>27.01424407958984</v>
      </c>
      <c r="C3091">
        <v>23.310215911865239</v>
      </c>
      <c r="D3091">
        <v>23.741890582171351</v>
      </c>
      <c r="E3091" s="4" t="str">
        <f t="shared" si="98"/>
        <v>buy</v>
      </c>
      <c r="F3091" s="4" t="str">
        <f t="shared" si="97"/>
        <v/>
      </c>
    </row>
    <row r="3092" spans="1:6" x14ac:dyDescent="0.3">
      <c r="A3092" s="3">
        <v>45021</v>
      </c>
      <c r="B3092">
        <v>26.148777008056641</v>
      </c>
      <c r="C3092">
        <v>23.41553440093994</v>
      </c>
      <c r="D3092">
        <v>23.740173032067041</v>
      </c>
      <c r="E3092" s="4" t="str">
        <f t="shared" si="98"/>
        <v>buy</v>
      </c>
      <c r="F3092" s="4" t="str">
        <f t="shared" si="97"/>
        <v/>
      </c>
    </row>
    <row r="3093" spans="1:6" x14ac:dyDescent="0.3">
      <c r="A3093" s="3">
        <v>45022</v>
      </c>
      <c r="B3093">
        <v>26.67388916015625</v>
      </c>
      <c r="C3093">
        <v>23.53444889068604</v>
      </c>
      <c r="D3093">
        <v>23.74189161387357</v>
      </c>
      <c r="E3093" s="4" t="str">
        <f t="shared" si="98"/>
        <v>buy</v>
      </c>
      <c r="F3093" s="4" t="str">
        <f t="shared" si="97"/>
        <v/>
      </c>
    </row>
    <row r="3094" spans="1:6" x14ac:dyDescent="0.3">
      <c r="A3094" s="3">
        <v>45026</v>
      </c>
      <c r="B3094">
        <v>26.615545272827148</v>
      </c>
      <c r="C3094">
        <v>23.628219909667969</v>
      </c>
      <c r="D3094">
        <v>23.737442991950299</v>
      </c>
      <c r="E3094" s="4" t="str">
        <f t="shared" si="98"/>
        <v>buy</v>
      </c>
      <c r="F3094" s="4" t="str">
        <f t="shared" si="97"/>
        <v/>
      </c>
    </row>
    <row r="3095" spans="1:6" x14ac:dyDescent="0.3">
      <c r="A3095" s="3">
        <v>45027</v>
      </c>
      <c r="B3095">
        <v>26.100152969360352</v>
      </c>
      <c r="C3095">
        <v>23.699114685058589</v>
      </c>
      <c r="D3095">
        <v>23.738477303765041</v>
      </c>
      <c r="E3095" s="4" t="str">
        <f t="shared" si="98"/>
        <v>buy</v>
      </c>
      <c r="F3095" s="4" t="str">
        <f t="shared" si="97"/>
        <v/>
      </c>
    </row>
    <row r="3096" spans="1:6" x14ac:dyDescent="0.3">
      <c r="A3096" s="3">
        <v>45028</v>
      </c>
      <c r="B3096">
        <v>25.409723281860352</v>
      </c>
      <c r="C3096">
        <v>23.783271179199222</v>
      </c>
      <c r="D3096">
        <v>23.73165170062672</v>
      </c>
      <c r="E3096" s="4" t="str">
        <f t="shared" si="98"/>
        <v>buy</v>
      </c>
      <c r="F3096" s="4" t="str">
        <f t="shared" si="97"/>
        <v/>
      </c>
    </row>
    <row r="3097" spans="1:6" x14ac:dyDescent="0.3">
      <c r="A3097" s="3">
        <v>45029</v>
      </c>
      <c r="B3097">
        <v>26.868375778198239</v>
      </c>
      <c r="C3097">
        <v>23.877651519775391</v>
      </c>
      <c r="D3097">
        <v>23.721226219697432</v>
      </c>
      <c r="E3097" s="4" t="str">
        <f t="shared" si="98"/>
        <v>buy</v>
      </c>
      <c r="F3097" s="4" t="str">
        <f t="shared" si="97"/>
        <v/>
      </c>
    </row>
    <row r="3098" spans="1:6" x14ac:dyDescent="0.3">
      <c r="A3098" s="3">
        <v>45030</v>
      </c>
      <c r="B3098">
        <v>26.712787628173832</v>
      </c>
      <c r="C3098">
        <v>23.94030288696289</v>
      </c>
      <c r="D3098">
        <v>23.69710909670049</v>
      </c>
      <c r="E3098" s="4" t="str">
        <f t="shared" si="98"/>
        <v>buy</v>
      </c>
      <c r="F3098" s="4" t="str">
        <f t="shared" si="97"/>
        <v/>
      </c>
    </row>
    <row r="3099" spans="1:6" x14ac:dyDescent="0.3">
      <c r="A3099" s="3">
        <v>45033</v>
      </c>
      <c r="B3099">
        <v>26.741960525512699</v>
      </c>
      <c r="C3099">
        <v>23.954811019897459</v>
      </c>
      <c r="D3099">
        <v>23.67417383627458</v>
      </c>
      <c r="E3099" s="4" t="str">
        <f t="shared" si="98"/>
        <v>buy</v>
      </c>
      <c r="F3099" s="4" t="str">
        <f t="shared" si="97"/>
        <v/>
      </c>
    </row>
    <row r="3100" spans="1:6" x14ac:dyDescent="0.3">
      <c r="A3100" s="3">
        <v>45034</v>
      </c>
      <c r="B3100">
        <v>26.761407852172852</v>
      </c>
      <c r="C3100">
        <v>23.996585083007808</v>
      </c>
      <c r="D3100">
        <v>23.654693304408681</v>
      </c>
      <c r="E3100" s="4" t="str">
        <f t="shared" si="98"/>
        <v>buy</v>
      </c>
      <c r="F3100" s="4" t="str">
        <f t="shared" si="97"/>
        <v/>
      </c>
    </row>
    <row r="3101" spans="1:6" x14ac:dyDescent="0.3">
      <c r="A3101" s="3">
        <v>45035</v>
      </c>
      <c r="B3101">
        <v>26.70306396484375</v>
      </c>
      <c r="C3101">
        <v>24.049760589599611</v>
      </c>
      <c r="D3101">
        <v>23.623493311621921</v>
      </c>
      <c r="E3101" s="4" t="str">
        <f t="shared" si="98"/>
        <v>buy</v>
      </c>
      <c r="F3101" s="4" t="str">
        <f t="shared" si="97"/>
        <v/>
      </c>
    </row>
    <row r="3102" spans="1:6" x14ac:dyDescent="0.3">
      <c r="A3102" s="3">
        <v>45036</v>
      </c>
      <c r="B3102">
        <v>26.080705642700199</v>
      </c>
      <c r="C3102">
        <v>24.06071155548096</v>
      </c>
      <c r="D3102">
        <v>23.60153073831038</v>
      </c>
      <c r="E3102" s="4" t="str">
        <f t="shared" si="98"/>
        <v>buy</v>
      </c>
      <c r="F3102" s="4" t="str">
        <f t="shared" si="97"/>
        <v/>
      </c>
    </row>
    <row r="3103" spans="1:6" x14ac:dyDescent="0.3">
      <c r="A3103" s="3">
        <v>45037</v>
      </c>
      <c r="B3103">
        <v>26.129327774047852</v>
      </c>
      <c r="C3103">
        <v>24.100092086791989</v>
      </c>
      <c r="D3103">
        <v>23.57804044810208</v>
      </c>
      <c r="E3103" s="4" t="str">
        <f t="shared" si="98"/>
        <v>buy</v>
      </c>
      <c r="F3103" s="4" t="str">
        <f t="shared" si="97"/>
        <v/>
      </c>
    </row>
    <row r="3104" spans="1:6" x14ac:dyDescent="0.3">
      <c r="A3104" s="3">
        <v>45040</v>
      </c>
      <c r="B3104">
        <v>25.973737716674801</v>
      </c>
      <c r="C3104">
        <v>24.14931591033935</v>
      </c>
      <c r="D3104">
        <v>23.55038915547458</v>
      </c>
      <c r="E3104" s="4" t="str">
        <f t="shared" si="98"/>
        <v>buy</v>
      </c>
      <c r="F3104" s="4" t="str">
        <f t="shared" si="97"/>
        <v/>
      </c>
    </row>
    <row r="3105" spans="1:6" x14ac:dyDescent="0.3">
      <c r="A3105" s="3">
        <v>45041</v>
      </c>
      <c r="B3105">
        <v>24.505361557006839</v>
      </c>
      <c r="C3105">
        <v>24.178840179443359</v>
      </c>
      <c r="D3105">
        <v>23.519036262685599</v>
      </c>
      <c r="E3105" s="4" t="str">
        <f t="shared" si="98"/>
        <v>buy</v>
      </c>
      <c r="F3105" s="4" t="str">
        <f t="shared" si="97"/>
        <v/>
      </c>
    </row>
    <row r="3106" spans="1:6" x14ac:dyDescent="0.3">
      <c r="A3106" s="3">
        <v>45042</v>
      </c>
      <c r="B3106">
        <v>24.913784027099609</v>
      </c>
      <c r="C3106">
        <v>24.194683189392091</v>
      </c>
      <c r="D3106">
        <v>23.5011689749631</v>
      </c>
      <c r="E3106" s="4" t="str">
        <f t="shared" si="98"/>
        <v>buy</v>
      </c>
      <c r="F3106" s="4" t="str">
        <f t="shared" si="97"/>
        <v/>
      </c>
    </row>
    <row r="3107" spans="1:6" x14ac:dyDescent="0.3">
      <c r="A3107" s="3">
        <v>45043</v>
      </c>
      <c r="B3107">
        <v>26.926727294921879</v>
      </c>
      <c r="C3107">
        <v>24.240343780517581</v>
      </c>
      <c r="D3107">
        <v>23.506441337412049</v>
      </c>
      <c r="E3107" s="4" t="str">
        <f t="shared" si="98"/>
        <v>buy</v>
      </c>
      <c r="F3107" s="4" t="str">
        <f t="shared" si="97"/>
        <v/>
      </c>
    </row>
    <row r="3108" spans="1:6" x14ac:dyDescent="0.3">
      <c r="A3108" s="3">
        <v>45044</v>
      </c>
      <c r="B3108">
        <v>27.471284866333011</v>
      </c>
      <c r="C3108">
        <v>24.285873908996582</v>
      </c>
      <c r="D3108">
        <v>23.53040853413669</v>
      </c>
      <c r="E3108" s="4" t="str">
        <f t="shared" si="98"/>
        <v>buy</v>
      </c>
      <c r="F3108" s="4" t="str">
        <f t="shared" si="97"/>
        <v/>
      </c>
    </row>
    <row r="3109" spans="1:6" x14ac:dyDescent="0.3">
      <c r="A3109" s="3">
        <v>45047</v>
      </c>
      <c r="B3109">
        <v>27.39349365234375</v>
      </c>
      <c r="C3109">
        <v>24.358658905029301</v>
      </c>
      <c r="D3109">
        <v>23.553366344625299</v>
      </c>
      <c r="E3109" s="4" t="str">
        <f t="shared" si="98"/>
        <v>buy</v>
      </c>
      <c r="F3109" s="4" t="str">
        <f t="shared" si="97"/>
        <v/>
      </c>
    </row>
    <row r="3110" spans="1:6" x14ac:dyDescent="0.3">
      <c r="A3110" s="3">
        <v>45048</v>
      </c>
      <c r="B3110">
        <v>26.664165496826168</v>
      </c>
      <c r="C3110">
        <v>24.427105331420901</v>
      </c>
      <c r="D3110">
        <v>23.56570805202831</v>
      </c>
      <c r="E3110" s="4" t="str">
        <f t="shared" si="98"/>
        <v>buy</v>
      </c>
      <c r="F3110" s="4" t="str">
        <f t="shared" si="97"/>
        <v/>
      </c>
    </row>
    <row r="3111" spans="1:6" x14ac:dyDescent="0.3">
      <c r="A3111" s="3">
        <v>45049</v>
      </c>
      <c r="B3111">
        <v>26.13905143737793</v>
      </c>
      <c r="C3111">
        <v>24.51772731781006</v>
      </c>
      <c r="D3111">
        <v>23.58895329995589</v>
      </c>
      <c r="E3111" s="4" t="str">
        <f t="shared" si="98"/>
        <v>buy</v>
      </c>
      <c r="F3111" s="4" t="str">
        <f t="shared" si="97"/>
        <v/>
      </c>
    </row>
    <row r="3112" spans="1:6" x14ac:dyDescent="0.3">
      <c r="A3112" s="3">
        <v>45050</v>
      </c>
      <c r="B3112">
        <v>25.847320556640621</v>
      </c>
      <c r="C3112">
        <v>24.602127952575689</v>
      </c>
      <c r="D3112">
        <v>23.607331297614358</v>
      </c>
      <c r="E3112" s="4" t="str">
        <f t="shared" si="98"/>
        <v>buy</v>
      </c>
      <c r="F3112" s="4" t="str">
        <f t="shared" si="97"/>
        <v/>
      </c>
    </row>
    <row r="3113" spans="1:6" x14ac:dyDescent="0.3">
      <c r="A3113" s="3">
        <v>45051</v>
      </c>
      <c r="B3113">
        <v>27.432390213012699</v>
      </c>
      <c r="C3113">
        <v>24.707401885986329</v>
      </c>
      <c r="D3113">
        <v>23.62543829571117</v>
      </c>
      <c r="E3113" s="4" t="str">
        <f t="shared" si="98"/>
        <v>buy</v>
      </c>
      <c r="F3113" s="4" t="str">
        <f t="shared" si="97"/>
        <v/>
      </c>
    </row>
    <row r="3114" spans="1:6" x14ac:dyDescent="0.3">
      <c r="A3114" s="3">
        <v>45054</v>
      </c>
      <c r="B3114">
        <v>27.65605354309082</v>
      </c>
      <c r="C3114">
        <v>24.83957878112793</v>
      </c>
      <c r="D3114">
        <v>23.64495538798246</v>
      </c>
      <c r="E3114" s="4" t="str">
        <f t="shared" si="98"/>
        <v>buy</v>
      </c>
      <c r="F3114" s="4" t="str">
        <f t="shared" si="97"/>
        <v/>
      </c>
    </row>
    <row r="3115" spans="1:6" x14ac:dyDescent="0.3">
      <c r="A3115" s="3">
        <v>45055</v>
      </c>
      <c r="B3115">
        <v>27.121208190917969</v>
      </c>
      <c r="C3115">
        <v>24.951970825195311</v>
      </c>
      <c r="D3115">
        <v>23.657494653354991</v>
      </c>
      <c r="E3115" s="4" t="str">
        <f t="shared" si="98"/>
        <v>buy</v>
      </c>
      <c r="F3115" s="4" t="str">
        <f t="shared" si="97"/>
        <v/>
      </c>
    </row>
    <row r="3116" spans="1:6" x14ac:dyDescent="0.3">
      <c r="A3116" s="3">
        <v>45056</v>
      </c>
      <c r="B3116">
        <v>27.996400833129879</v>
      </c>
      <c r="C3116">
        <v>25.08399368286133</v>
      </c>
      <c r="D3116">
        <v>23.662426675449719</v>
      </c>
      <c r="E3116" s="4" t="str">
        <f t="shared" si="98"/>
        <v>buy</v>
      </c>
      <c r="F3116" s="4" t="str">
        <f t="shared" si="97"/>
        <v/>
      </c>
    </row>
    <row r="3117" spans="1:6" x14ac:dyDescent="0.3">
      <c r="A3117" s="3">
        <v>45057</v>
      </c>
      <c r="B3117">
        <v>28.229787826538089</v>
      </c>
      <c r="C3117">
        <v>25.231125793457029</v>
      </c>
      <c r="D3117">
        <v>23.67130497585643</v>
      </c>
      <c r="E3117" s="4" t="str">
        <f t="shared" si="98"/>
        <v>buy</v>
      </c>
      <c r="F3117" s="4" t="str">
        <f t="shared" si="97"/>
        <v/>
      </c>
    </row>
    <row r="3118" spans="1:6" x14ac:dyDescent="0.3">
      <c r="A3118" s="3">
        <v>45058</v>
      </c>
      <c r="B3118">
        <v>27.938056945800781</v>
      </c>
      <c r="C3118">
        <v>25.362368507385259</v>
      </c>
      <c r="D3118">
        <v>23.689743107015431</v>
      </c>
      <c r="E3118" s="4" t="str">
        <f t="shared" si="98"/>
        <v>buy</v>
      </c>
      <c r="F3118" s="4" t="str">
        <f t="shared" si="97"/>
        <v/>
      </c>
    </row>
    <row r="3119" spans="1:6" x14ac:dyDescent="0.3">
      <c r="A3119" s="3">
        <v>45061</v>
      </c>
      <c r="B3119">
        <v>28.365926742553711</v>
      </c>
      <c r="C3119">
        <v>25.476065063476561</v>
      </c>
      <c r="D3119">
        <v>23.709907527403399</v>
      </c>
      <c r="E3119" s="4" t="str">
        <f t="shared" si="98"/>
        <v>buy</v>
      </c>
      <c r="F3119" s="4" t="str">
        <f t="shared" si="97"/>
        <v/>
      </c>
    </row>
    <row r="3120" spans="1:6" x14ac:dyDescent="0.3">
      <c r="A3120" s="3">
        <v>45062</v>
      </c>
      <c r="B3120">
        <v>28.472896575927731</v>
      </c>
      <c r="C3120">
        <v>25.589967422485351</v>
      </c>
      <c r="D3120">
        <v>23.734405383196741</v>
      </c>
      <c r="E3120" s="4" t="str">
        <f t="shared" si="98"/>
        <v>buy</v>
      </c>
      <c r="F3120" s="4" t="str">
        <f t="shared" si="97"/>
        <v/>
      </c>
    </row>
    <row r="3121" spans="1:6" x14ac:dyDescent="0.3">
      <c r="A3121" s="3">
        <v>45063</v>
      </c>
      <c r="B3121">
        <v>29.493951797485352</v>
      </c>
      <c r="C3121">
        <v>25.74130657196045</v>
      </c>
      <c r="D3121">
        <v>23.761839411475439</v>
      </c>
      <c r="E3121" s="4" t="str">
        <f t="shared" si="98"/>
        <v>buy</v>
      </c>
      <c r="F3121" s="4" t="str">
        <f t="shared" si="97"/>
        <v/>
      </c>
    </row>
    <row r="3122" spans="1:6" x14ac:dyDescent="0.3">
      <c r="A3122" s="3">
        <v>45064</v>
      </c>
      <c r="B3122">
        <v>31.079019546508789</v>
      </c>
      <c r="C3122">
        <v>25.918352890014649</v>
      </c>
      <c r="D3122">
        <v>23.79096973159097</v>
      </c>
      <c r="E3122" s="4" t="str">
        <f t="shared" si="98"/>
        <v>buy</v>
      </c>
      <c r="F3122" s="4" t="str">
        <f t="shared" si="97"/>
        <v/>
      </c>
    </row>
    <row r="3123" spans="1:6" x14ac:dyDescent="0.3">
      <c r="A3123" s="3">
        <v>45065</v>
      </c>
      <c r="B3123">
        <v>30.865085601806641</v>
      </c>
      <c r="C3123">
        <v>26.114517059326172</v>
      </c>
      <c r="D3123">
        <v>23.816985438086771</v>
      </c>
      <c r="E3123" s="4" t="str">
        <f t="shared" si="98"/>
        <v>buy</v>
      </c>
      <c r="F3123" s="4" t="str">
        <f t="shared" si="97"/>
        <v/>
      </c>
    </row>
    <row r="3124" spans="1:6" x14ac:dyDescent="0.3">
      <c r="A3124" s="3">
        <v>45068</v>
      </c>
      <c r="B3124">
        <v>31.185989379882809</v>
      </c>
      <c r="C3124">
        <v>26.334501647949221</v>
      </c>
      <c r="D3124">
        <v>23.837377396496858</v>
      </c>
      <c r="E3124" s="4" t="str">
        <f t="shared" si="98"/>
        <v>buy</v>
      </c>
      <c r="F3124" s="4" t="str">
        <f t="shared" si="97"/>
        <v/>
      </c>
    </row>
    <row r="3125" spans="1:6" x14ac:dyDescent="0.3">
      <c r="A3125" s="3">
        <v>45069</v>
      </c>
      <c r="B3125">
        <v>29.980169296264648</v>
      </c>
      <c r="C3125">
        <v>26.52166870117188</v>
      </c>
      <c r="D3125">
        <v>23.851720025322649</v>
      </c>
      <c r="E3125" s="4" t="str">
        <f t="shared" si="98"/>
        <v>buy</v>
      </c>
      <c r="F3125" s="4" t="str">
        <f t="shared" si="97"/>
        <v/>
      </c>
    </row>
    <row r="3126" spans="1:6" x14ac:dyDescent="0.3">
      <c r="A3126" s="3">
        <v>45070</v>
      </c>
      <c r="B3126">
        <v>29.493951797485352</v>
      </c>
      <c r="C3126">
        <v>26.671074180603028</v>
      </c>
      <c r="D3126">
        <v>23.871634461662989</v>
      </c>
      <c r="E3126" s="4" t="str">
        <f t="shared" si="98"/>
        <v>buy</v>
      </c>
      <c r="F3126" s="4" t="str">
        <f t="shared" ref="F3126:F3189" si="99">IF(E3126=E3125, "", IF(E3126="buy", "buy","sell"))</f>
        <v/>
      </c>
    </row>
    <row r="3127" spans="1:6" x14ac:dyDescent="0.3">
      <c r="A3127" s="3">
        <v>45071</v>
      </c>
      <c r="B3127">
        <v>31.62358474731445</v>
      </c>
      <c r="C3127">
        <v>26.856691474914552</v>
      </c>
      <c r="D3127">
        <v>23.90455164909363</v>
      </c>
      <c r="E3127" s="4" t="str">
        <f t="shared" si="98"/>
        <v>buy</v>
      </c>
      <c r="F3127" s="4" t="str">
        <f t="shared" si="99"/>
        <v/>
      </c>
    </row>
    <row r="3128" spans="1:6" x14ac:dyDescent="0.3">
      <c r="A3128" s="3">
        <v>45072</v>
      </c>
      <c r="B3128">
        <v>34.015777587890618</v>
      </c>
      <c r="C3128">
        <v>27.054767799377441</v>
      </c>
      <c r="D3128">
        <v>23.949041925777092</v>
      </c>
      <c r="E3128" s="4" t="str">
        <f t="shared" si="98"/>
        <v>buy</v>
      </c>
      <c r="F3128" s="4" t="str">
        <f t="shared" si="99"/>
        <v/>
      </c>
    </row>
    <row r="3129" spans="1:6" x14ac:dyDescent="0.3">
      <c r="A3129" s="3">
        <v>45076</v>
      </c>
      <c r="B3129">
        <v>34.492267608642578</v>
      </c>
      <c r="C3129">
        <v>27.269528274536128</v>
      </c>
      <c r="D3129">
        <v>23.99456139044328</v>
      </c>
      <c r="E3129" s="4" t="str">
        <f t="shared" si="98"/>
        <v>buy</v>
      </c>
      <c r="F3129" s="4" t="str">
        <f t="shared" si="99"/>
        <v/>
      </c>
    </row>
    <row r="3130" spans="1:6" x14ac:dyDescent="0.3">
      <c r="A3130" s="3">
        <v>45077</v>
      </c>
      <c r="B3130">
        <v>33.792110443115227</v>
      </c>
      <c r="C3130">
        <v>27.46525817871094</v>
      </c>
      <c r="D3130">
        <v>24.031040039929479</v>
      </c>
      <c r="E3130" s="4" t="str">
        <f t="shared" si="98"/>
        <v>buy</v>
      </c>
      <c r="F3130" s="4" t="str">
        <f t="shared" si="99"/>
        <v/>
      </c>
    </row>
    <row r="3131" spans="1:6" x14ac:dyDescent="0.3">
      <c r="A3131" s="3">
        <v>45078</v>
      </c>
      <c r="B3131">
        <v>35.017379760742188</v>
      </c>
      <c r="C3131">
        <v>27.665190773010249</v>
      </c>
      <c r="D3131">
        <v>24.075798663226038</v>
      </c>
      <c r="E3131" s="4" t="str">
        <f t="shared" si="98"/>
        <v>buy</v>
      </c>
      <c r="F3131" s="4" t="str">
        <f t="shared" si="99"/>
        <v/>
      </c>
    </row>
    <row r="3132" spans="1:6" x14ac:dyDescent="0.3">
      <c r="A3132" s="3">
        <v>45079</v>
      </c>
      <c r="B3132">
        <v>35.8050537109375</v>
      </c>
      <c r="C3132">
        <v>27.901297988891599</v>
      </c>
      <c r="D3132">
        <v>24.114126079732721</v>
      </c>
      <c r="E3132" s="4" t="str">
        <f t="shared" si="98"/>
        <v>buy</v>
      </c>
      <c r="F3132" s="4" t="str">
        <f t="shared" si="99"/>
        <v/>
      </c>
    </row>
    <row r="3133" spans="1:6" x14ac:dyDescent="0.3">
      <c r="A3133" s="3">
        <v>45082</v>
      </c>
      <c r="B3133">
        <v>35.882854461669922</v>
      </c>
      <c r="C3133">
        <v>28.12184631347656</v>
      </c>
      <c r="D3133">
        <v>24.146555384722621</v>
      </c>
      <c r="E3133" s="4" t="str">
        <f t="shared" si="98"/>
        <v>buy</v>
      </c>
      <c r="F3133" s="4" t="str">
        <f t="shared" si="99"/>
        <v/>
      </c>
    </row>
    <row r="3134" spans="1:6" x14ac:dyDescent="0.3">
      <c r="A3134" s="3">
        <v>45083</v>
      </c>
      <c r="B3134">
        <v>35.843955993652337</v>
      </c>
      <c r="C3134">
        <v>28.3365599822998</v>
      </c>
      <c r="D3134">
        <v>24.173255629972981</v>
      </c>
      <c r="E3134" s="4" t="str">
        <f t="shared" si="98"/>
        <v>buy</v>
      </c>
      <c r="F3134" s="4" t="str">
        <f t="shared" si="99"/>
        <v/>
      </c>
    </row>
    <row r="3135" spans="1:6" x14ac:dyDescent="0.3">
      <c r="A3135" s="3">
        <v>45084</v>
      </c>
      <c r="B3135">
        <v>34.015777587890618</v>
      </c>
      <c r="C3135">
        <v>28.525017890930179</v>
      </c>
      <c r="D3135">
        <v>24.198772079294379</v>
      </c>
      <c r="E3135" s="4" t="str">
        <f t="shared" si="98"/>
        <v>buy</v>
      </c>
      <c r="F3135" s="4" t="str">
        <f t="shared" si="99"/>
        <v/>
      </c>
    </row>
    <row r="3136" spans="1:6" x14ac:dyDescent="0.3">
      <c r="A3136" s="3">
        <v>45085</v>
      </c>
      <c r="B3136">
        <v>35.182701110839837</v>
      </c>
      <c r="C3136">
        <v>28.74498271942139</v>
      </c>
      <c r="D3136">
        <v>24.231516348231921</v>
      </c>
      <c r="E3136" s="4" t="str">
        <f t="shared" si="98"/>
        <v>buy</v>
      </c>
      <c r="F3136" s="4" t="str">
        <f t="shared" si="99"/>
        <v/>
      </c>
    </row>
    <row r="3137" spans="1:6" x14ac:dyDescent="0.3">
      <c r="A3137" s="3">
        <v>45086</v>
      </c>
      <c r="B3137">
        <v>35.610569000244141</v>
      </c>
      <c r="C3137">
        <v>28.947054786682131</v>
      </c>
      <c r="D3137">
        <v>24.273899915001611</v>
      </c>
      <c r="E3137" s="4" t="str">
        <f t="shared" si="98"/>
        <v>buy</v>
      </c>
      <c r="F3137" s="4" t="str">
        <f t="shared" si="99"/>
        <v/>
      </c>
    </row>
    <row r="3138" spans="1:6" x14ac:dyDescent="0.3">
      <c r="A3138" s="3">
        <v>45089</v>
      </c>
      <c r="B3138">
        <v>37.429019927978523</v>
      </c>
      <c r="C3138">
        <v>29.17168724060059</v>
      </c>
      <c r="D3138">
        <v>24.309641174836589</v>
      </c>
      <c r="E3138" s="4" t="str">
        <f t="shared" si="98"/>
        <v>buy</v>
      </c>
      <c r="F3138" s="4" t="str">
        <f t="shared" si="99"/>
        <v/>
      </c>
    </row>
    <row r="3139" spans="1:6" x14ac:dyDescent="0.3">
      <c r="A3139" s="3">
        <v>45090</v>
      </c>
      <c r="B3139">
        <v>38.265316009521477</v>
      </c>
      <c r="C3139">
        <v>29.38737335205078</v>
      </c>
      <c r="D3139">
        <v>24.345336536927661</v>
      </c>
      <c r="E3139" s="4" t="str">
        <f t="shared" ref="E3139:E3202" si="100">IF(B3139&gt;=C3139, IF(B3139&gt;=D3139, "buy", "sell"),"sell")</f>
        <v>buy</v>
      </c>
      <c r="F3139" s="4" t="str">
        <f t="shared" si="99"/>
        <v/>
      </c>
    </row>
    <row r="3140" spans="1:6" x14ac:dyDescent="0.3">
      <c r="A3140" s="3">
        <v>45091</v>
      </c>
      <c r="B3140">
        <v>39.082164764404297</v>
      </c>
      <c r="C3140">
        <v>29.623286170959471</v>
      </c>
      <c r="D3140">
        <v>24.37713783004067</v>
      </c>
      <c r="E3140" s="4" t="str">
        <f t="shared" si="100"/>
        <v>buy</v>
      </c>
      <c r="F3140" s="4" t="str">
        <f t="shared" si="99"/>
        <v/>
      </c>
    </row>
    <row r="3141" spans="1:6" x14ac:dyDescent="0.3">
      <c r="A3141" s="3">
        <v>45092</v>
      </c>
      <c r="B3141">
        <v>40.453296661376953</v>
      </c>
      <c r="C3141">
        <v>29.89206722259522</v>
      </c>
      <c r="D3141">
        <v>24.415390123020519</v>
      </c>
      <c r="E3141" s="4" t="str">
        <f t="shared" si="100"/>
        <v>buy</v>
      </c>
      <c r="F3141" s="4" t="str">
        <f t="shared" si="99"/>
        <v/>
      </c>
    </row>
    <row r="3142" spans="1:6" x14ac:dyDescent="0.3">
      <c r="A3142" s="3">
        <v>45093</v>
      </c>
      <c r="B3142">
        <v>39.675346374511719</v>
      </c>
      <c r="C3142">
        <v>30.16259860992432</v>
      </c>
      <c r="D3142">
        <v>24.451461579582912</v>
      </c>
      <c r="E3142" s="4" t="str">
        <f t="shared" si="100"/>
        <v>buy</v>
      </c>
      <c r="F3142" s="4" t="str">
        <f t="shared" si="99"/>
        <v/>
      </c>
    </row>
    <row r="3143" spans="1:6" x14ac:dyDescent="0.3">
      <c r="A3143" s="3">
        <v>45097</v>
      </c>
      <c r="B3143">
        <v>39.480854034423828</v>
      </c>
      <c r="C3143">
        <v>30.418737907409671</v>
      </c>
      <c r="D3143">
        <v>24.47510731003501</v>
      </c>
      <c r="E3143" s="4" t="str">
        <f t="shared" si="100"/>
        <v>buy</v>
      </c>
      <c r="F3143" s="4" t="str">
        <f t="shared" si="99"/>
        <v/>
      </c>
    </row>
    <row r="3144" spans="1:6" x14ac:dyDescent="0.3">
      <c r="A3144" s="3">
        <v>45098</v>
      </c>
      <c r="B3144">
        <v>37.898582458496087</v>
      </c>
      <c r="C3144">
        <v>30.644398651123051</v>
      </c>
      <c r="D3144">
        <v>24.48933122374795</v>
      </c>
      <c r="E3144" s="4" t="str">
        <f t="shared" si="100"/>
        <v>buy</v>
      </c>
      <c r="F3144" s="4" t="str">
        <f t="shared" si="99"/>
        <v/>
      </c>
    </row>
    <row r="3145" spans="1:6" x14ac:dyDescent="0.3">
      <c r="A3145" s="3">
        <v>45099</v>
      </c>
      <c r="B3145">
        <v>39.156990051269531</v>
      </c>
      <c r="C3145">
        <v>30.90553539276123</v>
      </c>
      <c r="D3145">
        <v>24.51303498961709</v>
      </c>
      <c r="E3145" s="4" t="str">
        <f t="shared" si="100"/>
        <v>buy</v>
      </c>
      <c r="F3145" s="4" t="str">
        <f t="shared" si="99"/>
        <v/>
      </c>
    </row>
    <row r="3146" spans="1:6" x14ac:dyDescent="0.3">
      <c r="A3146" s="3">
        <v>45100</v>
      </c>
      <c r="B3146">
        <v>37.996135711669922</v>
      </c>
      <c r="C3146">
        <v>31.157263641357421</v>
      </c>
      <c r="D3146">
        <v>24.533036019585349</v>
      </c>
      <c r="E3146" s="4" t="str">
        <f t="shared" si="100"/>
        <v>buy</v>
      </c>
      <c r="F3146" s="4" t="str">
        <f t="shared" si="99"/>
        <v/>
      </c>
    </row>
    <row r="3147" spans="1:6" x14ac:dyDescent="0.3">
      <c r="A3147" s="3">
        <v>45103</v>
      </c>
      <c r="B3147">
        <v>36.493843078613281</v>
      </c>
      <c r="C3147">
        <v>31.349772987365721</v>
      </c>
      <c r="D3147">
        <v>24.551454643769699</v>
      </c>
      <c r="E3147" s="4" t="str">
        <f t="shared" si="100"/>
        <v>buy</v>
      </c>
      <c r="F3147" s="4" t="str">
        <f t="shared" si="99"/>
        <v/>
      </c>
    </row>
    <row r="3148" spans="1:6" x14ac:dyDescent="0.3">
      <c r="A3148" s="3">
        <v>45104</v>
      </c>
      <c r="B3148">
        <v>38.298542022705078</v>
      </c>
      <c r="C3148">
        <v>31.581488075256349</v>
      </c>
      <c r="D3148">
        <v>24.565966428409919</v>
      </c>
      <c r="E3148" s="4" t="str">
        <f t="shared" si="100"/>
        <v>buy</v>
      </c>
      <c r="F3148" s="4" t="str">
        <f t="shared" si="99"/>
        <v/>
      </c>
    </row>
    <row r="3149" spans="1:6" x14ac:dyDescent="0.3">
      <c r="A3149" s="3">
        <v>45105</v>
      </c>
      <c r="B3149">
        <v>38.532665252685547</v>
      </c>
      <c r="C3149">
        <v>31.81730216979981</v>
      </c>
      <c r="D3149">
        <v>24.583946934613319</v>
      </c>
      <c r="E3149" s="4" t="str">
        <f t="shared" si="100"/>
        <v>buy</v>
      </c>
      <c r="F3149" s="4" t="str">
        <f t="shared" si="99"/>
        <v/>
      </c>
    </row>
    <row r="3150" spans="1:6" x14ac:dyDescent="0.3">
      <c r="A3150" s="3">
        <v>45106</v>
      </c>
      <c r="B3150">
        <v>38.269275665283203</v>
      </c>
      <c r="C3150">
        <v>32.047459526062013</v>
      </c>
      <c r="D3150">
        <v>24.59185535691001</v>
      </c>
      <c r="E3150" s="4" t="str">
        <f t="shared" si="100"/>
        <v>buy</v>
      </c>
      <c r="F3150" s="4" t="str">
        <f t="shared" si="99"/>
        <v/>
      </c>
    </row>
    <row r="3151" spans="1:6" x14ac:dyDescent="0.3">
      <c r="A3151" s="3">
        <v>45107</v>
      </c>
      <c r="B3151">
        <v>39.995929718017578</v>
      </c>
      <c r="C3151">
        <v>32.313316841125491</v>
      </c>
      <c r="D3151">
        <v>24.603633789582691</v>
      </c>
      <c r="E3151" s="4" t="str">
        <f t="shared" si="100"/>
        <v>buy</v>
      </c>
      <c r="F3151" s="4" t="str">
        <f t="shared" si="99"/>
        <v/>
      </c>
    </row>
    <row r="3152" spans="1:6" x14ac:dyDescent="0.3">
      <c r="A3152" s="3">
        <v>45110</v>
      </c>
      <c r="B3152">
        <v>40.269069671630859</v>
      </c>
      <c r="C3152">
        <v>32.5970841217041</v>
      </c>
      <c r="D3152">
        <v>24.617746764963329</v>
      </c>
      <c r="E3152" s="4" t="str">
        <f t="shared" si="100"/>
        <v>buy</v>
      </c>
      <c r="F3152" s="4" t="str">
        <f t="shared" si="99"/>
        <v/>
      </c>
    </row>
    <row r="3153" spans="1:6" x14ac:dyDescent="0.3">
      <c r="A3153" s="3">
        <v>45112</v>
      </c>
      <c r="B3153">
        <v>40.239810943603523</v>
      </c>
      <c r="C3153">
        <v>32.879293785095207</v>
      </c>
      <c r="D3153">
        <v>24.637585028735071</v>
      </c>
      <c r="E3153" s="4" t="str">
        <f t="shared" si="100"/>
        <v>buy</v>
      </c>
      <c r="F3153" s="4" t="str">
        <f t="shared" si="99"/>
        <v/>
      </c>
    </row>
    <row r="3154" spans="1:6" x14ac:dyDescent="0.3">
      <c r="A3154" s="3">
        <v>45113</v>
      </c>
      <c r="B3154">
        <v>39.293560028076172</v>
      </c>
      <c r="C3154">
        <v>33.145690231323243</v>
      </c>
      <c r="D3154">
        <v>24.65202917185697</v>
      </c>
      <c r="E3154" s="4" t="str">
        <f t="shared" si="100"/>
        <v>buy</v>
      </c>
      <c r="F3154" s="4" t="str">
        <f t="shared" si="99"/>
        <v/>
      </c>
    </row>
    <row r="3155" spans="1:6" x14ac:dyDescent="0.3">
      <c r="A3155" s="3">
        <v>45114</v>
      </c>
      <c r="B3155">
        <v>38.893604278564453</v>
      </c>
      <c r="C3155">
        <v>33.433455085754403</v>
      </c>
      <c r="D3155">
        <v>24.674273417212749</v>
      </c>
      <c r="E3155" s="4" t="str">
        <f t="shared" si="100"/>
        <v>buy</v>
      </c>
      <c r="F3155" s="4" t="str">
        <f t="shared" si="99"/>
        <v/>
      </c>
    </row>
    <row r="3156" spans="1:6" x14ac:dyDescent="0.3">
      <c r="A3156" s="3">
        <v>45117</v>
      </c>
      <c r="B3156">
        <v>38.922870635986328</v>
      </c>
      <c r="C3156">
        <v>33.713636817932127</v>
      </c>
      <c r="D3156">
        <v>24.708804412321609</v>
      </c>
      <c r="E3156" s="4" t="str">
        <f t="shared" si="100"/>
        <v>buy</v>
      </c>
      <c r="F3156" s="4" t="str">
        <f t="shared" si="99"/>
        <v/>
      </c>
    </row>
    <row r="3157" spans="1:6" x14ac:dyDescent="0.3">
      <c r="A3157" s="3">
        <v>45118</v>
      </c>
      <c r="B3157">
        <v>39.478904724121087</v>
      </c>
      <c r="C3157">
        <v>33.964680366516113</v>
      </c>
      <c r="D3157">
        <v>24.746343747052279</v>
      </c>
      <c r="E3157" s="4" t="str">
        <f t="shared" si="100"/>
        <v>buy</v>
      </c>
      <c r="F3157" s="4" t="str">
        <f t="shared" si="99"/>
        <v/>
      </c>
    </row>
    <row r="3158" spans="1:6" x14ac:dyDescent="0.3">
      <c r="A3158" s="3">
        <v>45119</v>
      </c>
      <c r="B3158">
        <v>40.942176818847663</v>
      </c>
      <c r="C3158">
        <v>34.234098205566397</v>
      </c>
      <c r="D3158">
        <v>24.789441355791961</v>
      </c>
      <c r="E3158" s="4" t="str">
        <f t="shared" si="100"/>
        <v>buy</v>
      </c>
      <c r="F3158" s="4" t="str">
        <f t="shared" si="99"/>
        <v/>
      </c>
    </row>
    <row r="3159" spans="1:6" x14ac:dyDescent="0.3">
      <c r="A3159" s="3">
        <v>45120</v>
      </c>
      <c r="B3159">
        <v>42.980995178222663</v>
      </c>
      <c r="C3159">
        <v>34.545848236083977</v>
      </c>
      <c r="D3159">
        <v>24.834286711432721</v>
      </c>
      <c r="E3159" s="4" t="str">
        <f t="shared" si="100"/>
        <v>buy</v>
      </c>
      <c r="F3159" s="4" t="str">
        <f t="shared" si="99"/>
        <v/>
      </c>
    </row>
    <row r="3160" spans="1:6" x14ac:dyDescent="0.3">
      <c r="A3160" s="3">
        <v>45121</v>
      </c>
      <c r="B3160">
        <v>42.941974639892578</v>
      </c>
      <c r="C3160">
        <v>34.871404418945311</v>
      </c>
      <c r="D3160">
        <v>24.89727277322249</v>
      </c>
      <c r="E3160" s="4" t="str">
        <f t="shared" si="100"/>
        <v>buy</v>
      </c>
      <c r="F3160" s="4" t="str">
        <f t="shared" si="99"/>
        <v/>
      </c>
    </row>
    <row r="3161" spans="1:6" x14ac:dyDescent="0.3">
      <c r="A3161" s="3">
        <v>45124</v>
      </c>
      <c r="B3161">
        <v>44.132095336914063</v>
      </c>
      <c r="C3161">
        <v>35.231265296936037</v>
      </c>
      <c r="D3161">
        <v>24.969734308936381</v>
      </c>
      <c r="E3161" s="4" t="str">
        <f t="shared" si="100"/>
        <v>buy</v>
      </c>
      <c r="F3161" s="4" t="str">
        <f t="shared" si="99"/>
        <v/>
      </c>
    </row>
    <row r="3162" spans="1:6" x14ac:dyDescent="0.3">
      <c r="A3162" s="3">
        <v>45125</v>
      </c>
      <c r="B3162">
        <v>45.185642242431641</v>
      </c>
      <c r="C3162">
        <v>35.618031730651857</v>
      </c>
      <c r="D3162">
        <v>25.051269093426789</v>
      </c>
      <c r="E3162" s="4" t="str">
        <f t="shared" si="100"/>
        <v>buy</v>
      </c>
      <c r="F3162" s="4" t="str">
        <f t="shared" si="99"/>
        <v/>
      </c>
    </row>
    <row r="3163" spans="1:6" x14ac:dyDescent="0.3">
      <c r="A3163" s="3">
        <v>45126</v>
      </c>
      <c r="B3163">
        <v>45.185642242431641</v>
      </c>
      <c r="C3163">
        <v>35.973096771240243</v>
      </c>
      <c r="D3163">
        <v>25.135077246752651</v>
      </c>
      <c r="E3163" s="4" t="str">
        <f t="shared" si="100"/>
        <v>buy</v>
      </c>
      <c r="F3163" s="4" t="str">
        <f t="shared" si="99"/>
        <v/>
      </c>
    </row>
    <row r="3164" spans="1:6" x14ac:dyDescent="0.3">
      <c r="A3164" s="3">
        <v>45127</v>
      </c>
      <c r="B3164">
        <v>42.015232086181641</v>
      </c>
      <c r="C3164">
        <v>36.26028034210205</v>
      </c>
      <c r="D3164">
        <v>25.20434328859503</v>
      </c>
      <c r="E3164" s="4" t="str">
        <f t="shared" si="100"/>
        <v>buy</v>
      </c>
      <c r="F3164" s="4" t="str">
        <f t="shared" si="99"/>
        <v/>
      </c>
    </row>
    <row r="3165" spans="1:6" x14ac:dyDescent="0.3">
      <c r="A3165" s="3">
        <v>45128</v>
      </c>
      <c r="B3165">
        <v>41.644542694091797</v>
      </c>
      <c r="C3165">
        <v>36.550747032165518</v>
      </c>
      <c r="D3165">
        <v>25.276995706558228</v>
      </c>
      <c r="E3165" s="4" t="str">
        <f t="shared" si="100"/>
        <v>buy</v>
      </c>
      <c r="F3165" s="4" t="str">
        <f t="shared" si="99"/>
        <v/>
      </c>
    </row>
    <row r="3166" spans="1:6" x14ac:dyDescent="0.3">
      <c r="A3166" s="3">
        <v>45131</v>
      </c>
      <c r="B3166">
        <v>41.810382843017578</v>
      </c>
      <c r="C3166">
        <v>36.827026672363282</v>
      </c>
      <c r="D3166">
        <v>25.353068772229278</v>
      </c>
      <c r="E3166" s="4" t="str">
        <f t="shared" si="100"/>
        <v>buy</v>
      </c>
      <c r="F3166" s="4" t="str">
        <f t="shared" si="99"/>
        <v/>
      </c>
    </row>
    <row r="3167" spans="1:6" x14ac:dyDescent="0.3">
      <c r="A3167" s="3">
        <v>45132</v>
      </c>
      <c r="B3167">
        <v>42.649318695068359</v>
      </c>
      <c r="C3167">
        <v>37.115417289733877</v>
      </c>
      <c r="D3167">
        <v>25.426222545450379</v>
      </c>
      <c r="E3167" s="4" t="str">
        <f t="shared" si="100"/>
        <v>buy</v>
      </c>
      <c r="F3167" s="4" t="str">
        <f t="shared" si="99"/>
        <v/>
      </c>
    </row>
    <row r="3168" spans="1:6" x14ac:dyDescent="0.3">
      <c r="A3168" s="3">
        <v>45133</v>
      </c>
      <c r="B3168">
        <v>42.210338592529297</v>
      </c>
      <c r="C3168">
        <v>37.400862922668459</v>
      </c>
      <c r="D3168">
        <v>25.495413628491491</v>
      </c>
      <c r="E3168" s="4" t="str">
        <f t="shared" si="100"/>
        <v>buy</v>
      </c>
      <c r="F3168" s="4" t="str">
        <f t="shared" si="99"/>
        <v/>
      </c>
    </row>
    <row r="3169" spans="1:6" x14ac:dyDescent="0.3">
      <c r="A3169" s="3">
        <v>45134</v>
      </c>
      <c r="B3169">
        <v>41.849403381347663</v>
      </c>
      <c r="C3169">
        <v>37.670532455444338</v>
      </c>
      <c r="D3169">
        <v>25.555182201212101</v>
      </c>
      <c r="E3169" s="4" t="str">
        <f t="shared" si="100"/>
        <v>buy</v>
      </c>
      <c r="F3169" s="4" t="str">
        <f t="shared" si="99"/>
        <v/>
      </c>
    </row>
    <row r="3170" spans="1:6" x14ac:dyDescent="0.3">
      <c r="A3170" s="3">
        <v>45135</v>
      </c>
      <c r="B3170">
        <v>44.112586975097663</v>
      </c>
      <c r="C3170">
        <v>37.983326263427728</v>
      </c>
      <c r="D3170">
        <v>25.62047265226191</v>
      </c>
      <c r="E3170" s="4" t="str">
        <f t="shared" si="100"/>
        <v>buy</v>
      </c>
      <c r="F3170" s="4" t="str">
        <f t="shared" si="99"/>
        <v/>
      </c>
    </row>
    <row r="3171" spans="1:6" x14ac:dyDescent="0.3">
      <c r="A3171" s="3">
        <v>45138</v>
      </c>
      <c r="B3171">
        <v>44.20037841796875</v>
      </c>
      <c r="C3171">
        <v>38.2774547958374</v>
      </c>
      <c r="D3171">
        <v>25.708414879712191</v>
      </c>
      <c r="E3171" s="4" t="str">
        <f t="shared" si="100"/>
        <v>buy</v>
      </c>
      <c r="F3171" s="4" t="str">
        <f t="shared" si="99"/>
        <v/>
      </c>
    </row>
    <row r="3172" spans="1:6" x14ac:dyDescent="0.3">
      <c r="A3172" s="3">
        <v>45139</v>
      </c>
      <c r="B3172">
        <v>43.858955383300781</v>
      </c>
      <c r="C3172">
        <v>38.53305351257324</v>
      </c>
      <c r="D3172">
        <v>25.792269494316791</v>
      </c>
      <c r="E3172" s="4" t="str">
        <f t="shared" si="100"/>
        <v>buy</v>
      </c>
      <c r="F3172" s="4" t="str">
        <f t="shared" si="99"/>
        <v/>
      </c>
    </row>
    <row r="3173" spans="1:6" x14ac:dyDescent="0.3">
      <c r="A3173" s="3">
        <v>45140</v>
      </c>
      <c r="B3173">
        <v>40.990951538085938</v>
      </c>
      <c r="C3173">
        <v>38.73557083129883</v>
      </c>
      <c r="D3173">
        <v>25.868902297453449</v>
      </c>
      <c r="E3173" s="4" t="str">
        <f t="shared" si="100"/>
        <v>buy</v>
      </c>
      <c r="F3173" s="4" t="str">
        <f t="shared" si="99"/>
        <v/>
      </c>
    </row>
    <row r="3174" spans="1:6" x14ac:dyDescent="0.3">
      <c r="A3174" s="3">
        <v>45141</v>
      </c>
      <c r="B3174">
        <v>40.698295593261719</v>
      </c>
      <c r="C3174">
        <v>38.925816955566397</v>
      </c>
      <c r="D3174">
        <v>25.946347050233321</v>
      </c>
      <c r="E3174" s="4" t="str">
        <f t="shared" si="100"/>
        <v>buy</v>
      </c>
      <c r="F3174" s="4" t="str">
        <f t="shared" si="99"/>
        <v/>
      </c>
    </row>
    <row r="3175" spans="1:6" x14ac:dyDescent="0.3">
      <c r="A3175" s="3">
        <v>45142</v>
      </c>
      <c r="B3175">
        <v>40.132499694824219</v>
      </c>
      <c r="C3175">
        <v>39.1288635635376</v>
      </c>
      <c r="D3175">
        <v>26.01864060922102</v>
      </c>
      <c r="E3175" s="4" t="str">
        <f t="shared" si="100"/>
        <v>buy</v>
      </c>
      <c r="F3175" s="4" t="str">
        <f t="shared" si="99"/>
        <v/>
      </c>
    </row>
    <row r="3176" spans="1:6" x14ac:dyDescent="0.3">
      <c r="A3176" s="3">
        <v>45145</v>
      </c>
      <c r="B3176">
        <v>41.127517700195313</v>
      </c>
      <c r="C3176">
        <v>39.361534881591787</v>
      </c>
      <c r="D3176">
        <v>26.098080101880161</v>
      </c>
      <c r="E3176" s="4" t="str">
        <f t="shared" si="100"/>
        <v>buy</v>
      </c>
      <c r="F3176" s="4" t="str">
        <f t="shared" si="99"/>
        <v/>
      </c>
    </row>
    <row r="3177" spans="1:6" x14ac:dyDescent="0.3">
      <c r="A3177" s="3">
        <v>45146</v>
      </c>
      <c r="B3177">
        <v>40.073974609375</v>
      </c>
      <c r="C3177">
        <v>39.530542678833008</v>
      </c>
      <c r="D3177">
        <v>26.178632749210699</v>
      </c>
      <c r="E3177" s="4" t="str">
        <f t="shared" si="100"/>
        <v>buy</v>
      </c>
      <c r="F3177" s="4" t="str">
        <f t="shared" si="99"/>
        <v/>
      </c>
    </row>
    <row r="3178" spans="1:6" x14ac:dyDescent="0.3">
      <c r="A3178" s="3">
        <v>45147</v>
      </c>
      <c r="B3178">
        <v>38.737518310546882</v>
      </c>
      <c r="C3178">
        <v>39.624977493286131</v>
      </c>
      <c r="D3178">
        <v>26.25687039548701</v>
      </c>
      <c r="E3178" s="4" t="str">
        <f t="shared" si="100"/>
        <v>sell</v>
      </c>
      <c r="F3178" s="4" t="str">
        <f t="shared" si="99"/>
        <v>sell</v>
      </c>
    </row>
    <row r="3179" spans="1:6" x14ac:dyDescent="0.3">
      <c r="A3179" s="3">
        <v>45148</v>
      </c>
      <c r="B3179">
        <v>38.913112640380859</v>
      </c>
      <c r="C3179">
        <v>39.7133943939209</v>
      </c>
      <c r="D3179">
        <v>26.34058406569741</v>
      </c>
      <c r="E3179" s="4" t="str">
        <f t="shared" si="100"/>
        <v>sell</v>
      </c>
      <c r="F3179" s="4" t="str">
        <f t="shared" si="99"/>
        <v/>
      </c>
    </row>
    <row r="3180" spans="1:6" x14ac:dyDescent="0.3">
      <c r="A3180" s="3">
        <v>45149</v>
      </c>
      <c r="B3180">
        <v>38.132705688476563</v>
      </c>
      <c r="C3180">
        <v>39.800206298828122</v>
      </c>
      <c r="D3180">
        <v>26.422018272226509</v>
      </c>
      <c r="E3180" s="4" t="str">
        <f t="shared" si="100"/>
        <v>sell</v>
      </c>
      <c r="F3180" s="4" t="str">
        <f t="shared" si="99"/>
        <v/>
      </c>
    </row>
    <row r="3181" spans="1:6" x14ac:dyDescent="0.3">
      <c r="A3181" s="3">
        <v>45152</v>
      </c>
      <c r="B3181">
        <v>39.400859832763672</v>
      </c>
      <c r="C3181">
        <v>39.887875900268547</v>
      </c>
      <c r="D3181">
        <v>26.509129381179811</v>
      </c>
      <c r="E3181" s="4" t="str">
        <f t="shared" si="100"/>
        <v>sell</v>
      </c>
      <c r="F3181" s="4" t="str">
        <f t="shared" si="99"/>
        <v/>
      </c>
    </row>
    <row r="3182" spans="1:6" x14ac:dyDescent="0.3">
      <c r="A3182" s="3">
        <v>45153</v>
      </c>
      <c r="B3182">
        <v>38.191238403320313</v>
      </c>
      <c r="C3182">
        <v>39.935599594116212</v>
      </c>
      <c r="D3182">
        <v>26.585364822907881</v>
      </c>
      <c r="E3182" s="4" t="str">
        <f t="shared" si="100"/>
        <v>sell</v>
      </c>
      <c r="F3182" s="4" t="str">
        <f t="shared" si="99"/>
        <v/>
      </c>
    </row>
    <row r="3183" spans="1:6" x14ac:dyDescent="0.3">
      <c r="A3183" s="3">
        <v>45154</v>
      </c>
      <c r="B3183">
        <v>36.923069000244141</v>
      </c>
      <c r="C3183">
        <v>39.956403884887692</v>
      </c>
      <c r="D3183">
        <v>26.664054944298481</v>
      </c>
      <c r="E3183" s="4" t="str">
        <f t="shared" si="100"/>
        <v>sell</v>
      </c>
      <c r="F3183" s="4" t="str">
        <f t="shared" si="99"/>
        <v/>
      </c>
    </row>
    <row r="3184" spans="1:6" x14ac:dyDescent="0.3">
      <c r="A3184" s="3">
        <v>45155</v>
      </c>
      <c r="B3184">
        <v>35.674419403076172</v>
      </c>
      <c r="C3184">
        <v>39.953013153076171</v>
      </c>
      <c r="D3184">
        <v>26.741747270930901</v>
      </c>
      <c r="E3184" s="4" t="str">
        <f t="shared" si="100"/>
        <v>sell</v>
      </c>
      <c r="F3184" s="4" t="str">
        <f t="shared" si="99"/>
        <v/>
      </c>
    </row>
    <row r="3185" spans="1:6" x14ac:dyDescent="0.3">
      <c r="A3185" s="3">
        <v>45156</v>
      </c>
      <c r="B3185">
        <v>35.508583068847663</v>
      </c>
      <c r="C3185">
        <v>39.98286926269531</v>
      </c>
      <c r="D3185">
        <v>26.812827513434669</v>
      </c>
      <c r="E3185" s="4" t="str">
        <f t="shared" si="100"/>
        <v>sell</v>
      </c>
      <c r="F3185" s="4" t="str">
        <f t="shared" si="99"/>
        <v/>
      </c>
    </row>
    <row r="3186" spans="1:6" x14ac:dyDescent="0.3">
      <c r="A3186" s="3">
        <v>45159</v>
      </c>
      <c r="B3186">
        <v>37.225479125976563</v>
      </c>
      <c r="C3186">
        <v>40.023724822998048</v>
      </c>
      <c r="D3186">
        <v>26.88331786502491</v>
      </c>
      <c r="E3186" s="4" t="str">
        <f t="shared" si="100"/>
        <v>sell</v>
      </c>
      <c r="F3186" s="4" t="str">
        <f t="shared" si="99"/>
        <v/>
      </c>
    </row>
    <row r="3187" spans="1:6" x14ac:dyDescent="0.3">
      <c r="A3187" s="3">
        <v>45160</v>
      </c>
      <c r="B3187">
        <v>37.059638977050781</v>
      </c>
      <c r="C3187">
        <v>40.052706222534177</v>
      </c>
      <c r="D3187">
        <v>26.9530543977564</v>
      </c>
      <c r="E3187" s="4" t="str">
        <f t="shared" si="100"/>
        <v>sell</v>
      </c>
      <c r="F3187" s="4" t="str">
        <f t="shared" si="99"/>
        <v/>
      </c>
    </row>
    <row r="3188" spans="1:6" x14ac:dyDescent="0.3">
      <c r="A3188" s="3">
        <v>45161</v>
      </c>
      <c r="B3188">
        <v>38.805805206298828</v>
      </c>
      <c r="C3188">
        <v>40.080241928100577</v>
      </c>
      <c r="D3188">
        <v>27.033220018040051</v>
      </c>
      <c r="E3188" s="4" t="str">
        <f t="shared" si="100"/>
        <v>sell</v>
      </c>
      <c r="F3188" s="4" t="str">
        <f t="shared" si="99"/>
        <v/>
      </c>
    </row>
    <row r="3189" spans="1:6" x14ac:dyDescent="0.3">
      <c r="A3189" s="3">
        <v>45162</v>
      </c>
      <c r="B3189">
        <v>36.249973297119141</v>
      </c>
      <c r="C3189">
        <v>40.03993507385254</v>
      </c>
      <c r="D3189">
        <v>27.112741552699699</v>
      </c>
      <c r="E3189" s="4" t="str">
        <f t="shared" si="100"/>
        <v>sell</v>
      </c>
      <c r="F3189" s="4" t="str">
        <f t="shared" si="99"/>
        <v/>
      </c>
    </row>
    <row r="3190" spans="1:6" x14ac:dyDescent="0.3">
      <c r="A3190" s="3">
        <v>45163</v>
      </c>
      <c r="B3190">
        <v>37.108413696289063</v>
      </c>
      <c r="C3190">
        <v>40.000460052490233</v>
      </c>
      <c r="D3190">
        <v>27.198831935362382</v>
      </c>
      <c r="E3190" s="4" t="str">
        <f t="shared" si="100"/>
        <v>sell</v>
      </c>
      <c r="F3190" s="4" t="str">
        <f t="shared" ref="F3190:F3253" si="101">IF(E3190=E3189, "", IF(E3190="buy", "buy","sell"))</f>
        <v/>
      </c>
    </row>
    <row r="3191" spans="1:6" x14ac:dyDescent="0.3">
      <c r="A3191" s="3">
        <v>45166</v>
      </c>
      <c r="B3191">
        <v>37.937602996826172</v>
      </c>
      <c r="C3191">
        <v>39.950146179199223</v>
      </c>
      <c r="D3191">
        <v>27.291970231316309</v>
      </c>
      <c r="E3191" s="4" t="str">
        <f t="shared" si="100"/>
        <v>sell</v>
      </c>
      <c r="F3191" s="4" t="str">
        <f t="shared" si="101"/>
        <v/>
      </c>
    </row>
    <row r="3192" spans="1:6" x14ac:dyDescent="0.3">
      <c r="A3192" s="3">
        <v>45167</v>
      </c>
      <c r="B3192">
        <v>40.356864929199219</v>
      </c>
      <c r="C3192">
        <v>39.96377655029297</v>
      </c>
      <c r="D3192">
        <v>27.396280032938179</v>
      </c>
      <c r="E3192" s="4" t="str">
        <f t="shared" si="100"/>
        <v>buy</v>
      </c>
      <c r="F3192" s="4" t="str">
        <f t="shared" si="101"/>
        <v>buy</v>
      </c>
    </row>
    <row r="3193" spans="1:6" x14ac:dyDescent="0.3">
      <c r="A3193" s="3">
        <v>45168</v>
      </c>
      <c r="B3193">
        <v>41.02996826171875</v>
      </c>
      <c r="C3193">
        <v>39.994758834838869</v>
      </c>
      <c r="D3193">
        <v>27.49835948510604</v>
      </c>
      <c r="E3193" s="4" t="str">
        <f t="shared" si="100"/>
        <v>buy</v>
      </c>
      <c r="F3193" s="4" t="str">
        <f t="shared" si="101"/>
        <v/>
      </c>
    </row>
    <row r="3194" spans="1:6" x14ac:dyDescent="0.3">
      <c r="A3194" s="3">
        <v>45169</v>
      </c>
      <c r="B3194">
        <v>41.400665283203118</v>
      </c>
      <c r="C3194">
        <v>40.06480049133301</v>
      </c>
      <c r="D3194">
        <v>27.60973092425953</v>
      </c>
      <c r="E3194" s="4" t="str">
        <f t="shared" si="100"/>
        <v>buy</v>
      </c>
      <c r="F3194" s="4" t="str">
        <f t="shared" si="101"/>
        <v/>
      </c>
    </row>
    <row r="3195" spans="1:6" x14ac:dyDescent="0.3">
      <c r="A3195" s="3">
        <v>45170</v>
      </c>
      <c r="B3195">
        <v>41.254341125488281</v>
      </c>
      <c r="C3195">
        <v>40.106747512817392</v>
      </c>
      <c r="D3195">
        <v>27.71287395737388</v>
      </c>
      <c r="E3195" s="4" t="str">
        <f t="shared" si="100"/>
        <v>buy</v>
      </c>
      <c r="F3195" s="4" t="str">
        <f t="shared" si="101"/>
        <v/>
      </c>
    </row>
    <row r="3196" spans="1:6" x14ac:dyDescent="0.3">
      <c r="A3196" s="3">
        <v>45174</v>
      </c>
      <c r="B3196">
        <v>41.361644744873047</v>
      </c>
      <c r="C3196">
        <v>40.174057693481437</v>
      </c>
      <c r="D3196">
        <v>27.814406234567819</v>
      </c>
      <c r="E3196" s="4" t="str">
        <f t="shared" si="100"/>
        <v>buy</v>
      </c>
      <c r="F3196" s="4" t="str">
        <f t="shared" si="101"/>
        <v/>
      </c>
    </row>
    <row r="3197" spans="1:6" x14ac:dyDescent="0.3">
      <c r="A3197" s="3">
        <v>45175</v>
      </c>
      <c r="B3197">
        <v>40.269069671630859</v>
      </c>
      <c r="C3197">
        <v>40.249562225341798</v>
      </c>
      <c r="D3197">
        <v>27.91202152859081</v>
      </c>
      <c r="E3197" s="4" t="str">
        <f t="shared" si="100"/>
        <v>buy</v>
      </c>
      <c r="F3197" s="4" t="str">
        <f t="shared" si="101"/>
        <v/>
      </c>
    </row>
    <row r="3198" spans="1:6" x14ac:dyDescent="0.3">
      <c r="A3198" s="3">
        <v>45176</v>
      </c>
      <c r="B3198">
        <v>39.39111328125</v>
      </c>
      <c r="C3198">
        <v>40.271413650512699</v>
      </c>
      <c r="D3198">
        <v>28.007088821584532</v>
      </c>
      <c r="E3198" s="4" t="str">
        <f t="shared" si="100"/>
        <v>sell</v>
      </c>
      <c r="F3198" s="4" t="str">
        <f t="shared" si="101"/>
        <v>sell</v>
      </c>
    </row>
    <row r="3199" spans="1:6" x14ac:dyDescent="0.3">
      <c r="A3199" s="3">
        <v>45177</v>
      </c>
      <c r="B3199">
        <v>39.5081787109375</v>
      </c>
      <c r="C3199">
        <v>40.290923919677738</v>
      </c>
      <c r="D3199">
        <v>28.096742504293271</v>
      </c>
      <c r="E3199" s="4" t="str">
        <f t="shared" si="100"/>
        <v>sell</v>
      </c>
      <c r="F3199" s="4" t="str">
        <f t="shared" si="101"/>
        <v/>
      </c>
    </row>
    <row r="3200" spans="1:6" x14ac:dyDescent="0.3">
      <c r="A3200" s="3">
        <v>45180</v>
      </c>
      <c r="B3200">
        <v>40.854373931884773</v>
      </c>
      <c r="C3200">
        <v>40.342625885009767</v>
      </c>
      <c r="D3200">
        <v>28.189454967325389</v>
      </c>
      <c r="E3200" s="4" t="str">
        <f t="shared" si="100"/>
        <v>buy</v>
      </c>
      <c r="F3200" s="4" t="str">
        <f t="shared" si="101"/>
        <v>buy</v>
      </c>
    </row>
    <row r="3201" spans="1:6" x14ac:dyDescent="0.3">
      <c r="A3201" s="3">
        <v>45181</v>
      </c>
      <c r="B3201">
        <v>39.547195434570313</v>
      </c>
      <c r="C3201">
        <v>40.333651199340821</v>
      </c>
      <c r="D3201">
        <v>28.27062973976135</v>
      </c>
      <c r="E3201" s="4" t="str">
        <f t="shared" si="100"/>
        <v>sell</v>
      </c>
      <c r="F3201" s="4" t="str">
        <f t="shared" si="101"/>
        <v>sell</v>
      </c>
    </row>
    <row r="3202" spans="1:6" x14ac:dyDescent="0.3">
      <c r="A3202" s="3">
        <v>45182</v>
      </c>
      <c r="B3202">
        <v>39.937397003173828</v>
      </c>
      <c r="C3202">
        <v>40.327017745971681</v>
      </c>
      <c r="D3202">
        <v>28.360092202099889</v>
      </c>
      <c r="E3202" s="4" t="str">
        <f t="shared" si="100"/>
        <v>sell</v>
      </c>
      <c r="F3202" s="4" t="str">
        <f t="shared" si="101"/>
        <v/>
      </c>
    </row>
    <row r="3203" spans="1:6" x14ac:dyDescent="0.3">
      <c r="A3203" s="3">
        <v>45183</v>
      </c>
      <c r="B3203">
        <v>40.873889923095703</v>
      </c>
      <c r="C3203">
        <v>40.339699325561533</v>
      </c>
      <c r="D3203">
        <v>28.458882813020189</v>
      </c>
      <c r="E3203" s="4" t="str">
        <f t="shared" ref="E3203:E3266" si="102">IF(B3203&gt;=C3203, IF(B3203&gt;=D3203, "buy", "sell"),"sell")</f>
        <v>buy</v>
      </c>
      <c r="F3203" s="4" t="str">
        <f t="shared" si="101"/>
        <v>buy</v>
      </c>
    </row>
    <row r="3204" spans="1:6" x14ac:dyDescent="0.3">
      <c r="A3204" s="3">
        <v>45184</v>
      </c>
      <c r="B3204">
        <v>38.776546478271477</v>
      </c>
      <c r="C3204">
        <v>40.32935905456543</v>
      </c>
      <c r="D3204">
        <v>28.540270705656571</v>
      </c>
      <c r="E3204" s="4" t="str">
        <f t="shared" si="102"/>
        <v>sell</v>
      </c>
      <c r="F3204" s="4" t="str">
        <f t="shared" si="101"/>
        <v>sell</v>
      </c>
    </row>
    <row r="3205" spans="1:6" x14ac:dyDescent="0.3">
      <c r="A3205" s="3">
        <v>45187</v>
      </c>
      <c r="B3205">
        <v>38.864334106445313</v>
      </c>
      <c r="C3205">
        <v>40.328773651123043</v>
      </c>
      <c r="D3205">
        <v>28.625336529991841</v>
      </c>
      <c r="E3205" s="4" t="str">
        <f t="shared" si="102"/>
        <v>sell</v>
      </c>
      <c r="F3205" s="4" t="str">
        <f t="shared" si="101"/>
        <v/>
      </c>
    </row>
    <row r="3206" spans="1:6" x14ac:dyDescent="0.3">
      <c r="A3206" s="3">
        <v>45188</v>
      </c>
      <c r="B3206">
        <v>38.630210876464837</v>
      </c>
      <c r="C3206">
        <v>40.322920455932618</v>
      </c>
      <c r="D3206">
        <v>28.712179873206399</v>
      </c>
      <c r="E3206" s="4" t="str">
        <f t="shared" si="102"/>
        <v>sell</v>
      </c>
      <c r="F3206" s="4" t="str">
        <f t="shared" si="101"/>
        <v/>
      </c>
    </row>
    <row r="3207" spans="1:6" x14ac:dyDescent="0.3">
      <c r="A3207" s="3">
        <v>45189</v>
      </c>
      <c r="B3207">
        <v>36.955234527587891</v>
      </c>
      <c r="C3207">
        <v>40.272447052001951</v>
      </c>
      <c r="D3207">
        <v>28.80059055415067</v>
      </c>
      <c r="E3207" s="4" t="str">
        <f t="shared" si="102"/>
        <v>sell</v>
      </c>
      <c r="F3207" s="4" t="str">
        <f t="shared" si="101"/>
        <v/>
      </c>
    </row>
    <row r="3208" spans="1:6" x14ac:dyDescent="0.3">
      <c r="A3208" s="3">
        <v>45190</v>
      </c>
      <c r="B3208">
        <v>34.850502014160163</v>
      </c>
      <c r="C3208">
        <v>40.150613555908201</v>
      </c>
      <c r="D3208">
        <v>28.88402470241893</v>
      </c>
      <c r="E3208" s="4" t="str">
        <f t="shared" si="102"/>
        <v>sell</v>
      </c>
      <c r="F3208" s="4" t="str">
        <f t="shared" si="101"/>
        <v/>
      </c>
    </row>
    <row r="3209" spans="1:6" x14ac:dyDescent="0.3">
      <c r="A3209" s="3">
        <v>45191</v>
      </c>
      <c r="B3209">
        <v>34.879871368408203</v>
      </c>
      <c r="C3209">
        <v>39.988591079711917</v>
      </c>
      <c r="D3209">
        <v>28.964094885912811</v>
      </c>
      <c r="E3209" s="4" t="str">
        <f t="shared" si="102"/>
        <v>sell</v>
      </c>
      <c r="F3209" s="4" t="str">
        <f t="shared" si="101"/>
        <v/>
      </c>
    </row>
    <row r="3210" spans="1:6" x14ac:dyDescent="0.3">
      <c r="A3210" s="3">
        <v>45194</v>
      </c>
      <c r="B3210">
        <v>35.339973449707031</v>
      </c>
      <c r="C3210">
        <v>39.836551055908203</v>
      </c>
      <c r="D3210">
        <v>29.04376448284496</v>
      </c>
      <c r="E3210" s="4" t="str">
        <f t="shared" si="102"/>
        <v>sell</v>
      </c>
      <c r="F3210" s="4" t="str">
        <f t="shared" si="101"/>
        <v/>
      </c>
    </row>
    <row r="3211" spans="1:6" x14ac:dyDescent="0.3">
      <c r="A3211" s="3">
        <v>45195</v>
      </c>
      <c r="B3211">
        <v>33.763874053955078</v>
      </c>
      <c r="C3211">
        <v>39.629186630249023</v>
      </c>
      <c r="D3211">
        <v>29.114521239020611</v>
      </c>
      <c r="E3211" s="4" t="str">
        <f t="shared" si="102"/>
        <v>sell</v>
      </c>
      <c r="F3211" s="4" t="str">
        <f t="shared" si="101"/>
        <v/>
      </c>
    </row>
    <row r="3212" spans="1:6" x14ac:dyDescent="0.3">
      <c r="A3212" s="3">
        <v>45196</v>
      </c>
      <c r="B3212">
        <v>33.969451904296882</v>
      </c>
      <c r="C3212">
        <v>39.404862823486333</v>
      </c>
      <c r="D3212">
        <v>29.191983296654438</v>
      </c>
      <c r="E3212" s="4" t="str">
        <f t="shared" si="102"/>
        <v>sell</v>
      </c>
      <c r="F3212" s="4" t="str">
        <f t="shared" si="101"/>
        <v/>
      </c>
    </row>
    <row r="3213" spans="1:6" x14ac:dyDescent="0.3">
      <c r="A3213" s="3">
        <v>45197</v>
      </c>
      <c r="B3213">
        <v>34.791767120361328</v>
      </c>
      <c r="C3213">
        <v>39.19698532104492</v>
      </c>
      <c r="D3213">
        <v>29.256351527300751</v>
      </c>
      <c r="E3213" s="4" t="str">
        <f t="shared" si="102"/>
        <v>sell</v>
      </c>
      <c r="F3213" s="4" t="str">
        <f t="shared" si="101"/>
        <v/>
      </c>
    </row>
    <row r="3214" spans="1:6" x14ac:dyDescent="0.3">
      <c r="A3214" s="3">
        <v>45198</v>
      </c>
      <c r="B3214">
        <v>34.870082855224609</v>
      </c>
      <c r="C3214">
        <v>39.054082336425779</v>
      </c>
      <c r="D3214">
        <v>29.31574208086187</v>
      </c>
      <c r="E3214" s="4" t="str">
        <f t="shared" si="102"/>
        <v>sell</v>
      </c>
      <c r="F3214" s="4" t="str">
        <f t="shared" si="101"/>
        <v/>
      </c>
    </row>
    <row r="3215" spans="1:6" x14ac:dyDescent="0.3">
      <c r="A3215" s="3">
        <v>45201</v>
      </c>
      <c r="B3215">
        <v>35.702186584472663</v>
      </c>
      <c r="C3215">
        <v>38.935235214233401</v>
      </c>
      <c r="D3215">
        <v>29.381538031317969</v>
      </c>
      <c r="E3215" s="4" t="str">
        <f t="shared" si="102"/>
        <v>sell</v>
      </c>
      <c r="F3215" s="4" t="str">
        <f t="shared" si="101"/>
        <v/>
      </c>
    </row>
    <row r="3216" spans="1:6" x14ac:dyDescent="0.3">
      <c r="A3216" s="3">
        <v>45202</v>
      </c>
      <c r="B3216">
        <v>33.812824249267578</v>
      </c>
      <c r="C3216">
        <v>38.7752840423584</v>
      </c>
      <c r="D3216">
        <v>29.434855023297391</v>
      </c>
      <c r="E3216" s="4" t="str">
        <f t="shared" si="102"/>
        <v>sell</v>
      </c>
      <c r="F3216" s="4" t="str">
        <f t="shared" si="101"/>
        <v/>
      </c>
    </row>
    <row r="3217" spans="1:6" x14ac:dyDescent="0.3">
      <c r="A3217" s="3">
        <v>45203</v>
      </c>
      <c r="B3217">
        <v>35.183345794677727</v>
      </c>
      <c r="C3217">
        <v>38.625964584350577</v>
      </c>
      <c r="D3217">
        <v>29.498467475717721</v>
      </c>
      <c r="E3217" s="4" t="str">
        <f t="shared" si="102"/>
        <v>sell</v>
      </c>
      <c r="F3217" s="4" t="str">
        <f t="shared" si="101"/>
        <v/>
      </c>
    </row>
    <row r="3218" spans="1:6" x14ac:dyDescent="0.3">
      <c r="A3218" s="3">
        <v>45204</v>
      </c>
      <c r="B3218">
        <v>34.811344146728523</v>
      </c>
      <c r="C3218">
        <v>38.477984695434571</v>
      </c>
      <c r="D3218">
        <v>29.561132235960532</v>
      </c>
      <c r="E3218" s="4" t="str">
        <f t="shared" si="102"/>
        <v>sell</v>
      </c>
      <c r="F3218" s="4" t="str">
        <f t="shared" si="101"/>
        <v/>
      </c>
    </row>
    <row r="3219" spans="1:6" x14ac:dyDescent="0.3">
      <c r="A3219" s="3">
        <v>45205</v>
      </c>
      <c r="B3219">
        <v>36.56365966796875</v>
      </c>
      <c r="C3219">
        <v>38.372269821167002</v>
      </c>
      <c r="D3219">
        <v>29.631849510019471</v>
      </c>
      <c r="E3219" s="4" t="str">
        <f t="shared" si="102"/>
        <v>sell</v>
      </c>
      <c r="F3219" s="4" t="str">
        <f t="shared" si="101"/>
        <v/>
      </c>
    </row>
    <row r="3220" spans="1:6" x14ac:dyDescent="0.3">
      <c r="A3220" s="3">
        <v>45208</v>
      </c>
      <c r="B3220">
        <v>37.102081298828118</v>
      </c>
      <c r="C3220">
        <v>38.232059707641604</v>
      </c>
      <c r="D3220">
        <v>29.70789955746044</v>
      </c>
      <c r="E3220" s="4" t="str">
        <f t="shared" si="102"/>
        <v>sell</v>
      </c>
      <c r="F3220" s="4" t="str">
        <f t="shared" si="101"/>
        <v/>
      </c>
    </row>
    <row r="3221" spans="1:6" x14ac:dyDescent="0.3">
      <c r="A3221" s="3">
        <v>45209</v>
      </c>
      <c r="B3221">
        <v>37.709030151367188</v>
      </c>
      <c r="C3221">
        <v>38.102232742309567</v>
      </c>
      <c r="D3221">
        <v>29.78281752412969</v>
      </c>
      <c r="E3221" s="4" t="str">
        <f t="shared" si="102"/>
        <v>sell</v>
      </c>
      <c r="F3221" s="4" t="str">
        <f t="shared" si="101"/>
        <v/>
      </c>
    </row>
    <row r="3222" spans="1:6" x14ac:dyDescent="0.3">
      <c r="A3222" s="3">
        <v>45210</v>
      </c>
      <c r="B3222">
        <v>38.511764526367188</v>
      </c>
      <c r="C3222">
        <v>37.995288925170897</v>
      </c>
      <c r="D3222">
        <v>29.858498863740401</v>
      </c>
      <c r="E3222" s="4" t="str">
        <f t="shared" si="102"/>
        <v>buy</v>
      </c>
      <c r="F3222" s="4" t="str">
        <f t="shared" si="101"/>
        <v>buy</v>
      </c>
    </row>
    <row r="3223" spans="1:6" x14ac:dyDescent="0.3">
      <c r="A3223" s="3">
        <v>45211</v>
      </c>
      <c r="B3223">
        <v>38.061443328857422</v>
      </c>
      <c r="C3223">
        <v>37.936698760986332</v>
      </c>
      <c r="D3223">
        <v>29.934188049489801</v>
      </c>
      <c r="E3223" s="4" t="str">
        <f t="shared" si="102"/>
        <v>buy</v>
      </c>
      <c r="F3223" s="4" t="str">
        <f t="shared" si="101"/>
        <v/>
      </c>
    </row>
    <row r="3224" spans="1:6" x14ac:dyDescent="0.3">
      <c r="A3224" s="3">
        <v>45212</v>
      </c>
      <c r="B3224">
        <v>36.622390747070313</v>
      </c>
      <c r="C3224">
        <v>37.855180664062502</v>
      </c>
      <c r="D3224">
        <v>30.007620512355459</v>
      </c>
      <c r="E3224" s="4" t="str">
        <f t="shared" si="102"/>
        <v>sell</v>
      </c>
      <c r="F3224" s="4" t="str">
        <f t="shared" si="101"/>
        <v>sell</v>
      </c>
    </row>
    <row r="3225" spans="1:6" x14ac:dyDescent="0.3">
      <c r="A3225" s="3">
        <v>45215</v>
      </c>
      <c r="B3225">
        <v>37.855865478515618</v>
      </c>
      <c r="C3225">
        <v>37.809647979736333</v>
      </c>
      <c r="D3225">
        <v>30.088889317079019</v>
      </c>
      <c r="E3225" s="4" t="str">
        <f t="shared" si="102"/>
        <v>buy</v>
      </c>
      <c r="F3225" s="4" t="str">
        <f t="shared" si="101"/>
        <v>buy</v>
      </c>
    </row>
    <row r="3226" spans="1:6" x14ac:dyDescent="0.3">
      <c r="A3226" s="3">
        <v>45216</v>
      </c>
      <c r="B3226">
        <v>37.493656158447273</v>
      </c>
      <c r="C3226">
        <v>37.736970748901371</v>
      </c>
      <c r="D3226">
        <v>30.156314255974511</v>
      </c>
      <c r="E3226" s="4" t="str">
        <f t="shared" si="102"/>
        <v>sell</v>
      </c>
      <c r="F3226" s="4" t="str">
        <f t="shared" si="101"/>
        <v>sell</v>
      </c>
    </row>
    <row r="3227" spans="1:6" x14ac:dyDescent="0.3">
      <c r="A3227" s="3">
        <v>45217</v>
      </c>
      <c r="B3227">
        <v>35.907764434814453</v>
      </c>
      <c r="C3227">
        <v>37.653646545410147</v>
      </c>
      <c r="D3227">
        <v>30.215962266921998</v>
      </c>
      <c r="E3227" s="4" t="str">
        <f t="shared" si="102"/>
        <v>sell</v>
      </c>
      <c r="F3227" s="4" t="str">
        <f t="shared" si="101"/>
        <v/>
      </c>
    </row>
    <row r="3228" spans="1:6" x14ac:dyDescent="0.3">
      <c r="A3228" s="3">
        <v>45218</v>
      </c>
      <c r="B3228">
        <v>34.948402404785163</v>
      </c>
      <c r="C3228">
        <v>37.577864227294917</v>
      </c>
      <c r="D3228">
        <v>30.272473651712591</v>
      </c>
      <c r="E3228" s="4" t="str">
        <f t="shared" si="102"/>
        <v>sell</v>
      </c>
      <c r="F3228" s="4" t="str">
        <f t="shared" si="101"/>
        <v/>
      </c>
    </row>
    <row r="3229" spans="1:6" x14ac:dyDescent="0.3">
      <c r="A3229" s="3">
        <v>45219</v>
      </c>
      <c r="B3229">
        <v>33.372295379638672</v>
      </c>
      <c r="C3229">
        <v>37.467047882080081</v>
      </c>
      <c r="D3229">
        <v>30.326979684829709</v>
      </c>
      <c r="E3229" s="4" t="str">
        <f t="shared" si="102"/>
        <v>sell</v>
      </c>
      <c r="F3229" s="4" t="str">
        <f t="shared" si="101"/>
        <v/>
      </c>
    </row>
    <row r="3230" spans="1:6" x14ac:dyDescent="0.3">
      <c r="A3230" s="3">
        <v>45222</v>
      </c>
      <c r="B3230">
        <v>33.665977478027337</v>
      </c>
      <c r="C3230">
        <v>37.377713317871091</v>
      </c>
      <c r="D3230">
        <v>30.38898494460366</v>
      </c>
      <c r="E3230" s="4" t="str">
        <f t="shared" si="102"/>
        <v>sell</v>
      </c>
      <c r="F3230" s="4" t="str">
        <f t="shared" si="101"/>
        <v/>
      </c>
    </row>
    <row r="3231" spans="1:6" x14ac:dyDescent="0.3">
      <c r="A3231" s="3">
        <v>45223</v>
      </c>
      <c r="B3231">
        <v>34.615558624267578</v>
      </c>
      <c r="C3231">
        <v>37.28200729370117</v>
      </c>
      <c r="D3231">
        <v>30.45639944510026</v>
      </c>
      <c r="E3231" s="4" t="str">
        <f t="shared" si="102"/>
        <v>sell</v>
      </c>
      <c r="F3231" s="4" t="str">
        <f t="shared" si="101"/>
        <v/>
      </c>
    </row>
    <row r="3232" spans="1:6" x14ac:dyDescent="0.3">
      <c r="A3232" s="3">
        <v>45224</v>
      </c>
      <c r="B3232">
        <v>32.080081939697273</v>
      </c>
      <c r="C3232">
        <v>37.159784164428707</v>
      </c>
      <c r="D3232">
        <v>30.50909760648554</v>
      </c>
      <c r="E3232" s="4" t="str">
        <f t="shared" si="102"/>
        <v>sell</v>
      </c>
      <c r="F3232" s="4" t="str">
        <f t="shared" si="101"/>
        <v/>
      </c>
    </row>
    <row r="3233" spans="1:6" x14ac:dyDescent="0.3">
      <c r="A3233" s="3">
        <v>45225</v>
      </c>
      <c r="B3233">
        <v>30.210294723510739</v>
      </c>
      <c r="C3233">
        <v>37.025528678894041</v>
      </c>
      <c r="D3233">
        <v>30.555089191956949</v>
      </c>
      <c r="E3233" s="4" t="str">
        <f t="shared" si="102"/>
        <v>sell</v>
      </c>
      <c r="F3233" s="4" t="str">
        <f t="shared" si="101"/>
        <v/>
      </c>
    </row>
    <row r="3234" spans="1:6" x14ac:dyDescent="0.3">
      <c r="A3234" s="3">
        <v>45226</v>
      </c>
      <c r="B3234">
        <v>30.64102935791016</v>
      </c>
      <c r="C3234">
        <v>36.924860877990717</v>
      </c>
      <c r="D3234">
        <v>30.599716069481591</v>
      </c>
      <c r="E3234" s="4" t="str">
        <f t="shared" si="102"/>
        <v>sell</v>
      </c>
      <c r="F3234" s="4" t="str">
        <f t="shared" si="101"/>
        <v/>
      </c>
    </row>
    <row r="3235" spans="1:6" x14ac:dyDescent="0.3">
      <c r="A3235" s="3">
        <v>45229</v>
      </c>
      <c r="B3235">
        <v>31.629768371582031</v>
      </c>
      <c r="C3235">
        <v>36.847284584045411</v>
      </c>
      <c r="D3235">
        <v>30.645864360982721</v>
      </c>
      <c r="E3235" s="4" t="str">
        <f t="shared" si="102"/>
        <v>sell</v>
      </c>
      <c r="F3235" s="4" t="str">
        <f t="shared" si="101"/>
        <v/>
      </c>
    </row>
    <row r="3236" spans="1:6" x14ac:dyDescent="0.3">
      <c r="A3236" s="3">
        <v>45230</v>
      </c>
      <c r="B3236">
        <v>32.089870452880859</v>
      </c>
      <c r="C3236">
        <v>36.744572410583487</v>
      </c>
      <c r="D3236">
        <v>30.696421098709109</v>
      </c>
      <c r="E3236" s="4" t="str">
        <f t="shared" si="102"/>
        <v>sell</v>
      </c>
      <c r="F3236" s="4" t="str">
        <f t="shared" si="101"/>
        <v/>
      </c>
    </row>
    <row r="3237" spans="1:6" x14ac:dyDescent="0.3">
      <c r="A3237" s="3">
        <v>45231</v>
      </c>
      <c r="B3237">
        <v>33.744293212890618</v>
      </c>
      <c r="C3237">
        <v>36.678265495300288</v>
      </c>
      <c r="D3237">
        <v>30.763941127603701</v>
      </c>
      <c r="E3237" s="4" t="str">
        <f t="shared" si="102"/>
        <v>sell</v>
      </c>
      <c r="F3237" s="4" t="str">
        <f t="shared" si="101"/>
        <v/>
      </c>
    </row>
    <row r="3238" spans="1:6" x14ac:dyDescent="0.3">
      <c r="A3238" s="3">
        <v>45232</v>
      </c>
      <c r="B3238">
        <v>35.5357666015625</v>
      </c>
      <c r="C3238">
        <v>36.612864723205568</v>
      </c>
      <c r="D3238">
        <v>30.84213988997719</v>
      </c>
      <c r="E3238" s="4" t="str">
        <f t="shared" si="102"/>
        <v>sell</v>
      </c>
      <c r="F3238" s="4" t="str">
        <f t="shared" si="101"/>
        <v/>
      </c>
    </row>
    <row r="3239" spans="1:6" x14ac:dyDescent="0.3">
      <c r="A3239" s="3">
        <v>45233</v>
      </c>
      <c r="B3239">
        <v>36.788822174072273</v>
      </c>
      <c r="C3239">
        <v>36.623641700744628</v>
      </c>
      <c r="D3239">
        <v>30.92948811704462</v>
      </c>
      <c r="E3239" s="4" t="str">
        <f t="shared" si="102"/>
        <v>buy</v>
      </c>
      <c r="F3239" s="4" t="str">
        <f t="shared" si="101"/>
        <v>buy</v>
      </c>
    </row>
    <row r="3240" spans="1:6" x14ac:dyDescent="0.3">
      <c r="A3240" s="3">
        <v>45236</v>
      </c>
      <c r="B3240">
        <v>37.209762573242188</v>
      </c>
      <c r="C3240">
        <v>36.625668678283688</v>
      </c>
      <c r="D3240">
        <v>31.019099473953251</v>
      </c>
      <c r="E3240" s="4" t="str">
        <f t="shared" si="102"/>
        <v>buy</v>
      </c>
      <c r="F3240" s="4" t="str">
        <f t="shared" si="101"/>
        <v/>
      </c>
    </row>
    <row r="3241" spans="1:6" x14ac:dyDescent="0.3">
      <c r="A3241" s="3">
        <v>45237</v>
      </c>
      <c r="B3241">
        <v>38.257236480712891</v>
      </c>
      <c r="C3241">
        <v>36.632061347961432</v>
      </c>
      <c r="D3241">
        <v>31.110018309679901</v>
      </c>
      <c r="E3241" s="4" t="str">
        <f t="shared" si="102"/>
        <v>buy</v>
      </c>
      <c r="F3241" s="4" t="str">
        <f t="shared" si="101"/>
        <v/>
      </c>
    </row>
    <row r="3242" spans="1:6" x14ac:dyDescent="0.3">
      <c r="A3242" s="3">
        <v>45238</v>
      </c>
      <c r="B3242">
        <v>38.325763702392578</v>
      </c>
      <c r="C3242">
        <v>36.591439323425291</v>
      </c>
      <c r="D3242">
        <v>31.207146094062111</v>
      </c>
      <c r="E3242" s="4" t="str">
        <f t="shared" si="102"/>
        <v>buy</v>
      </c>
      <c r="F3242" s="4" t="str">
        <f t="shared" si="101"/>
        <v/>
      </c>
    </row>
    <row r="3243" spans="1:6" x14ac:dyDescent="0.3">
      <c r="A3243" s="3">
        <v>45239</v>
      </c>
      <c r="B3243">
        <v>37.415340423583977</v>
      </c>
      <c r="C3243">
        <v>36.519146766662601</v>
      </c>
      <c r="D3243">
        <v>31.299915864250881</v>
      </c>
      <c r="E3243" s="4" t="str">
        <f t="shared" si="102"/>
        <v>buy</v>
      </c>
      <c r="F3243" s="4" t="str">
        <f t="shared" si="101"/>
        <v/>
      </c>
    </row>
    <row r="3244" spans="1:6" x14ac:dyDescent="0.3">
      <c r="A3244" s="3">
        <v>45240</v>
      </c>
      <c r="B3244">
        <v>39.911655426025391</v>
      </c>
      <c r="C3244">
        <v>36.489366569519042</v>
      </c>
      <c r="D3244">
        <v>31.40732843659141</v>
      </c>
      <c r="E3244" s="4" t="str">
        <f t="shared" si="102"/>
        <v>buy</v>
      </c>
      <c r="F3244" s="4" t="str">
        <f t="shared" si="101"/>
        <v/>
      </c>
    </row>
    <row r="3245" spans="1:6" x14ac:dyDescent="0.3">
      <c r="A3245" s="3">
        <v>45243</v>
      </c>
      <c r="B3245">
        <v>39.549442291259773</v>
      </c>
      <c r="C3245">
        <v>36.455268592834472</v>
      </c>
      <c r="D3245">
        <v>31.516082859039312</v>
      </c>
      <c r="E3245" s="4" t="str">
        <f t="shared" si="102"/>
        <v>buy</v>
      </c>
      <c r="F3245" s="4" t="str">
        <f t="shared" si="101"/>
        <v/>
      </c>
    </row>
    <row r="3246" spans="1:6" x14ac:dyDescent="0.3">
      <c r="A3246" s="3">
        <v>45244</v>
      </c>
      <c r="B3246">
        <v>42.035964965820313</v>
      </c>
      <c r="C3246">
        <v>36.46875499725342</v>
      </c>
      <c r="D3246">
        <v>31.631129897724499</v>
      </c>
      <c r="E3246" s="4" t="str">
        <f t="shared" si="102"/>
        <v>buy</v>
      </c>
      <c r="F3246" s="4" t="str">
        <f t="shared" si="101"/>
        <v/>
      </c>
    </row>
    <row r="3247" spans="1:6" x14ac:dyDescent="0.3">
      <c r="A3247" s="3">
        <v>45245</v>
      </c>
      <c r="B3247">
        <v>42.153450012207031</v>
      </c>
      <c r="C3247">
        <v>36.506442604064937</v>
      </c>
      <c r="D3247">
        <v>31.746710959347809</v>
      </c>
      <c r="E3247" s="4" t="str">
        <f t="shared" si="102"/>
        <v>buy</v>
      </c>
      <c r="F3247" s="4" t="str">
        <f t="shared" si="101"/>
        <v/>
      </c>
    </row>
    <row r="3248" spans="1:6" x14ac:dyDescent="0.3">
      <c r="A3248" s="3">
        <v>45246</v>
      </c>
      <c r="B3248">
        <v>42.221969604492188</v>
      </c>
      <c r="C3248">
        <v>36.563059730529787</v>
      </c>
      <c r="D3248">
        <v>31.864317330447111</v>
      </c>
      <c r="E3248" s="4" t="str">
        <f t="shared" si="102"/>
        <v>buy</v>
      </c>
      <c r="F3248" s="4" t="str">
        <f t="shared" si="101"/>
        <v/>
      </c>
    </row>
    <row r="3249" spans="1:6" x14ac:dyDescent="0.3">
      <c r="A3249" s="3">
        <v>45247</v>
      </c>
      <c r="B3249">
        <v>42.2513427734375</v>
      </c>
      <c r="C3249">
        <v>36.617923011779787</v>
      </c>
      <c r="D3249">
        <v>31.980914644761519</v>
      </c>
      <c r="E3249" s="4" t="str">
        <f t="shared" si="102"/>
        <v>buy</v>
      </c>
      <c r="F3249" s="4" t="str">
        <f t="shared" si="101"/>
        <v/>
      </c>
    </row>
    <row r="3250" spans="1:6" x14ac:dyDescent="0.3">
      <c r="A3250" s="3">
        <v>45250</v>
      </c>
      <c r="B3250">
        <v>43.758918762207031</v>
      </c>
      <c r="C3250">
        <v>36.676013908386231</v>
      </c>
      <c r="D3250">
        <v>32.107924149253151</v>
      </c>
      <c r="E3250" s="4" t="str">
        <f t="shared" si="102"/>
        <v>buy</v>
      </c>
      <c r="F3250" s="4" t="str">
        <f t="shared" si="101"/>
        <v/>
      </c>
    </row>
    <row r="3251" spans="1:6" x14ac:dyDescent="0.3">
      <c r="A3251" s="3">
        <v>45251</v>
      </c>
      <c r="B3251">
        <v>42.965972900390618</v>
      </c>
      <c r="C3251">
        <v>36.744389457702638</v>
      </c>
      <c r="D3251">
        <v>32.225704349171032</v>
      </c>
      <c r="E3251" s="4" t="str">
        <f t="shared" si="102"/>
        <v>buy</v>
      </c>
      <c r="F3251" s="4" t="str">
        <f t="shared" si="101"/>
        <v/>
      </c>
    </row>
    <row r="3252" spans="1:6" x14ac:dyDescent="0.3">
      <c r="A3252" s="3">
        <v>45252</v>
      </c>
      <c r="B3252">
        <v>43.465236663818359</v>
      </c>
      <c r="C3252">
        <v>36.814946250915533</v>
      </c>
      <c r="D3252">
        <v>32.344127941131589</v>
      </c>
      <c r="E3252" s="4" t="str">
        <f t="shared" si="102"/>
        <v>buy</v>
      </c>
      <c r="F3252" s="4" t="str">
        <f t="shared" si="101"/>
        <v/>
      </c>
    </row>
    <row r="3253" spans="1:6" x14ac:dyDescent="0.3">
      <c r="A3253" s="3">
        <v>45254</v>
      </c>
      <c r="B3253">
        <v>43.249866485595703</v>
      </c>
      <c r="C3253">
        <v>36.862465782165529</v>
      </c>
      <c r="D3253">
        <v>32.459463197534731</v>
      </c>
      <c r="E3253" s="4" t="str">
        <f t="shared" si="102"/>
        <v>buy</v>
      </c>
      <c r="F3253" s="4" t="str">
        <f t="shared" si="101"/>
        <v/>
      </c>
    </row>
    <row r="3254" spans="1:6" x14ac:dyDescent="0.3">
      <c r="A3254" s="3">
        <v>45257</v>
      </c>
      <c r="B3254">
        <v>43.122604370117188</v>
      </c>
      <c r="C3254">
        <v>36.949386940002441</v>
      </c>
      <c r="D3254">
        <v>32.570177017558713</v>
      </c>
      <c r="E3254" s="4" t="str">
        <f t="shared" si="102"/>
        <v>buy</v>
      </c>
      <c r="F3254" s="4" t="str">
        <f t="shared" ref="F3254:F3317" si="103">IF(E3254=E3253, "", IF(E3254="buy", "buy","sell"))</f>
        <v/>
      </c>
    </row>
    <row r="3255" spans="1:6" x14ac:dyDescent="0.3">
      <c r="A3255" s="3">
        <v>45258</v>
      </c>
      <c r="B3255">
        <v>43.465236663818359</v>
      </c>
      <c r="C3255">
        <v>37.041404991149903</v>
      </c>
      <c r="D3255">
        <v>32.681129906394268</v>
      </c>
      <c r="E3255" s="4" t="str">
        <f t="shared" si="102"/>
        <v>buy</v>
      </c>
      <c r="F3255" s="4" t="str">
        <f t="shared" si="103"/>
        <v/>
      </c>
    </row>
    <row r="3256" spans="1:6" x14ac:dyDescent="0.3">
      <c r="A3256" s="3">
        <v>45259</v>
      </c>
      <c r="B3256">
        <v>43.308605194091797</v>
      </c>
      <c r="C3256">
        <v>37.134972877502442</v>
      </c>
      <c r="D3256">
        <v>32.789656942540951</v>
      </c>
      <c r="E3256" s="4" t="str">
        <f t="shared" si="102"/>
        <v>buy</v>
      </c>
      <c r="F3256" s="4" t="str">
        <f t="shared" si="103"/>
        <v/>
      </c>
    </row>
    <row r="3257" spans="1:6" x14ac:dyDescent="0.3">
      <c r="A3257" s="3">
        <v>45260</v>
      </c>
      <c r="B3257">
        <v>42.946392059326172</v>
      </c>
      <c r="C3257">
        <v>37.254796028137207</v>
      </c>
      <c r="D3257">
        <v>32.896054163846102</v>
      </c>
      <c r="E3257" s="4" t="str">
        <f t="shared" si="102"/>
        <v>buy</v>
      </c>
      <c r="F3257" s="4" t="str">
        <f t="shared" si="103"/>
        <v/>
      </c>
    </row>
    <row r="3258" spans="1:6" x14ac:dyDescent="0.3">
      <c r="A3258" s="3">
        <v>45261</v>
      </c>
      <c r="B3258">
        <v>43.308605194091797</v>
      </c>
      <c r="C3258">
        <v>37.423958091735841</v>
      </c>
      <c r="D3258">
        <v>33.007393715598369</v>
      </c>
      <c r="E3258" s="4" t="str">
        <f t="shared" si="102"/>
        <v>buy</v>
      </c>
      <c r="F3258" s="4" t="str">
        <f t="shared" si="103"/>
        <v/>
      </c>
    </row>
    <row r="3259" spans="1:6" x14ac:dyDescent="0.3">
      <c r="A3259" s="3">
        <v>45264</v>
      </c>
      <c r="B3259">
        <v>42.075126647949219</v>
      </c>
      <c r="C3259">
        <v>37.567863197326659</v>
      </c>
      <c r="D3259">
        <v>33.115807221152558</v>
      </c>
      <c r="E3259" s="4" t="str">
        <f t="shared" si="102"/>
        <v>buy</v>
      </c>
      <c r="F3259" s="4" t="str">
        <f t="shared" si="103"/>
        <v/>
      </c>
    </row>
    <row r="3260" spans="1:6" x14ac:dyDescent="0.3">
      <c r="A3260" s="3">
        <v>45265</v>
      </c>
      <c r="B3260">
        <v>42.37860107421875</v>
      </c>
      <c r="C3260">
        <v>37.708635749816892</v>
      </c>
      <c r="D3260">
        <v>33.218832562186499</v>
      </c>
      <c r="E3260" s="4" t="str">
        <f t="shared" si="102"/>
        <v>buy</v>
      </c>
      <c r="F3260" s="4" t="str">
        <f t="shared" si="103"/>
        <v/>
      </c>
    </row>
    <row r="3261" spans="1:6" x14ac:dyDescent="0.3">
      <c r="A3261" s="3">
        <v>45266</v>
      </c>
      <c r="B3261">
        <v>41.624813079833977</v>
      </c>
      <c r="C3261">
        <v>37.865854530334467</v>
      </c>
      <c r="D3261">
        <v>33.312542915344238</v>
      </c>
      <c r="E3261" s="4" t="str">
        <f t="shared" si="102"/>
        <v>buy</v>
      </c>
      <c r="F3261" s="4" t="str">
        <f t="shared" si="103"/>
        <v/>
      </c>
    </row>
    <row r="3262" spans="1:6" x14ac:dyDescent="0.3">
      <c r="A3262" s="3">
        <v>45267</v>
      </c>
      <c r="B3262">
        <v>43.367336273193359</v>
      </c>
      <c r="C3262">
        <v>38.053812217712412</v>
      </c>
      <c r="D3262">
        <v>33.414745114066378</v>
      </c>
      <c r="E3262" s="4" t="str">
        <f t="shared" si="102"/>
        <v>buy</v>
      </c>
      <c r="F3262" s="4" t="str">
        <f t="shared" si="103"/>
        <v/>
      </c>
    </row>
    <row r="3263" spans="1:6" x14ac:dyDescent="0.3">
      <c r="A3263" s="3">
        <v>45268</v>
      </c>
      <c r="B3263">
        <v>43.886180877685547</v>
      </c>
      <c r="C3263">
        <v>38.235700492858889</v>
      </c>
      <c r="D3263">
        <v>33.520008824088357</v>
      </c>
      <c r="E3263" s="4" t="str">
        <f t="shared" si="102"/>
        <v>buy</v>
      </c>
      <c r="F3263" s="4" t="str">
        <f t="shared" si="103"/>
        <v/>
      </c>
    </row>
    <row r="3264" spans="1:6" x14ac:dyDescent="0.3">
      <c r="A3264" s="3">
        <v>45271</v>
      </c>
      <c r="B3264">
        <v>45.002178192138672</v>
      </c>
      <c r="C3264">
        <v>38.438342399597168</v>
      </c>
      <c r="D3264">
        <v>33.624896023490223</v>
      </c>
      <c r="E3264" s="4" t="str">
        <f t="shared" si="102"/>
        <v>buy</v>
      </c>
      <c r="F3264" s="4" t="str">
        <f t="shared" si="103"/>
        <v/>
      </c>
    </row>
    <row r="3265" spans="1:6" x14ac:dyDescent="0.3">
      <c r="A3265" s="3">
        <v>45272</v>
      </c>
      <c r="B3265">
        <v>46.088813781738281</v>
      </c>
      <c r="C3265">
        <v>38.64607494354248</v>
      </c>
      <c r="D3265">
        <v>33.731866021589802</v>
      </c>
      <c r="E3265" s="4" t="str">
        <f t="shared" si="102"/>
        <v>buy</v>
      </c>
      <c r="F3265" s="4" t="str">
        <f t="shared" si="103"/>
        <v/>
      </c>
    </row>
    <row r="3266" spans="1:6" x14ac:dyDescent="0.3">
      <c r="A3266" s="3">
        <v>45273</v>
      </c>
      <c r="B3266">
        <v>47.713863372802727</v>
      </c>
      <c r="C3266">
        <v>38.924095726013192</v>
      </c>
      <c r="D3266">
        <v>33.852374952489683</v>
      </c>
      <c r="E3266" s="4" t="str">
        <f t="shared" si="102"/>
        <v>buy</v>
      </c>
      <c r="F3266" s="4" t="str">
        <f t="shared" si="103"/>
        <v/>
      </c>
    </row>
    <row r="3267" spans="1:6" x14ac:dyDescent="0.3">
      <c r="A3267" s="3">
        <v>45274</v>
      </c>
      <c r="B3267">
        <v>47.635543823242188</v>
      </c>
      <c r="C3267">
        <v>39.17313968658447</v>
      </c>
      <c r="D3267">
        <v>33.968221248279917</v>
      </c>
      <c r="E3267" s="4" t="str">
        <f t="shared" ref="E3267:E3330" si="104">IF(B3267&gt;=C3267, IF(B3267&gt;=D3267, "buy", "sell"),"sell")</f>
        <v>buy</v>
      </c>
      <c r="F3267" s="4" t="str">
        <f t="shared" si="103"/>
        <v/>
      </c>
    </row>
    <row r="3268" spans="1:6" x14ac:dyDescent="0.3">
      <c r="A3268" s="3">
        <v>45275</v>
      </c>
      <c r="B3268">
        <v>48.203342437744141</v>
      </c>
      <c r="C3268">
        <v>39.440979652404778</v>
      </c>
      <c r="D3268">
        <v>34.080144535411478</v>
      </c>
      <c r="E3268" s="4" t="str">
        <f t="shared" si="104"/>
        <v>buy</v>
      </c>
      <c r="F3268" s="4" t="str">
        <f t="shared" si="103"/>
        <v/>
      </c>
    </row>
    <row r="3269" spans="1:6" x14ac:dyDescent="0.3">
      <c r="A3269" s="3">
        <v>45278</v>
      </c>
      <c r="B3269">
        <v>49.211654663085938</v>
      </c>
      <c r="C3269">
        <v>39.693939552307128</v>
      </c>
      <c r="D3269">
        <v>34.185576811703768</v>
      </c>
      <c r="E3269" s="4" t="str">
        <f t="shared" si="104"/>
        <v>buy</v>
      </c>
      <c r="F3269" s="4" t="str">
        <f t="shared" si="103"/>
        <v/>
      </c>
    </row>
    <row r="3270" spans="1:6" x14ac:dyDescent="0.3">
      <c r="A3270" s="3">
        <v>45279</v>
      </c>
      <c r="B3270">
        <v>49.94586181640625</v>
      </c>
      <c r="C3270">
        <v>39.950815162658692</v>
      </c>
      <c r="D3270">
        <v>34.300454798611717</v>
      </c>
      <c r="E3270" s="4" t="str">
        <f t="shared" si="104"/>
        <v>buy</v>
      </c>
      <c r="F3270" s="4" t="str">
        <f t="shared" si="103"/>
        <v/>
      </c>
    </row>
    <row r="3271" spans="1:6" x14ac:dyDescent="0.3">
      <c r="A3271" s="3">
        <v>45280</v>
      </c>
      <c r="B3271">
        <v>47.726676940917969</v>
      </c>
      <c r="C3271">
        <v>40.151168098449709</v>
      </c>
      <c r="D3271">
        <v>34.40810201818293</v>
      </c>
      <c r="E3271" s="4" t="str">
        <f t="shared" si="104"/>
        <v>buy</v>
      </c>
      <c r="F3271" s="4" t="str">
        <f t="shared" si="103"/>
        <v/>
      </c>
    </row>
    <row r="3272" spans="1:6" x14ac:dyDescent="0.3">
      <c r="A3272" s="3">
        <v>45281</v>
      </c>
      <c r="B3272">
        <v>49.309703826904297</v>
      </c>
      <c r="C3272">
        <v>40.367126884460447</v>
      </c>
      <c r="D3272">
        <v>34.516177229447798</v>
      </c>
      <c r="E3272" s="4" t="str">
        <f t="shared" si="104"/>
        <v>buy</v>
      </c>
      <c r="F3272" s="4" t="str">
        <f t="shared" si="103"/>
        <v/>
      </c>
    </row>
    <row r="3273" spans="1:6" x14ac:dyDescent="0.3">
      <c r="A3273" s="3">
        <v>45282</v>
      </c>
      <c r="B3273">
        <v>49.50634765625</v>
      </c>
      <c r="C3273">
        <v>40.596024971008298</v>
      </c>
      <c r="D3273">
        <v>34.631386531483052</v>
      </c>
      <c r="E3273" s="4" t="str">
        <f t="shared" si="104"/>
        <v>buy</v>
      </c>
      <c r="F3273" s="4" t="str">
        <f t="shared" si="103"/>
        <v/>
      </c>
    </row>
    <row r="3274" spans="1:6" x14ac:dyDescent="0.3">
      <c r="A3274" s="3">
        <v>45286</v>
      </c>
      <c r="B3274">
        <v>50.410934448242188</v>
      </c>
      <c r="C3274">
        <v>40.871795845031741</v>
      </c>
      <c r="D3274">
        <v>34.753651931069108</v>
      </c>
      <c r="E3274" s="4" t="str">
        <f t="shared" si="104"/>
        <v>buy</v>
      </c>
      <c r="F3274" s="4" t="str">
        <f t="shared" si="103"/>
        <v/>
      </c>
    </row>
    <row r="3275" spans="1:6" x14ac:dyDescent="0.3">
      <c r="A3275" s="3">
        <v>45287</v>
      </c>
      <c r="B3275">
        <v>50.676414489746087</v>
      </c>
      <c r="C3275">
        <v>41.128206825256349</v>
      </c>
      <c r="D3275">
        <v>34.879321323741557</v>
      </c>
      <c r="E3275" s="4" t="str">
        <f t="shared" si="104"/>
        <v>buy</v>
      </c>
      <c r="F3275" s="4" t="str">
        <f t="shared" si="103"/>
        <v/>
      </c>
    </row>
    <row r="3276" spans="1:6" x14ac:dyDescent="0.3">
      <c r="A3276" s="3">
        <v>45288</v>
      </c>
      <c r="B3276">
        <v>50.548587799072273</v>
      </c>
      <c r="C3276">
        <v>41.389305458068847</v>
      </c>
      <c r="D3276">
        <v>34.999443843147972</v>
      </c>
      <c r="E3276" s="4" t="str">
        <f t="shared" si="104"/>
        <v>buy</v>
      </c>
      <c r="F3276" s="4" t="str">
        <f t="shared" si="103"/>
        <v/>
      </c>
    </row>
    <row r="3277" spans="1:6" x14ac:dyDescent="0.3">
      <c r="A3277" s="3">
        <v>45289</v>
      </c>
      <c r="B3277">
        <v>49.850486755371087</v>
      </c>
      <c r="C3277">
        <v>41.668159904479978</v>
      </c>
      <c r="D3277">
        <v>35.114020156860349</v>
      </c>
      <c r="E3277" s="4" t="str">
        <f t="shared" si="104"/>
        <v>buy</v>
      </c>
      <c r="F3277" s="4" t="str">
        <f t="shared" si="103"/>
        <v/>
      </c>
    </row>
    <row r="3278" spans="1:6" x14ac:dyDescent="0.3">
      <c r="A3278" s="3">
        <v>45293</v>
      </c>
      <c r="B3278">
        <v>47.32354736328125</v>
      </c>
      <c r="C3278">
        <v>41.915662803649901</v>
      </c>
      <c r="D3278">
        <v>35.214605470137172</v>
      </c>
      <c r="E3278" s="4" t="str">
        <f t="shared" si="104"/>
        <v>buy</v>
      </c>
      <c r="F3278" s="4" t="str">
        <f t="shared" si="103"/>
        <v/>
      </c>
    </row>
    <row r="3279" spans="1:6" x14ac:dyDescent="0.3">
      <c r="A3279" s="3">
        <v>45294</v>
      </c>
      <c r="B3279">
        <v>45.809352874755859</v>
      </c>
      <c r="C3279">
        <v>42.164403953552252</v>
      </c>
      <c r="D3279">
        <v>35.314855965701007</v>
      </c>
      <c r="E3279" s="4" t="str">
        <f t="shared" si="104"/>
        <v>buy</v>
      </c>
      <c r="F3279" s="4" t="str">
        <f t="shared" si="103"/>
        <v/>
      </c>
    </row>
    <row r="3280" spans="1:6" x14ac:dyDescent="0.3">
      <c r="A3280" s="3">
        <v>45295</v>
      </c>
      <c r="B3280">
        <v>45.04241943359375</v>
      </c>
      <c r="C3280">
        <v>42.391932792663567</v>
      </c>
      <c r="D3280">
        <v>35.413949489593513</v>
      </c>
      <c r="E3280" s="4" t="str">
        <f t="shared" si="104"/>
        <v>buy</v>
      </c>
      <c r="F3280" s="4" t="str">
        <f t="shared" si="103"/>
        <v/>
      </c>
    </row>
    <row r="3281" spans="1:6" x14ac:dyDescent="0.3">
      <c r="A3281" s="3">
        <v>45296</v>
      </c>
      <c r="B3281">
        <v>45.209571838378913</v>
      </c>
      <c r="C3281">
        <v>42.603813056945803</v>
      </c>
      <c r="D3281">
        <v>35.521229579231957</v>
      </c>
      <c r="E3281" s="4" t="str">
        <f t="shared" si="104"/>
        <v>buy</v>
      </c>
      <c r="F3281" s="4" t="str">
        <f t="shared" si="103"/>
        <v/>
      </c>
    </row>
    <row r="3282" spans="1:6" x14ac:dyDescent="0.3">
      <c r="A3282" s="3">
        <v>45299</v>
      </c>
      <c r="B3282">
        <v>47.933155059814453</v>
      </c>
      <c r="C3282">
        <v>42.920874519348153</v>
      </c>
      <c r="D3282">
        <v>35.640801698511297</v>
      </c>
      <c r="E3282" s="4" t="str">
        <f t="shared" si="104"/>
        <v>buy</v>
      </c>
      <c r="F3282" s="4" t="str">
        <f t="shared" si="103"/>
        <v/>
      </c>
    </row>
    <row r="3283" spans="1:6" x14ac:dyDescent="0.3">
      <c r="A3283" s="3">
        <v>45300</v>
      </c>
      <c r="B3283">
        <v>48.247795104980469</v>
      </c>
      <c r="C3283">
        <v>43.281624526977538</v>
      </c>
      <c r="D3283">
        <v>35.759343069249937</v>
      </c>
      <c r="E3283" s="4" t="str">
        <f t="shared" si="104"/>
        <v>buy</v>
      </c>
      <c r="F3283" s="4" t="str">
        <f t="shared" si="103"/>
        <v/>
      </c>
    </row>
    <row r="3284" spans="1:6" x14ac:dyDescent="0.3">
      <c r="A3284" s="3">
        <v>45301</v>
      </c>
      <c r="B3284">
        <v>49.201545715332031</v>
      </c>
      <c r="C3284">
        <v>43.652834854125977</v>
      </c>
      <c r="D3284">
        <v>35.887317328019577</v>
      </c>
      <c r="E3284" s="4" t="str">
        <f t="shared" si="104"/>
        <v>buy</v>
      </c>
      <c r="F3284" s="4" t="str">
        <f t="shared" si="103"/>
        <v/>
      </c>
    </row>
    <row r="3285" spans="1:6" x14ac:dyDescent="0.3">
      <c r="A3285" s="3">
        <v>45302</v>
      </c>
      <c r="B3285">
        <v>49.437519073486328</v>
      </c>
      <c r="C3285">
        <v>44.008989868164058</v>
      </c>
      <c r="D3285">
        <v>36.014298751137467</v>
      </c>
      <c r="E3285" s="4" t="str">
        <f t="shared" si="104"/>
        <v>buy</v>
      </c>
      <c r="F3285" s="4" t="str">
        <f t="shared" si="103"/>
        <v/>
      </c>
    </row>
    <row r="3286" spans="1:6" x14ac:dyDescent="0.3">
      <c r="A3286" s="3">
        <v>45303</v>
      </c>
      <c r="B3286">
        <v>49.496513366699219</v>
      </c>
      <c r="C3286">
        <v>44.35712272644043</v>
      </c>
      <c r="D3286">
        <v>36.142031730305057</v>
      </c>
      <c r="E3286" s="4" t="str">
        <f t="shared" si="104"/>
        <v>buy</v>
      </c>
      <c r="F3286" s="4" t="str">
        <f t="shared" si="103"/>
        <v/>
      </c>
    </row>
    <row r="3287" spans="1:6" x14ac:dyDescent="0.3">
      <c r="A3287" s="3">
        <v>45307</v>
      </c>
      <c r="B3287">
        <v>49.467018127441413</v>
      </c>
      <c r="C3287">
        <v>44.671577224731443</v>
      </c>
      <c r="D3287">
        <v>36.272003711353648</v>
      </c>
      <c r="E3287" s="4" t="str">
        <f t="shared" si="104"/>
        <v>buy</v>
      </c>
      <c r="F3287" s="4" t="str">
        <f t="shared" si="103"/>
        <v/>
      </c>
    </row>
    <row r="3288" spans="1:6" x14ac:dyDescent="0.3">
      <c r="A3288" s="3">
        <v>45308</v>
      </c>
      <c r="B3288">
        <v>48.611591339111328</v>
      </c>
      <c r="C3288">
        <v>44.933093719482422</v>
      </c>
      <c r="D3288">
        <v>36.395802211761477</v>
      </c>
      <c r="E3288" s="4" t="str">
        <f t="shared" si="104"/>
        <v>buy</v>
      </c>
      <c r="F3288" s="4" t="str">
        <f t="shared" si="103"/>
        <v/>
      </c>
    </row>
    <row r="3289" spans="1:6" x14ac:dyDescent="0.3">
      <c r="A3289" s="3">
        <v>45309</v>
      </c>
      <c r="B3289">
        <v>50.696079254150391</v>
      </c>
      <c r="C3289">
        <v>45.211238861083977</v>
      </c>
      <c r="D3289">
        <v>36.523143031380393</v>
      </c>
      <c r="E3289" s="4" t="str">
        <f t="shared" si="104"/>
        <v>buy</v>
      </c>
      <c r="F3289" s="4" t="str">
        <f t="shared" si="103"/>
        <v/>
      </c>
    </row>
    <row r="3290" spans="1:6" x14ac:dyDescent="0.3">
      <c r="A3290" s="3">
        <v>45310</v>
      </c>
      <c r="B3290">
        <v>53.626148223876953</v>
      </c>
      <c r="C3290">
        <v>45.539566574096682</v>
      </c>
      <c r="D3290">
        <v>36.663362893191248</v>
      </c>
      <c r="E3290" s="4" t="str">
        <f t="shared" si="104"/>
        <v>buy</v>
      </c>
      <c r="F3290" s="4" t="str">
        <f t="shared" si="103"/>
        <v/>
      </c>
    </row>
    <row r="3291" spans="1:6" x14ac:dyDescent="0.3">
      <c r="A3291" s="3">
        <v>45313</v>
      </c>
      <c r="B3291">
        <v>53.842453002929688</v>
      </c>
      <c r="C3291">
        <v>45.851270904541018</v>
      </c>
      <c r="D3291">
        <v>36.808433159914877</v>
      </c>
      <c r="E3291" s="4" t="str">
        <f t="shared" si="104"/>
        <v>buy</v>
      </c>
      <c r="F3291" s="4" t="str">
        <f t="shared" si="103"/>
        <v/>
      </c>
    </row>
    <row r="3292" spans="1:6" x14ac:dyDescent="0.3">
      <c r="A3292" s="3">
        <v>45314</v>
      </c>
      <c r="B3292">
        <v>54.4815673828125</v>
      </c>
      <c r="C3292">
        <v>46.174386978149407</v>
      </c>
      <c r="D3292">
        <v>36.9550461769104</v>
      </c>
      <c r="E3292" s="4" t="str">
        <f t="shared" si="104"/>
        <v>buy</v>
      </c>
      <c r="F3292" s="4" t="str">
        <f t="shared" si="103"/>
        <v/>
      </c>
    </row>
    <row r="3293" spans="1:6" x14ac:dyDescent="0.3">
      <c r="A3293" s="3">
        <v>45315</v>
      </c>
      <c r="B3293">
        <v>55.376319885253913</v>
      </c>
      <c r="C3293">
        <v>46.533606567382812</v>
      </c>
      <c r="D3293">
        <v>37.111043643951419</v>
      </c>
      <c r="E3293" s="4" t="str">
        <f t="shared" si="104"/>
        <v>buy</v>
      </c>
      <c r="F3293" s="4" t="str">
        <f t="shared" si="103"/>
        <v/>
      </c>
    </row>
    <row r="3294" spans="1:6" x14ac:dyDescent="0.3">
      <c r="A3294" s="3">
        <v>45316</v>
      </c>
      <c r="B3294">
        <v>55.533638000488281</v>
      </c>
      <c r="C3294">
        <v>46.846046218872068</v>
      </c>
      <c r="D3294">
        <v>37.271711271459409</v>
      </c>
      <c r="E3294" s="4" t="str">
        <f t="shared" si="104"/>
        <v>buy</v>
      </c>
      <c r="F3294" s="4" t="str">
        <f t="shared" si="103"/>
        <v/>
      </c>
    </row>
    <row r="3295" spans="1:6" x14ac:dyDescent="0.3">
      <c r="A3295" s="3">
        <v>45317</v>
      </c>
      <c r="B3295">
        <v>54.511062622070313</v>
      </c>
      <c r="C3295">
        <v>47.145278625488281</v>
      </c>
      <c r="D3295">
        <v>37.42575329867276</v>
      </c>
      <c r="E3295" s="4" t="str">
        <f t="shared" si="104"/>
        <v>buy</v>
      </c>
      <c r="F3295" s="4" t="str">
        <f t="shared" si="103"/>
        <v/>
      </c>
    </row>
    <row r="3296" spans="1:6" x14ac:dyDescent="0.3">
      <c r="A3296" s="3">
        <v>45320</v>
      </c>
      <c r="B3296">
        <v>56.113750457763672</v>
      </c>
      <c r="C3296">
        <v>47.42683433532715</v>
      </c>
      <c r="D3296">
        <v>37.580708174272019</v>
      </c>
      <c r="E3296" s="4" t="str">
        <f t="shared" si="104"/>
        <v>buy</v>
      </c>
      <c r="F3296" s="4" t="str">
        <f t="shared" si="103"/>
        <v/>
      </c>
    </row>
    <row r="3297" spans="1:6" x14ac:dyDescent="0.3">
      <c r="A3297" s="3">
        <v>45321</v>
      </c>
      <c r="B3297">
        <v>54.99285888671875</v>
      </c>
      <c r="C3297">
        <v>47.683622512817379</v>
      </c>
      <c r="D3297">
        <v>37.729117896340107</v>
      </c>
      <c r="E3297" s="4" t="str">
        <f t="shared" si="104"/>
        <v>buy</v>
      </c>
      <c r="F3297" s="4" t="str">
        <f t="shared" si="103"/>
        <v/>
      </c>
    </row>
    <row r="3298" spans="1:6" x14ac:dyDescent="0.3">
      <c r="A3298" s="3">
        <v>45322</v>
      </c>
      <c r="B3298">
        <v>51.757972717285163</v>
      </c>
      <c r="C3298">
        <v>47.874342575073243</v>
      </c>
      <c r="D3298">
        <v>37.854781584306203</v>
      </c>
      <c r="E3298" s="4" t="str">
        <f t="shared" si="104"/>
        <v>buy</v>
      </c>
      <c r="F3298" s="4" t="str">
        <f t="shared" si="103"/>
        <v/>
      </c>
    </row>
    <row r="3299" spans="1:6" x14ac:dyDescent="0.3">
      <c r="A3299" s="3">
        <v>45323</v>
      </c>
      <c r="B3299">
        <v>53.586811065673828</v>
      </c>
      <c r="C3299">
        <v>48.101051940917969</v>
      </c>
      <c r="D3299">
        <v>37.99038416255604</v>
      </c>
      <c r="E3299" s="4" t="str">
        <f t="shared" si="104"/>
        <v>buy</v>
      </c>
      <c r="F3299" s="4" t="str">
        <f t="shared" si="103"/>
        <v/>
      </c>
    </row>
    <row r="3300" spans="1:6" x14ac:dyDescent="0.3">
      <c r="A3300" s="3">
        <v>45324</v>
      </c>
      <c r="B3300">
        <v>56.280906677246087</v>
      </c>
      <c r="C3300">
        <v>48.351491699218748</v>
      </c>
      <c r="D3300">
        <v>38.137090032750912</v>
      </c>
      <c r="E3300" s="4" t="str">
        <f t="shared" si="104"/>
        <v>buy</v>
      </c>
      <c r="F3300" s="4" t="str">
        <f t="shared" si="103"/>
        <v/>
      </c>
    </row>
    <row r="3301" spans="1:6" x14ac:dyDescent="0.3">
      <c r="A3301" s="3">
        <v>45327</v>
      </c>
      <c r="B3301">
        <v>55.995765686035163</v>
      </c>
      <c r="C3301">
        <v>48.612087554931641</v>
      </c>
      <c r="D3301">
        <v>38.277885558388448</v>
      </c>
      <c r="E3301" s="4" t="str">
        <f t="shared" si="104"/>
        <v>buy</v>
      </c>
      <c r="F3301" s="4" t="str">
        <f t="shared" si="103"/>
        <v/>
      </c>
    </row>
    <row r="3302" spans="1:6" x14ac:dyDescent="0.3">
      <c r="A3302" s="3">
        <v>45328</v>
      </c>
      <c r="B3302">
        <v>55.671287536621087</v>
      </c>
      <c r="C3302">
        <v>48.856208572387693</v>
      </c>
      <c r="D3302">
        <v>38.42184735211459</v>
      </c>
      <c r="E3302" s="4" t="str">
        <f t="shared" si="104"/>
        <v>buy</v>
      </c>
      <c r="F3302" s="4" t="str">
        <f t="shared" si="103"/>
        <v/>
      </c>
    </row>
    <row r="3303" spans="1:6" x14ac:dyDescent="0.3">
      <c r="A3303" s="3">
        <v>45329</v>
      </c>
      <c r="B3303">
        <v>57.332977294921882</v>
      </c>
      <c r="C3303">
        <v>49.137870788574219</v>
      </c>
      <c r="D3303">
        <v>38.569472529671408</v>
      </c>
      <c r="E3303" s="4" t="str">
        <f t="shared" si="104"/>
        <v>buy</v>
      </c>
      <c r="F3303" s="4" t="str">
        <f t="shared" si="103"/>
        <v/>
      </c>
    </row>
    <row r="3304" spans="1:6" x14ac:dyDescent="0.3">
      <c r="A3304" s="3">
        <v>45330</v>
      </c>
      <c r="B3304">
        <v>57.568950653076172</v>
      </c>
      <c r="C3304">
        <v>49.426797714233402</v>
      </c>
      <c r="D3304">
        <v>38.717021066492251</v>
      </c>
      <c r="E3304" s="4" t="str">
        <f t="shared" si="104"/>
        <v>buy</v>
      </c>
      <c r="F3304" s="4" t="str">
        <f t="shared" si="103"/>
        <v/>
      </c>
    </row>
    <row r="3305" spans="1:6" x14ac:dyDescent="0.3">
      <c r="A3305" s="3">
        <v>45331</v>
      </c>
      <c r="B3305">
        <v>59.260128021240227</v>
      </c>
      <c r="C3305">
        <v>49.742695541381828</v>
      </c>
      <c r="D3305">
        <v>38.874599456787109</v>
      </c>
      <c r="E3305" s="4" t="str">
        <f t="shared" si="104"/>
        <v>buy</v>
      </c>
      <c r="F3305" s="4" t="str">
        <f t="shared" si="103"/>
        <v/>
      </c>
    </row>
    <row r="3306" spans="1:6" x14ac:dyDescent="0.3">
      <c r="A3306" s="3">
        <v>45334</v>
      </c>
      <c r="B3306">
        <v>58.562030792236328</v>
      </c>
      <c r="C3306">
        <v>50.047764053344729</v>
      </c>
      <c r="D3306">
        <v>39.030861143632372</v>
      </c>
      <c r="E3306" s="4" t="str">
        <f t="shared" si="104"/>
        <v>buy</v>
      </c>
      <c r="F3306" s="4" t="str">
        <f t="shared" si="103"/>
        <v/>
      </c>
    </row>
    <row r="3307" spans="1:6" x14ac:dyDescent="0.3">
      <c r="A3307" s="3">
        <v>45335</v>
      </c>
      <c r="B3307">
        <v>55.789283752441413</v>
      </c>
      <c r="C3307">
        <v>50.304621887207027</v>
      </c>
      <c r="D3307">
        <v>39.168508044156162</v>
      </c>
      <c r="E3307" s="4" t="str">
        <f t="shared" si="104"/>
        <v>buy</v>
      </c>
      <c r="F3307" s="4" t="str">
        <f t="shared" si="103"/>
        <v/>
      </c>
    </row>
    <row r="3308" spans="1:6" x14ac:dyDescent="0.3">
      <c r="A3308" s="3">
        <v>45336</v>
      </c>
      <c r="B3308">
        <v>57.559123992919922</v>
      </c>
      <c r="C3308">
        <v>50.589632263183603</v>
      </c>
      <c r="D3308">
        <v>39.311061347614633</v>
      </c>
      <c r="E3308" s="4" t="str">
        <f t="shared" si="104"/>
        <v>buy</v>
      </c>
      <c r="F3308" s="4" t="str">
        <f t="shared" si="103"/>
        <v/>
      </c>
    </row>
    <row r="3309" spans="1:6" x14ac:dyDescent="0.3">
      <c r="A3309" s="3">
        <v>45337</v>
      </c>
      <c r="B3309">
        <v>58.040908813476563</v>
      </c>
      <c r="C3309">
        <v>50.908947906494141</v>
      </c>
      <c r="D3309">
        <v>39.449969976598567</v>
      </c>
      <c r="E3309" s="4" t="str">
        <f t="shared" si="104"/>
        <v>buy</v>
      </c>
      <c r="F3309" s="4" t="str">
        <f t="shared" si="103"/>
        <v/>
      </c>
    </row>
    <row r="3310" spans="1:6" x14ac:dyDescent="0.3">
      <c r="A3310" s="3">
        <v>45338</v>
      </c>
      <c r="B3310">
        <v>56.448051452636719</v>
      </c>
      <c r="C3310">
        <v>51.190336914062499</v>
      </c>
      <c r="D3310">
        <v>39.582522374933419</v>
      </c>
      <c r="E3310" s="4" t="str">
        <f t="shared" si="104"/>
        <v>buy</v>
      </c>
      <c r="F3310" s="4" t="str">
        <f t="shared" si="103"/>
        <v/>
      </c>
    </row>
    <row r="3311" spans="1:6" x14ac:dyDescent="0.3">
      <c r="A3311" s="3">
        <v>45342</v>
      </c>
      <c r="B3311">
        <v>55.140342712402337</v>
      </c>
      <c r="C3311">
        <v>51.460647506713869</v>
      </c>
      <c r="D3311">
        <v>39.710368277809827</v>
      </c>
      <c r="E3311" s="4" t="str">
        <f t="shared" si="104"/>
        <v>buy</v>
      </c>
      <c r="F3311" s="4" t="str">
        <f t="shared" si="103"/>
        <v/>
      </c>
    </row>
    <row r="3312" spans="1:6" x14ac:dyDescent="0.3">
      <c r="A3312" s="3">
        <v>45343</v>
      </c>
      <c r="B3312">
        <v>54.452072143554688</v>
      </c>
      <c r="C3312">
        <v>51.682342224121093</v>
      </c>
      <c r="D3312">
        <v>39.839019619334827</v>
      </c>
      <c r="E3312" s="4" t="str">
        <f t="shared" si="104"/>
        <v>buy</v>
      </c>
      <c r="F3312" s="4" t="str">
        <f t="shared" si="103"/>
        <v/>
      </c>
    </row>
    <row r="3313" spans="1:6" x14ac:dyDescent="0.3">
      <c r="A3313" s="3">
        <v>45344</v>
      </c>
      <c r="B3313">
        <v>59.161808013916023</v>
      </c>
      <c r="C3313">
        <v>51.9878547668457</v>
      </c>
      <c r="D3313">
        <v>39.986691977761012</v>
      </c>
      <c r="E3313" s="4" t="str">
        <f t="shared" si="104"/>
        <v>buy</v>
      </c>
      <c r="F3313" s="4" t="str">
        <f t="shared" si="103"/>
        <v/>
      </c>
    </row>
    <row r="3314" spans="1:6" x14ac:dyDescent="0.3">
      <c r="A3314" s="3">
        <v>45345</v>
      </c>
      <c r="B3314">
        <v>58.621021270751953</v>
      </c>
      <c r="C3314">
        <v>52.260231628417969</v>
      </c>
      <c r="D3314">
        <v>40.132171414115213</v>
      </c>
      <c r="E3314" s="4" t="str">
        <f t="shared" si="104"/>
        <v>buy</v>
      </c>
      <c r="F3314" s="4" t="str">
        <f t="shared" si="103"/>
        <v/>
      </c>
    </row>
    <row r="3315" spans="1:6" x14ac:dyDescent="0.3">
      <c r="A3315" s="3">
        <v>45348</v>
      </c>
      <c r="B3315">
        <v>58.542362213134773</v>
      </c>
      <c r="C3315">
        <v>52.509302597045902</v>
      </c>
      <c r="D3315">
        <v>40.279636001586923</v>
      </c>
      <c r="E3315" s="4" t="str">
        <f t="shared" si="104"/>
        <v>buy</v>
      </c>
      <c r="F3315" s="4" t="str">
        <f t="shared" si="103"/>
        <v/>
      </c>
    </row>
    <row r="3316" spans="1:6" x14ac:dyDescent="0.3">
      <c r="A3316" s="3">
        <v>45349</v>
      </c>
      <c r="B3316">
        <v>58.906166076660163</v>
      </c>
      <c r="C3316">
        <v>52.733148651123052</v>
      </c>
      <c r="D3316">
        <v>40.431892559745087</v>
      </c>
      <c r="E3316" s="4" t="str">
        <f t="shared" si="104"/>
        <v>buy</v>
      </c>
      <c r="F3316" s="4" t="str">
        <f t="shared" si="103"/>
        <v/>
      </c>
    </row>
    <row r="3317" spans="1:6" x14ac:dyDescent="0.3">
      <c r="A3317" s="3">
        <v>45350</v>
      </c>
      <c r="B3317">
        <v>57.952419281005859</v>
      </c>
      <c r="C3317">
        <v>52.939486160278321</v>
      </c>
      <c r="D3317">
        <v>40.573183666576043</v>
      </c>
      <c r="E3317" s="4" t="str">
        <f t="shared" si="104"/>
        <v>buy</v>
      </c>
      <c r="F3317" s="4" t="str">
        <f t="shared" si="103"/>
        <v/>
      </c>
    </row>
    <row r="3318" spans="1:6" x14ac:dyDescent="0.3">
      <c r="A3318" s="3">
        <v>45351</v>
      </c>
      <c r="B3318">
        <v>59.348625183105469</v>
      </c>
      <c r="C3318">
        <v>53.162391815185543</v>
      </c>
      <c r="D3318">
        <v>40.721528382734817</v>
      </c>
      <c r="E3318" s="4" t="str">
        <f t="shared" si="104"/>
        <v>buy</v>
      </c>
      <c r="F3318" s="4" t="str">
        <f t="shared" ref="F3318:F3381" si="105">IF(E3318=E3317, "", IF(E3318="buy", "buy","sell"))</f>
        <v/>
      </c>
    </row>
    <row r="3319" spans="1:6" x14ac:dyDescent="0.3">
      <c r="A3319" s="3">
        <v>45352</v>
      </c>
      <c r="B3319">
        <v>62.072208404541023</v>
      </c>
      <c r="C3319">
        <v>53.419602890014652</v>
      </c>
      <c r="D3319">
        <v>40.882120418548581</v>
      </c>
      <c r="E3319" s="4" t="str">
        <f t="shared" si="104"/>
        <v>buy</v>
      </c>
      <c r="F3319" s="4" t="str">
        <f t="shared" si="105"/>
        <v/>
      </c>
    </row>
    <row r="3320" spans="1:6" x14ac:dyDescent="0.3">
      <c r="A3320" s="3">
        <v>45355</v>
      </c>
      <c r="B3320">
        <v>61.33477783203125</v>
      </c>
      <c r="C3320">
        <v>53.647381210327147</v>
      </c>
      <c r="D3320">
        <v>41.039272100275213</v>
      </c>
      <c r="E3320" s="4" t="str">
        <f t="shared" si="104"/>
        <v>buy</v>
      </c>
      <c r="F3320" s="4" t="str">
        <f t="shared" si="105"/>
        <v/>
      </c>
    </row>
    <row r="3321" spans="1:6" x14ac:dyDescent="0.3">
      <c r="A3321" s="3">
        <v>45356</v>
      </c>
      <c r="B3321">
        <v>58.050746917724609</v>
      </c>
      <c r="C3321">
        <v>53.853862609863278</v>
      </c>
      <c r="D3321">
        <v>41.181761568242862</v>
      </c>
      <c r="E3321" s="4" t="str">
        <f t="shared" si="104"/>
        <v>buy</v>
      </c>
      <c r="F3321" s="4" t="str">
        <f t="shared" si="105"/>
        <v/>
      </c>
    </row>
    <row r="3322" spans="1:6" x14ac:dyDescent="0.3">
      <c r="A3322" s="3">
        <v>45357</v>
      </c>
      <c r="B3322">
        <v>59.122482299804688</v>
      </c>
      <c r="C3322">
        <v>54.050118179321288</v>
      </c>
      <c r="D3322">
        <v>41.331951462138782</v>
      </c>
      <c r="E3322" s="4" t="str">
        <f t="shared" si="104"/>
        <v>buy</v>
      </c>
      <c r="F3322" s="4" t="str">
        <f t="shared" si="105"/>
        <v/>
      </c>
    </row>
    <row r="3323" spans="1:6" x14ac:dyDescent="0.3">
      <c r="A3323" s="3">
        <v>45358</v>
      </c>
      <c r="B3323">
        <v>61.757572174072273</v>
      </c>
      <c r="C3323">
        <v>54.295142669677738</v>
      </c>
      <c r="D3323">
        <v>41.493898027593438</v>
      </c>
      <c r="E3323" s="4" t="str">
        <f t="shared" si="104"/>
        <v>buy</v>
      </c>
      <c r="F3323" s="4" t="str">
        <f t="shared" si="105"/>
        <v/>
      </c>
    </row>
    <row r="3324" spans="1:6" x14ac:dyDescent="0.3">
      <c r="A3324" s="3">
        <v>45359</v>
      </c>
      <c r="B3324">
        <v>59.053653717041023</v>
      </c>
      <c r="C3324">
        <v>54.467997055053708</v>
      </c>
      <c r="D3324">
        <v>41.644261282140562</v>
      </c>
      <c r="E3324" s="4" t="str">
        <f t="shared" si="104"/>
        <v>buy</v>
      </c>
      <c r="F3324" s="4" t="str">
        <f t="shared" si="105"/>
        <v/>
      </c>
    </row>
    <row r="3325" spans="1:6" x14ac:dyDescent="0.3">
      <c r="A3325" s="3">
        <v>45362</v>
      </c>
      <c r="B3325">
        <v>58.365379333496087</v>
      </c>
      <c r="C3325">
        <v>54.621776351928709</v>
      </c>
      <c r="D3325">
        <v>41.798170453851867</v>
      </c>
      <c r="E3325" s="4" t="str">
        <f t="shared" si="104"/>
        <v>buy</v>
      </c>
      <c r="F3325" s="4" t="str">
        <f t="shared" si="105"/>
        <v/>
      </c>
    </row>
    <row r="3326" spans="1:6" x14ac:dyDescent="0.3">
      <c r="A3326" s="3">
        <v>45363</v>
      </c>
      <c r="B3326">
        <v>60.843158721923828</v>
      </c>
      <c r="C3326">
        <v>54.827667770385737</v>
      </c>
      <c r="D3326">
        <v>41.961485793373797</v>
      </c>
      <c r="E3326" s="4" t="str">
        <f t="shared" si="104"/>
        <v>buy</v>
      </c>
      <c r="F3326" s="4" t="str">
        <f t="shared" si="105"/>
        <v/>
      </c>
    </row>
    <row r="3327" spans="1:6" x14ac:dyDescent="0.3">
      <c r="A3327" s="3">
        <v>45364</v>
      </c>
      <c r="B3327">
        <v>59.427284240722663</v>
      </c>
      <c r="C3327">
        <v>55.019203720092783</v>
      </c>
      <c r="D3327">
        <v>42.109215597672893</v>
      </c>
      <c r="E3327" s="4" t="str">
        <f t="shared" si="104"/>
        <v>buy</v>
      </c>
      <c r="F3327" s="4" t="str">
        <f t="shared" si="105"/>
        <v/>
      </c>
    </row>
    <row r="3328" spans="1:6" x14ac:dyDescent="0.3">
      <c r="A3328" s="3">
        <v>45365</v>
      </c>
      <c r="B3328">
        <v>58.94549560546875</v>
      </c>
      <c r="C3328">
        <v>55.25164268493652</v>
      </c>
      <c r="D3328">
        <v>42.252280191941693</v>
      </c>
      <c r="E3328" s="4" t="str">
        <f t="shared" si="104"/>
        <v>buy</v>
      </c>
      <c r="F3328" s="4" t="str">
        <f t="shared" si="105"/>
        <v/>
      </c>
    </row>
    <row r="3329" spans="1:6" x14ac:dyDescent="0.3">
      <c r="A3329" s="3">
        <v>45366</v>
      </c>
      <c r="B3329">
        <v>56.792190551757813</v>
      </c>
      <c r="C3329">
        <v>55.471299438476557</v>
      </c>
      <c r="D3329">
        <v>42.385910632393568</v>
      </c>
      <c r="E3329" s="4" t="str">
        <f t="shared" si="104"/>
        <v>buy</v>
      </c>
      <c r="F3329" s="4" t="str">
        <f t="shared" si="105"/>
        <v/>
      </c>
    </row>
    <row r="3330" spans="1:6" x14ac:dyDescent="0.3">
      <c r="A3330" s="3">
        <v>45369</v>
      </c>
      <c r="B3330">
        <v>58.394870758056641</v>
      </c>
      <c r="C3330">
        <v>55.738348464965817</v>
      </c>
      <c r="D3330">
        <v>42.530141110853712</v>
      </c>
      <c r="E3330" s="4" t="str">
        <f t="shared" si="104"/>
        <v>buy</v>
      </c>
      <c r="F3330" s="4" t="str">
        <f t="shared" si="105"/>
        <v/>
      </c>
    </row>
    <row r="3331" spans="1:6" x14ac:dyDescent="0.3">
      <c r="A3331" s="3">
        <v>45370</v>
      </c>
      <c r="B3331">
        <v>58.798007965087891</v>
      </c>
      <c r="C3331">
        <v>56.010117187500001</v>
      </c>
      <c r="D3331">
        <v>42.6785909132524</v>
      </c>
      <c r="E3331" s="4" t="str">
        <f t="shared" ref="E3331:E3394" si="106">IF(B3331&gt;=C3331, IF(B3331&gt;=D3331, "buy", "sell"),"sell")</f>
        <v>buy</v>
      </c>
      <c r="F3331" s="4" t="str">
        <f t="shared" si="105"/>
        <v/>
      </c>
    </row>
    <row r="3332" spans="1:6" x14ac:dyDescent="0.3">
      <c r="A3332" s="3">
        <v>45371</v>
      </c>
      <c r="B3332">
        <v>60.885066986083977</v>
      </c>
      <c r="C3332">
        <v>56.269155426025392</v>
      </c>
      <c r="D3332">
        <v>42.837853397022592</v>
      </c>
      <c r="E3332" s="4" t="str">
        <f t="shared" si="106"/>
        <v>buy</v>
      </c>
      <c r="F3332" s="4" t="str">
        <f t="shared" si="105"/>
        <v/>
      </c>
    </row>
    <row r="3333" spans="1:6" x14ac:dyDescent="0.3">
      <c r="A3333" s="3">
        <v>45372</v>
      </c>
      <c r="B3333">
        <v>61.674507141113281</v>
      </c>
      <c r="C3333">
        <v>56.537689666748037</v>
      </c>
      <c r="D3333">
        <v>42.993499383059422</v>
      </c>
      <c r="E3333" s="4" t="str">
        <f t="shared" si="106"/>
        <v>buy</v>
      </c>
      <c r="F3333" s="4" t="str">
        <f t="shared" si="105"/>
        <v/>
      </c>
    </row>
    <row r="3334" spans="1:6" x14ac:dyDescent="0.3">
      <c r="A3334" s="3">
        <v>45373</v>
      </c>
      <c r="B3334">
        <v>61.802791595458977</v>
      </c>
      <c r="C3334">
        <v>56.789714584350577</v>
      </c>
      <c r="D3334">
        <v>43.148711828751999</v>
      </c>
      <c r="E3334" s="4" t="str">
        <f t="shared" si="106"/>
        <v>buy</v>
      </c>
      <c r="F3334" s="4" t="str">
        <f t="shared" si="105"/>
        <v/>
      </c>
    </row>
    <row r="3335" spans="1:6" x14ac:dyDescent="0.3">
      <c r="A3335" s="3">
        <v>45376</v>
      </c>
      <c r="B3335">
        <v>61.171241760253913</v>
      </c>
      <c r="C3335">
        <v>57.024389038085943</v>
      </c>
      <c r="D3335">
        <v>43.303484708612608</v>
      </c>
      <c r="E3335" s="4" t="str">
        <f t="shared" si="106"/>
        <v>buy</v>
      </c>
      <c r="F3335" s="4" t="str">
        <f t="shared" si="105"/>
        <v/>
      </c>
    </row>
    <row r="3336" spans="1:6" x14ac:dyDescent="0.3">
      <c r="A3336" s="3">
        <v>45377</v>
      </c>
      <c r="B3336">
        <v>60.598899841308587</v>
      </c>
      <c r="C3336">
        <v>57.246436767578118</v>
      </c>
      <c r="D3336">
        <v>43.451677885922521</v>
      </c>
      <c r="E3336" s="4" t="str">
        <f t="shared" si="106"/>
        <v>buy</v>
      </c>
      <c r="F3336" s="4" t="str">
        <f t="shared" si="105"/>
        <v/>
      </c>
    </row>
    <row r="3337" spans="1:6" x14ac:dyDescent="0.3">
      <c r="A3337" s="3">
        <v>45378</v>
      </c>
      <c r="B3337">
        <v>61.131771087646477</v>
      </c>
      <c r="C3337">
        <v>57.479731826782228</v>
      </c>
      <c r="D3337">
        <v>43.601232355291202</v>
      </c>
      <c r="E3337" s="4" t="str">
        <f t="shared" si="106"/>
        <v>buy</v>
      </c>
      <c r="F3337" s="4" t="str">
        <f t="shared" si="105"/>
        <v/>
      </c>
    </row>
    <row r="3338" spans="1:6" x14ac:dyDescent="0.3">
      <c r="A3338" s="3">
        <v>45379</v>
      </c>
      <c r="B3338">
        <v>60.746917724609382</v>
      </c>
      <c r="C3338">
        <v>57.722438354492191</v>
      </c>
      <c r="D3338">
        <v>43.750363540649417</v>
      </c>
      <c r="E3338" s="4" t="str">
        <f t="shared" si="106"/>
        <v>buy</v>
      </c>
      <c r="F3338" s="4" t="str">
        <f t="shared" si="105"/>
        <v/>
      </c>
    </row>
    <row r="3339" spans="1:6" x14ac:dyDescent="0.3">
      <c r="A3339" s="3">
        <v>45383</v>
      </c>
      <c r="B3339">
        <v>61.121894836425781</v>
      </c>
      <c r="C3339">
        <v>57.930954666137687</v>
      </c>
      <c r="D3339">
        <v>43.899254304712471</v>
      </c>
      <c r="E3339" s="4" t="str">
        <f t="shared" si="106"/>
        <v>buy</v>
      </c>
      <c r="F3339" s="4" t="str">
        <f t="shared" si="105"/>
        <v/>
      </c>
    </row>
    <row r="3340" spans="1:6" x14ac:dyDescent="0.3">
      <c r="A3340" s="3">
        <v>45384</v>
      </c>
      <c r="B3340">
        <v>59.483821868896477</v>
      </c>
      <c r="C3340">
        <v>58.048108139038092</v>
      </c>
      <c r="D3340">
        <v>44.040213056044138</v>
      </c>
      <c r="E3340" s="4" t="str">
        <f t="shared" si="106"/>
        <v>buy</v>
      </c>
      <c r="F3340" s="4" t="str">
        <f t="shared" si="105"/>
        <v/>
      </c>
    </row>
    <row r="3341" spans="1:6" x14ac:dyDescent="0.3">
      <c r="A3341" s="3">
        <v>45385</v>
      </c>
      <c r="B3341">
        <v>59.878543853759773</v>
      </c>
      <c r="C3341">
        <v>58.168829956054687</v>
      </c>
      <c r="D3341">
        <v>44.178324838118122</v>
      </c>
      <c r="E3341" s="4" t="str">
        <f t="shared" si="106"/>
        <v>buy</v>
      </c>
      <c r="F3341" s="4" t="str">
        <f t="shared" si="105"/>
        <v/>
      </c>
    </row>
    <row r="3342" spans="1:6" x14ac:dyDescent="0.3">
      <c r="A3342" s="3">
        <v>45386</v>
      </c>
      <c r="B3342">
        <v>57.056316375732422</v>
      </c>
      <c r="C3342">
        <v>58.220324935913077</v>
      </c>
      <c r="D3342">
        <v>44.296403460069143</v>
      </c>
      <c r="E3342" s="4" t="str">
        <f t="shared" si="106"/>
        <v>sell</v>
      </c>
      <c r="F3342" s="4" t="str">
        <f t="shared" si="105"/>
        <v>sell</v>
      </c>
    </row>
    <row r="3343" spans="1:6" x14ac:dyDescent="0.3">
      <c r="A3343" s="3">
        <v>45387</v>
      </c>
      <c r="B3343">
        <v>59.069374084472663</v>
      </c>
      <c r="C3343">
        <v>58.29418601989746</v>
      </c>
      <c r="D3343">
        <v>44.424604771353977</v>
      </c>
      <c r="E3343" s="4" t="str">
        <f t="shared" si="106"/>
        <v>buy</v>
      </c>
      <c r="F3343" s="4" t="str">
        <f t="shared" si="105"/>
        <v>buy</v>
      </c>
    </row>
    <row r="3344" spans="1:6" x14ac:dyDescent="0.3">
      <c r="A3344" s="3">
        <v>45390</v>
      </c>
      <c r="B3344">
        <v>59.108844757080078</v>
      </c>
      <c r="C3344">
        <v>58.365690155029299</v>
      </c>
      <c r="D3344">
        <v>44.551526841250343</v>
      </c>
      <c r="E3344" s="4" t="str">
        <f t="shared" si="106"/>
        <v>buy</v>
      </c>
      <c r="F3344" s="4" t="str">
        <f t="shared" si="105"/>
        <v/>
      </c>
    </row>
    <row r="3345" spans="1:6" x14ac:dyDescent="0.3">
      <c r="A3345" s="3">
        <v>45391</v>
      </c>
      <c r="B3345">
        <v>59.720653533935547</v>
      </c>
      <c r="C3345">
        <v>58.469881973266602</v>
      </c>
      <c r="D3345">
        <v>44.68671086051247</v>
      </c>
      <c r="E3345" s="4" t="str">
        <f t="shared" si="106"/>
        <v>buy</v>
      </c>
      <c r="F3345" s="4" t="str">
        <f t="shared" si="105"/>
        <v/>
      </c>
    </row>
    <row r="3346" spans="1:6" x14ac:dyDescent="0.3">
      <c r="A3346" s="3">
        <v>45392</v>
      </c>
      <c r="B3346">
        <v>58.151657104492188</v>
      </c>
      <c r="C3346">
        <v>58.510640106201173</v>
      </c>
      <c r="D3346">
        <v>44.816973157362497</v>
      </c>
      <c r="E3346" s="4" t="str">
        <f t="shared" si="106"/>
        <v>sell</v>
      </c>
      <c r="F3346" s="4" t="str">
        <f t="shared" si="105"/>
        <v>sell</v>
      </c>
    </row>
    <row r="3347" spans="1:6" x14ac:dyDescent="0.3">
      <c r="A3347" s="3">
        <v>45393</v>
      </c>
      <c r="B3347">
        <v>60.885066986083977</v>
      </c>
      <c r="C3347">
        <v>58.62848426818848</v>
      </c>
      <c r="D3347">
        <v>44.949979894811463</v>
      </c>
      <c r="E3347" s="4" t="str">
        <f t="shared" si="106"/>
        <v>buy</v>
      </c>
      <c r="F3347" s="4" t="str">
        <f t="shared" si="105"/>
        <v>buy</v>
      </c>
    </row>
    <row r="3348" spans="1:6" x14ac:dyDescent="0.3">
      <c r="A3348" s="3">
        <v>45394</v>
      </c>
      <c r="B3348">
        <v>57.944431304931641</v>
      </c>
      <c r="C3348">
        <v>58.752213439941407</v>
      </c>
      <c r="D3348">
        <v>45.058746502616188</v>
      </c>
      <c r="E3348" s="4" t="str">
        <f t="shared" si="106"/>
        <v>sell</v>
      </c>
      <c r="F3348" s="4" t="str">
        <f t="shared" si="105"/>
        <v>sell</v>
      </c>
    </row>
    <row r="3349" spans="1:6" x14ac:dyDescent="0.3">
      <c r="A3349" s="3">
        <v>45397</v>
      </c>
      <c r="B3349">
        <v>55.033393859863281</v>
      </c>
      <c r="C3349">
        <v>58.781145095825202</v>
      </c>
      <c r="D3349">
        <v>45.152115258303553</v>
      </c>
      <c r="E3349" s="4" t="str">
        <f t="shared" si="106"/>
        <v>sell</v>
      </c>
      <c r="F3349" s="4" t="str">
        <f t="shared" si="105"/>
        <v/>
      </c>
    </row>
    <row r="3350" spans="1:6" x14ac:dyDescent="0.3">
      <c r="A3350" s="3">
        <v>45398</v>
      </c>
      <c r="B3350">
        <v>55.043258666992188</v>
      </c>
      <c r="C3350">
        <v>58.756392135620118</v>
      </c>
      <c r="D3350">
        <v>45.248711386593897</v>
      </c>
      <c r="E3350" s="4" t="str">
        <f t="shared" si="106"/>
        <v>sell</v>
      </c>
      <c r="F3350" s="4" t="str">
        <f t="shared" si="105"/>
        <v/>
      </c>
    </row>
    <row r="3351" spans="1:6" x14ac:dyDescent="0.3">
      <c r="A3351" s="3">
        <v>45399</v>
      </c>
      <c r="B3351">
        <v>53.000598907470703</v>
      </c>
      <c r="C3351">
        <v>58.696488800048833</v>
      </c>
      <c r="D3351">
        <v>45.330453291806307</v>
      </c>
      <c r="E3351" s="4" t="str">
        <f t="shared" si="106"/>
        <v>sell</v>
      </c>
      <c r="F3351" s="4" t="str">
        <f t="shared" si="105"/>
        <v/>
      </c>
    </row>
    <row r="3352" spans="1:6" x14ac:dyDescent="0.3">
      <c r="A3352" s="3">
        <v>45400</v>
      </c>
      <c r="B3352">
        <v>52.05328369140625</v>
      </c>
      <c r="C3352">
        <v>58.62412872314453</v>
      </c>
      <c r="D3352">
        <v>45.404308882626623</v>
      </c>
      <c r="E3352" s="4" t="str">
        <f t="shared" si="106"/>
        <v>sell</v>
      </c>
      <c r="F3352" s="4" t="str">
        <f t="shared" si="105"/>
        <v/>
      </c>
    </row>
    <row r="3353" spans="1:6" x14ac:dyDescent="0.3">
      <c r="A3353" s="3">
        <v>45401</v>
      </c>
      <c r="B3353">
        <v>48.82647705078125</v>
      </c>
      <c r="C3353">
        <v>58.453998718261722</v>
      </c>
      <c r="D3353">
        <v>45.463143530758941</v>
      </c>
      <c r="E3353" s="4" t="str">
        <f t="shared" si="106"/>
        <v>sell</v>
      </c>
      <c r="F3353" s="4" t="str">
        <f t="shared" si="105"/>
        <v/>
      </c>
    </row>
    <row r="3354" spans="1:6" x14ac:dyDescent="0.3">
      <c r="A3354" s="3">
        <v>45404</v>
      </c>
      <c r="B3354">
        <v>50.247451782226563</v>
      </c>
      <c r="C3354">
        <v>58.307568740844729</v>
      </c>
      <c r="D3354">
        <v>45.528613966161558</v>
      </c>
      <c r="E3354" s="4" t="str">
        <f t="shared" si="106"/>
        <v>sell</v>
      </c>
      <c r="F3354" s="4" t="str">
        <f t="shared" si="105"/>
        <v/>
      </c>
    </row>
    <row r="3355" spans="1:6" x14ac:dyDescent="0.3">
      <c r="A3355" s="3">
        <v>45405</v>
      </c>
      <c r="B3355">
        <v>52.487468719482422</v>
      </c>
      <c r="C3355">
        <v>58.172115554809572</v>
      </c>
      <c r="D3355">
        <v>45.612576198577877</v>
      </c>
      <c r="E3355" s="4" t="str">
        <f t="shared" si="106"/>
        <v>sell</v>
      </c>
      <c r="F3355" s="4" t="str">
        <f t="shared" si="105"/>
        <v/>
      </c>
    </row>
    <row r="3356" spans="1:6" x14ac:dyDescent="0.3">
      <c r="A3356" s="3">
        <v>45406</v>
      </c>
      <c r="B3356">
        <v>53.000598907470703</v>
      </c>
      <c r="C3356">
        <v>58.06088691711426</v>
      </c>
      <c r="D3356">
        <v>45.693566643108021</v>
      </c>
      <c r="E3356" s="4" t="str">
        <f t="shared" si="106"/>
        <v>sell</v>
      </c>
      <c r="F3356" s="4" t="str">
        <f t="shared" si="105"/>
        <v/>
      </c>
    </row>
    <row r="3357" spans="1:6" x14ac:dyDescent="0.3">
      <c r="A3357" s="3">
        <v>45407</v>
      </c>
      <c r="B3357">
        <v>52.151962280273438</v>
      </c>
      <c r="C3357">
        <v>57.988140487670897</v>
      </c>
      <c r="D3357">
        <v>45.768754794380882</v>
      </c>
      <c r="E3357" s="4" t="str">
        <f t="shared" si="106"/>
        <v>sell</v>
      </c>
      <c r="F3357" s="4" t="str">
        <f t="shared" si="105"/>
        <v/>
      </c>
    </row>
    <row r="3358" spans="1:6" x14ac:dyDescent="0.3">
      <c r="A3358" s="3">
        <v>45408</v>
      </c>
      <c r="B3358">
        <v>54.54986572265625</v>
      </c>
      <c r="C3358">
        <v>57.927955322265618</v>
      </c>
      <c r="D3358">
        <v>45.846576820720323</v>
      </c>
      <c r="E3358" s="4" t="str">
        <f t="shared" si="106"/>
        <v>sell</v>
      </c>
      <c r="F3358" s="4" t="str">
        <f t="shared" si="105"/>
        <v/>
      </c>
    </row>
    <row r="3359" spans="1:6" x14ac:dyDescent="0.3">
      <c r="A3359" s="3">
        <v>45411</v>
      </c>
      <c r="B3359">
        <v>55.201145172119141</v>
      </c>
      <c r="C3359">
        <v>57.87116004943848</v>
      </c>
      <c r="D3359">
        <v>45.923557862368497</v>
      </c>
      <c r="E3359" s="4" t="str">
        <f t="shared" si="106"/>
        <v>sell</v>
      </c>
      <c r="F3359" s="4" t="str">
        <f t="shared" si="105"/>
        <v/>
      </c>
    </row>
    <row r="3360" spans="1:6" x14ac:dyDescent="0.3">
      <c r="A3360" s="3">
        <v>45412</v>
      </c>
      <c r="B3360">
        <v>52.043415069580078</v>
      </c>
      <c r="C3360">
        <v>57.783067321777352</v>
      </c>
      <c r="D3360">
        <v>45.982472636482932</v>
      </c>
      <c r="E3360" s="4" t="str">
        <f t="shared" si="106"/>
        <v>sell</v>
      </c>
      <c r="F3360" s="4" t="str">
        <f t="shared" si="105"/>
        <v/>
      </c>
    </row>
    <row r="3361" spans="1:6" x14ac:dyDescent="0.3">
      <c r="A3361" s="3">
        <v>45413</v>
      </c>
      <c r="B3361">
        <v>50.918472290039063</v>
      </c>
      <c r="C3361">
        <v>57.69862991333008</v>
      </c>
      <c r="D3361">
        <v>46.030041616613218</v>
      </c>
      <c r="E3361" s="4" t="str">
        <f t="shared" si="106"/>
        <v>sell</v>
      </c>
      <c r="F3361" s="4" t="str">
        <f t="shared" si="105"/>
        <v/>
      </c>
    </row>
    <row r="3362" spans="1:6" x14ac:dyDescent="0.3">
      <c r="A3362" s="3">
        <v>45414</v>
      </c>
      <c r="B3362">
        <v>52.803241729736328</v>
      </c>
      <c r="C3362">
        <v>57.665653305053709</v>
      </c>
      <c r="D3362">
        <v>46.089713868227882</v>
      </c>
      <c r="E3362" s="4" t="str">
        <f t="shared" si="106"/>
        <v>sell</v>
      </c>
      <c r="F3362" s="4" t="str">
        <f t="shared" si="105"/>
        <v/>
      </c>
    </row>
    <row r="3363" spans="1:6" x14ac:dyDescent="0.3">
      <c r="A3363" s="3">
        <v>45415</v>
      </c>
      <c r="B3363">
        <v>55.95111083984375</v>
      </c>
      <c r="C3363">
        <v>57.601439361572268</v>
      </c>
      <c r="D3363">
        <v>46.164578671888869</v>
      </c>
      <c r="E3363" s="4" t="str">
        <f t="shared" si="106"/>
        <v>sell</v>
      </c>
      <c r="F3363" s="4" t="str">
        <f t="shared" si="105"/>
        <v/>
      </c>
    </row>
    <row r="3364" spans="1:6" x14ac:dyDescent="0.3">
      <c r="A3364" s="3">
        <v>45418</v>
      </c>
      <c r="B3364">
        <v>57.786544799804688</v>
      </c>
      <c r="C3364">
        <v>57.584749832153321</v>
      </c>
      <c r="D3364">
        <v>46.254978500713001</v>
      </c>
      <c r="E3364" s="4" t="str">
        <f t="shared" si="106"/>
        <v>buy</v>
      </c>
      <c r="F3364" s="4" t="str">
        <f t="shared" si="105"/>
        <v>buy</v>
      </c>
    </row>
    <row r="3365" spans="1:6" x14ac:dyDescent="0.3">
      <c r="A3365" s="3">
        <v>45419</v>
      </c>
      <c r="B3365">
        <v>57.786544799804688</v>
      </c>
      <c r="C3365">
        <v>57.569633483886719</v>
      </c>
      <c r="D3365">
        <v>46.339658295024527</v>
      </c>
      <c r="E3365" s="4" t="str">
        <f t="shared" si="106"/>
        <v>buy</v>
      </c>
      <c r="F3365" s="4" t="str">
        <f t="shared" si="105"/>
        <v/>
      </c>
    </row>
    <row r="3366" spans="1:6" x14ac:dyDescent="0.3">
      <c r="A3366" s="3">
        <v>45420</v>
      </c>
      <c r="B3366">
        <v>57.677997589111328</v>
      </c>
      <c r="C3366">
        <v>57.54507011413574</v>
      </c>
      <c r="D3366">
        <v>46.429121303558347</v>
      </c>
      <c r="E3366" s="4" t="str">
        <f t="shared" si="106"/>
        <v>buy</v>
      </c>
      <c r="F3366" s="4" t="str">
        <f t="shared" si="105"/>
        <v/>
      </c>
    </row>
    <row r="3367" spans="1:6" x14ac:dyDescent="0.3">
      <c r="A3367" s="3">
        <v>45421</v>
      </c>
      <c r="B3367">
        <v>57.9937744140625</v>
      </c>
      <c r="C3367">
        <v>57.545897216796867</v>
      </c>
      <c r="D3367">
        <v>46.526848264174028</v>
      </c>
      <c r="E3367" s="4" t="str">
        <f t="shared" si="106"/>
        <v>buy</v>
      </c>
      <c r="F3367" s="4" t="str">
        <f t="shared" si="105"/>
        <v/>
      </c>
    </row>
    <row r="3368" spans="1:6" x14ac:dyDescent="0.3">
      <c r="A3368" s="3">
        <v>45422</v>
      </c>
      <c r="B3368">
        <v>58.388481140136719</v>
      </c>
      <c r="C3368">
        <v>57.526694335937499</v>
      </c>
      <c r="D3368">
        <v>46.618166169253257</v>
      </c>
      <c r="E3368" s="4" t="str">
        <f t="shared" si="106"/>
        <v>buy</v>
      </c>
      <c r="F3368" s="4" t="str">
        <f t="shared" si="105"/>
        <v/>
      </c>
    </row>
    <row r="3369" spans="1:6" x14ac:dyDescent="0.3">
      <c r="A3369" s="3">
        <v>45425</v>
      </c>
      <c r="B3369">
        <v>58.773338317871087</v>
      </c>
      <c r="C3369">
        <v>57.4607169342041</v>
      </c>
      <c r="D3369">
        <v>46.710169228640467</v>
      </c>
      <c r="E3369" s="4" t="str">
        <f t="shared" si="106"/>
        <v>buy</v>
      </c>
      <c r="F3369" s="4" t="str">
        <f t="shared" si="105"/>
        <v/>
      </c>
    </row>
    <row r="3370" spans="1:6" x14ac:dyDescent="0.3">
      <c r="A3370" s="3">
        <v>45426</v>
      </c>
      <c r="B3370">
        <v>59.868671417236328</v>
      </c>
      <c r="C3370">
        <v>57.431394805908212</v>
      </c>
      <c r="D3370">
        <v>46.808348300240247</v>
      </c>
      <c r="E3370" s="4" t="str">
        <f t="shared" si="106"/>
        <v>buy</v>
      </c>
      <c r="F3370" s="4" t="str">
        <f t="shared" si="105"/>
        <v/>
      </c>
    </row>
    <row r="3371" spans="1:6" x14ac:dyDescent="0.3">
      <c r="A3371" s="3">
        <v>45427</v>
      </c>
      <c r="B3371">
        <v>62.631694793701172</v>
      </c>
      <c r="C3371">
        <v>57.523013763427727</v>
      </c>
      <c r="D3371">
        <v>46.911238141493357</v>
      </c>
      <c r="E3371" s="4" t="str">
        <f t="shared" si="106"/>
        <v>buy</v>
      </c>
      <c r="F3371" s="4" t="str">
        <f t="shared" si="105"/>
        <v/>
      </c>
    </row>
    <row r="3372" spans="1:6" x14ac:dyDescent="0.3">
      <c r="A3372" s="3">
        <v>45428</v>
      </c>
      <c r="B3372">
        <v>62.246845245361328</v>
      </c>
      <c r="C3372">
        <v>57.585501022338867</v>
      </c>
      <c r="D3372">
        <v>47.011137121373963</v>
      </c>
      <c r="E3372" s="4" t="str">
        <f t="shared" si="106"/>
        <v>buy</v>
      </c>
      <c r="F3372" s="4" t="str">
        <f t="shared" si="105"/>
        <v/>
      </c>
    </row>
    <row r="3373" spans="1:6" x14ac:dyDescent="0.3">
      <c r="A3373" s="3">
        <v>45429</v>
      </c>
      <c r="B3373">
        <v>62.108692169189453</v>
      </c>
      <c r="C3373">
        <v>57.592523422241207</v>
      </c>
      <c r="D3373">
        <v>47.110541126944803</v>
      </c>
      <c r="E3373" s="4" t="str">
        <f t="shared" si="106"/>
        <v>buy</v>
      </c>
      <c r="F3373" s="4" t="str">
        <f t="shared" si="105"/>
        <v/>
      </c>
    </row>
    <row r="3374" spans="1:6" x14ac:dyDescent="0.3">
      <c r="A3374" s="3">
        <v>45432</v>
      </c>
      <c r="B3374">
        <v>63.391521453857422</v>
      </c>
      <c r="C3374">
        <v>57.679280776977542</v>
      </c>
      <c r="D3374">
        <v>47.220077315243813</v>
      </c>
      <c r="E3374" s="4" t="str">
        <f t="shared" si="106"/>
        <v>buy</v>
      </c>
      <c r="F3374" s="4" t="str">
        <f t="shared" si="105"/>
        <v/>
      </c>
    </row>
    <row r="3375" spans="1:6" x14ac:dyDescent="0.3">
      <c r="A3375" s="3">
        <v>45433</v>
      </c>
      <c r="B3375">
        <v>63.7171630859375</v>
      </c>
      <c r="C3375">
        <v>57.786316452026369</v>
      </c>
      <c r="D3375">
        <v>47.332911673459137</v>
      </c>
      <c r="E3375" s="4" t="str">
        <f t="shared" si="106"/>
        <v>buy</v>
      </c>
      <c r="F3375" s="4" t="str">
        <f t="shared" si="105"/>
        <v/>
      </c>
    </row>
    <row r="3376" spans="1:6" x14ac:dyDescent="0.3">
      <c r="A3376" s="3">
        <v>45434</v>
      </c>
      <c r="B3376">
        <v>63.677688598632813</v>
      </c>
      <c r="C3376">
        <v>57.843007049560548</v>
      </c>
      <c r="D3376">
        <v>47.44543357328935</v>
      </c>
      <c r="E3376" s="4" t="str">
        <f t="shared" si="106"/>
        <v>buy</v>
      </c>
      <c r="F3376" s="4" t="str">
        <f t="shared" si="105"/>
        <v/>
      </c>
    </row>
    <row r="3377" spans="1:6" x14ac:dyDescent="0.3">
      <c r="A3377" s="3">
        <v>45435</v>
      </c>
      <c r="B3377">
        <v>62.730373382568359</v>
      </c>
      <c r="C3377">
        <v>57.909068832397459</v>
      </c>
      <c r="D3377">
        <v>47.551122067191393</v>
      </c>
      <c r="E3377" s="4" t="str">
        <f t="shared" si="106"/>
        <v>buy</v>
      </c>
      <c r="F3377" s="4" t="str">
        <f t="shared" si="105"/>
        <v/>
      </c>
    </row>
    <row r="3378" spans="1:6" x14ac:dyDescent="0.3">
      <c r="A3378" s="3">
        <v>45436</v>
      </c>
      <c r="B3378">
        <v>64.486862182617188</v>
      </c>
      <c r="C3378">
        <v>58.01989616394043</v>
      </c>
      <c r="D3378">
        <v>47.658143364299427</v>
      </c>
      <c r="E3378" s="4" t="str">
        <f t="shared" si="106"/>
        <v>buy</v>
      </c>
      <c r="F3378" s="4" t="str">
        <f t="shared" si="105"/>
        <v/>
      </c>
    </row>
    <row r="3379" spans="1:6" x14ac:dyDescent="0.3">
      <c r="A3379" s="3">
        <v>45440</v>
      </c>
      <c r="B3379">
        <v>65.187477111816406</v>
      </c>
      <c r="C3379">
        <v>58.187801895141597</v>
      </c>
      <c r="D3379">
        <v>47.759081918543032</v>
      </c>
      <c r="E3379" s="4" t="str">
        <f t="shared" si="106"/>
        <v>buy</v>
      </c>
      <c r="F3379" s="4" t="str">
        <f t="shared" si="105"/>
        <v/>
      </c>
    </row>
    <row r="3380" spans="1:6" x14ac:dyDescent="0.3">
      <c r="A3380" s="3">
        <v>45441</v>
      </c>
      <c r="B3380">
        <v>63.825710296630859</v>
      </c>
      <c r="C3380">
        <v>58.296418685913089</v>
      </c>
      <c r="D3380">
        <v>47.854007989710027</v>
      </c>
      <c r="E3380" s="4" t="str">
        <f t="shared" si="106"/>
        <v>buy</v>
      </c>
      <c r="F3380" s="4" t="str">
        <f t="shared" si="105"/>
        <v/>
      </c>
    </row>
    <row r="3381" spans="1:6" x14ac:dyDescent="0.3">
      <c r="A3381" s="3">
        <v>45442</v>
      </c>
      <c r="B3381">
        <v>61.773181915283203</v>
      </c>
      <c r="C3381">
        <v>58.35592216491699</v>
      </c>
      <c r="D3381">
        <v>47.93419474688443</v>
      </c>
      <c r="E3381" s="4" t="str">
        <f t="shared" si="106"/>
        <v>buy</v>
      </c>
      <c r="F3381" s="4" t="str">
        <f t="shared" si="105"/>
        <v/>
      </c>
    </row>
    <row r="3382" spans="1:6" x14ac:dyDescent="0.3">
      <c r="A3382" s="3">
        <v>45443</v>
      </c>
      <c r="B3382">
        <v>61.704109191894531</v>
      </c>
      <c r="C3382">
        <v>58.372303009033203</v>
      </c>
      <c r="D3382">
        <v>48.009278687563807</v>
      </c>
      <c r="E3382" s="4" t="str">
        <f t="shared" si="106"/>
        <v>buy</v>
      </c>
      <c r="F3382" s="4" t="str">
        <f t="shared" ref="F3382:F3445" si="107">IF(E3382=E3381, "", IF(E3382="buy", "buy","sell"))</f>
        <v/>
      </c>
    </row>
    <row r="3383" spans="1:6" x14ac:dyDescent="0.3">
      <c r="A3383" s="3">
        <v>45446</v>
      </c>
      <c r="B3383">
        <v>62.306053161621087</v>
      </c>
      <c r="C3383">
        <v>58.384933929443363</v>
      </c>
      <c r="D3383">
        <v>48.087098737196492</v>
      </c>
      <c r="E3383" s="4" t="str">
        <f t="shared" si="106"/>
        <v>buy</v>
      </c>
      <c r="F3383" s="4" t="str">
        <f t="shared" si="107"/>
        <v/>
      </c>
    </row>
    <row r="3384" spans="1:6" x14ac:dyDescent="0.3">
      <c r="A3384" s="3">
        <v>45447</v>
      </c>
      <c r="B3384">
        <v>62.769844055175781</v>
      </c>
      <c r="C3384">
        <v>58.404274978637687</v>
      </c>
      <c r="D3384">
        <v>48.181437882510103</v>
      </c>
      <c r="E3384" s="4" t="str">
        <f t="shared" si="106"/>
        <v>buy</v>
      </c>
      <c r="F3384" s="4" t="str">
        <f t="shared" si="107"/>
        <v/>
      </c>
    </row>
    <row r="3385" spans="1:6" x14ac:dyDescent="0.3">
      <c r="A3385" s="3">
        <v>45448</v>
      </c>
      <c r="B3385">
        <v>66.559120178222656</v>
      </c>
      <c r="C3385">
        <v>58.512032546997069</v>
      </c>
      <c r="D3385">
        <v>48.294685961983419</v>
      </c>
      <c r="E3385" s="4" t="str">
        <f t="shared" si="106"/>
        <v>buy</v>
      </c>
      <c r="F3385" s="4" t="str">
        <f t="shared" si="107"/>
        <v/>
      </c>
    </row>
    <row r="3386" spans="1:6" x14ac:dyDescent="0.3">
      <c r="A3386" s="3">
        <v>45449</v>
      </c>
      <c r="B3386">
        <v>66.480178833007813</v>
      </c>
      <c r="C3386">
        <v>58.629658126831053</v>
      </c>
      <c r="D3386">
        <v>48.40682139830156</v>
      </c>
      <c r="E3386" s="4" t="str">
        <f t="shared" si="106"/>
        <v>buy</v>
      </c>
      <c r="F3386" s="4" t="str">
        <f t="shared" si="107"/>
        <v/>
      </c>
    </row>
    <row r="3387" spans="1:6" x14ac:dyDescent="0.3">
      <c r="A3387" s="3">
        <v>45450</v>
      </c>
      <c r="B3387">
        <v>66.233489990234375</v>
      </c>
      <c r="C3387">
        <v>58.731692504882822</v>
      </c>
      <c r="D3387">
        <v>48.514022176915951</v>
      </c>
      <c r="E3387" s="4" t="str">
        <f t="shared" si="106"/>
        <v>buy</v>
      </c>
      <c r="F3387" s="4" t="str">
        <f t="shared" si="107"/>
        <v/>
      </c>
    </row>
    <row r="3388" spans="1:6" x14ac:dyDescent="0.3">
      <c r="A3388" s="3">
        <v>45453</v>
      </c>
      <c r="B3388">
        <v>66.934112548828125</v>
      </c>
      <c r="C3388">
        <v>58.855436401367193</v>
      </c>
      <c r="D3388">
        <v>48.626402967626397</v>
      </c>
      <c r="E3388" s="4" t="str">
        <f t="shared" si="106"/>
        <v>buy</v>
      </c>
      <c r="F3388" s="4" t="str">
        <f t="shared" si="107"/>
        <v/>
      </c>
    </row>
    <row r="3389" spans="1:6" x14ac:dyDescent="0.3">
      <c r="A3389" s="3">
        <v>45454</v>
      </c>
      <c r="B3389">
        <v>68.31561279296875</v>
      </c>
      <c r="C3389">
        <v>58.999310760498048</v>
      </c>
      <c r="D3389">
        <v>48.746703919497413</v>
      </c>
      <c r="E3389" s="4" t="str">
        <f t="shared" si="106"/>
        <v>buy</v>
      </c>
      <c r="F3389" s="4" t="str">
        <f t="shared" si="107"/>
        <v/>
      </c>
    </row>
    <row r="3390" spans="1:6" x14ac:dyDescent="0.3">
      <c r="A3390" s="3">
        <v>45455</v>
      </c>
      <c r="B3390">
        <v>71.009559631347656</v>
      </c>
      <c r="C3390">
        <v>59.229825515747073</v>
      </c>
      <c r="D3390">
        <v>48.868962886116719</v>
      </c>
      <c r="E3390" s="4" t="str">
        <f t="shared" si="106"/>
        <v>buy</v>
      </c>
      <c r="F3390" s="4" t="str">
        <f t="shared" si="107"/>
        <v/>
      </c>
    </row>
    <row r="3391" spans="1:6" x14ac:dyDescent="0.3">
      <c r="A3391" s="3">
        <v>45456</v>
      </c>
      <c r="B3391">
        <v>72.144371032714844</v>
      </c>
      <c r="C3391">
        <v>59.475142059326167</v>
      </c>
      <c r="D3391">
        <v>48.99598103436557</v>
      </c>
      <c r="E3391" s="4" t="str">
        <f t="shared" si="106"/>
        <v>buy</v>
      </c>
      <c r="F3391" s="4" t="str">
        <f t="shared" si="107"/>
        <v/>
      </c>
    </row>
    <row r="3392" spans="1:6" x14ac:dyDescent="0.3">
      <c r="A3392" s="3">
        <v>45457</v>
      </c>
      <c r="B3392">
        <v>73.19036865234375</v>
      </c>
      <c r="C3392">
        <v>59.797823104858402</v>
      </c>
      <c r="D3392">
        <v>49.129305640133943</v>
      </c>
      <c r="E3392" s="4" t="str">
        <f t="shared" si="106"/>
        <v>buy</v>
      </c>
      <c r="F3392" s="4" t="str">
        <f t="shared" si="107"/>
        <v/>
      </c>
    </row>
    <row r="3393" spans="1:6" x14ac:dyDescent="0.3">
      <c r="A3393" s="3">
        <v>45460</v>
      </c>
      <c r="B3393">
        <v>75.844841003417969</v>
      </c>
      <c r="C3393">
        <v>60.133332443237308</v>
      </c>
      <c r="D3393">
        <v>49.287732410430912</v>
      </c>
      <c r="E3393" s="4" t="str">
        <f t="shared" si="106"/>
        <v>buy</v>
      </c>
      <c r="F3393" s="4" t="str">
        <f t="shared" si="107"/>
        <v/>
      </c>
    </row>
    <row r="3394" spans="1:6" x14ac:dyDescent="0.3">
      <c r="A3394" s="3">
        <v>45461</v>
      </c>
      <c r="B3394">
        <v>75.884315490722656</v>
      </c>
      <c r="C3394">
        <v>60.468841857910157</v>
      </c>
      <c r="D3394">
        <v>49.447668864510277</v>
      </c>
      <c r="E3394" s="4" t="str">
        <f t="shared" si="106"/>
        <v>buy</v>
      </c>
      <c r="F3394" s="4" t="str">
        <f t="shared" si="107"/>
        <v/>
      </c>
    </row>
    <row r="3395" spans="1:6" x14ac:dyDescent="0.3">
      <c r="A3395" s="3">
        <v>45463</v>
      </c>
      <c r="B3395">
        <v>74.098213195800781</v>
      </c>
      <c r="C3395">
        <v>60.756393051147462</v>
      </c>
      <c r="D3395">
        <v>49.602058471332903</v>
      </c>
      <c r="E3395" s="4" t="str">
        <f t="shared" ref="E3395:E3458" si="108">IF(B3395&gt;=C3395, IF(B3395&gt;=D3395, "buy", "sell"),"sell")</f>
        <v>buy</v>
      </c>
      <c r="F3395" s="4" t="str">
        <f t="shared" si="107"/>
        <v/>
      </c>
    </row>
    <row r="3396" spans="1:6" x14ac:dyDescent="0.3">
      <c r="A3396" s="3">
        <v>45464</v>
      </c>
      <c r="B3396">
        <v>73.417327880859375</v>
      </c>
      <c r="C3396">
        <v>61.061706466674813</v>
      </c>
      <c r="D3396">
        <v>49.748830335790458</v>
      </c>
      <c r="E3396" s="4" t="str">
        <f t="shared" si="108"/>
        <v>buy</v>
      </c>
      <c r="F3396" s="4" t="str">
        <f t="shared" si="107"/>
        <v/>
      </c>
    </row>
    <row r="3397" spans="1:6" x14ac:dyDescent="0.3">
      <c r="A3397" s="3">
        <v>45467</v>
      </c>
      <c r="B3397">
        <v>70.930610656738281</v>
      </c>
      <c r="C3397">
        <v>61.262617340087893</v>
      </c>
      <c r="D3397">
        <v>49.889087772369393</v>
      </c>
      <c r="E3397" s="4" t="str">
        <f t="shared" si="108"/>
        <v>buy</v>
      </c>
      <c r="F3397" s="4" t="str">
        <f t="shared" si="107"/>
        <v/>
      </c>
    </row>
    <row r="3398" spans="1:6" x14ac:dyDescent="0.3">
      <c r="A3398" s="3">
        <v>45468</v>
      </c>
      <c r="B3398">
        <v>73.298912048339844</v>
      </c>
      <c r="C3398">
        <v>61.569706954956047</v>
      </c>
      <c r="D3398">
        <v>50.04618501663208</v>
      </c>
      <c r="E3398" s="4" t="str">
        <f t="shared" si="108"/>
        <v>buy</v>
      </c>
      <c r="F3398" s="4" t="str">
        <f t="shared" si="107"/>
        <v/>
      </c>
    </row>
    <row r="3399" spans="1:6" x14ac:dyDescent="0.3">
      <c r="A3399" s="3">
        <v>45469</v>
      </c>
      <c r="B3399">
        <v>73.757545471191406</v>
      </c>
      <c r="C3399">
        <v>61.944189987182618</v>
      </c>
      <c r="D3399">
        <v>50.204568802226667</v>
      </c>
      <c r="E3399" s="4" t="str">
        <f t="shared" si="108"/>
        <v>buy</v>
      </c>
      <c r="F3399" s="4" t="str">
        <f t="shared" si="107"/>
        <v/>
      </c>
    </row>
    <row r="3400" spans="1:6" x14ac:dyDescent="0.3">
      <c r="A3400" s="3">
        <v>45470</v>
      </c>
      <c r="B3400">
        <v>74.292457580566406</v>
      </c>
      <c r="C3400">
        <v>62.329173965454103</v>
      </c>
      <c r="D3400">
        <v>50.36893131082708</v>
      </c>
      <c r="E3400" s="4" t="str">
        <f t="shared" si="108"/>
        <v>buy</v>
      </c>
      <c r="F3400" s="4" t="str">
        <f t="shared" si="107"/>
        <v/>
      </c>
    </row>
    <row r="3401" spans="1:6" x14ac:dyDescent="0.3">
      <c r="A3401" s="3">
        <v>45471</v>
      </c>
      <c r="B3401">
        <v>73.123580932617188</v>
      </c>
      <c r="C3401">
        <v>62.731633605957029</v>
      </c>
      <c r="D3401">
        <v>50.52221640673551</v>
      </c>
      <c r="E3401" s="4" t="str">
        <f t="shared" si="108"/>
        <v>buy</v>
      </c>
      <c r="F3401" s="4" t="str">
        <f t="shared" si="107"/>
        <v/>
      </c>
    </row>
    <row r="3402" spans="1:6" x14ac:dyDescent="0.3">
      <c r="A3402" s="3">
        <v>45474</v>
      </c>
      <c r="B3402">
        <v>74.322174072265625</v>
      </c>
      <c r="C3402">
        <v>63.17701141357422</v>
      </c>
      <c r="D3402">
        <v>50.686447932503441</v>
      </c>
      <c r="E3402" s="4" t="str">
        <f t="shared" si="108"/>
        <v>buy</v>
      </c>
      <c r="F3402" s="4" t="str">
        <f t="shared" si="107"/>
        <v/>
      </c>
    </row>
    <row r="3403" spans="1:6" x14ac:dyDescent="0.3">
      <c r="A3403" s="3">
        <v>45475</v>
      </c>
      <c r="B3403">
        <v>76.600471496582031</v>
      </c>
      <c r="C3403">
        <v>63.732491302490232</v>
      </c>
      <c r="D3403">
        <v>50.866799762032251</v>
      </c>
      <c r="E3403" s="4" t="str">
        <f t="shared" si="108"/>
        <v>buy</v>
      </c>
      <c r="F3403" s="4" t="str">
        <f t="shared" si="107"/>
        <v/>
      </c>
    </row>
    <row r="3404" spans="1:6" x14ac:dyDescent="0.3">
      <c r="A3404" s="3">
        <v>45476</v>
      </c>
      <c r="B3404">
        <v>78.482551574707031</v>
      </c>
      <c r="C3404">
        <v>64.297193298339849</v>
      </c>
      <c r="D3404">
        <v>51.061382180994208</v>
      </c>
      <c r="E3404" s="4" t="str">
        <f t="shared" si="108"/>
        <v>buy</v>
      </c>
      <c r="F3404" s="4" t="str">
        <f t="shared" si="107"/>
        <v/>
      </c>
    </row>
    <row r="3405" spans="1:6" x14ac:dyDescent="0.3">
      <c r="A3405" s="3">
        <v>45478</v>
      </c>
      <c r="B3405">
        <v>80.859901428222656</v>
      </c>
      <c r="C3405">
        <v>64.864641952514646</v>
      </c>
      <c r="D3405">
        <v>51.267524537173188</v>
      </c>
      <c r="E3405" s="4" t="str">
        <f t="shared" si="108"/>
        <v>buy</v>
      </c>
      <c r="F3405" s="4" t="str">
        <f t="shared" si="107"/>
        <v/>
      </c>
    </row>
    <row r="3406" spans="1:6" x14ac:dyDescent="0.3">
      <c r="A3406" s="3">
        <v>45481</v>
      </c>
      <c r="B3406">
        <v>81.394813537597656</v>
      </c>
      <c r="C3406">
        <v>65.432526245117188</v>
      </c>
      <c r="D3406">
        <v>51.468294239044191</v>
      </c>
      <c r="E3406" s="4" t="str">
        <f t="shared" si="108"/>
        <v>buy</v>
      </c>
      <c r="F3406" s="4" t="str">
        <f t="shared" si="107"/>
        <v/>
      </c>
    </row>
    <row r="3407" spans="1:6" x14ac:dyDescent="0.3">
      <c r="A3407" s="3">
        <v>45482</v>
      </c>
      <c r="B3407">
        <v>81.573112487792969</v>
      </c>
      <c r="C3407">
        <v>66.020949249267574</v>
      </c>
      <c r="D3407">
        <v>51.670628209547573</v>
      </c>
      <c r="E3407" s="4" t="str">
        <f t="shared" si="108"/>
        <v>buy</v>
      </c>
      <c r="F3407" s="4" t="str">
        <f t="shared" si="107"/>
        <v/>
      </c>
    </row>
    <row r="3408" spans="1:6" x14ac:dyDescent="0.3">
      <c r="A3408" s="3">
        <v>45483</v>
      </c>
      <c r="B3408">
        <v>84.128776550292969</v>
      </c>
      <c r="C3408">
        <v>66.612527465820307</v>
      </c>
      <c r="D3408">
        <v>51.876641715656618</v>
      </c>
      <c r="E3408" s="4" t="str">
        <f t="shared" si="108"/>
        <v>buy</v>
      </c>
      <c r="F3408" s="4" t="str">
        <f t="shared" si="107"/>
        <v/>
      </c>
    </row>
    <row r="3409" spans="1:6" x14ac:dyDescent="0.3">
      <c r="A3409" s="3">
        <v>45484</v>
      </c>
      <c r="B3409">
        <v>78.601409912109375</v>
      </c>
      <c r="C3409">
        <v>67.080532760620116</v>
      </c>
      <c r="D3409">
        <v>52.069148245724762</v>
      </c>
      <c r="E3409" s="4" t="str">
        <f t="shared" si="108"/>
        <v>buy</v>
      </c>
      <c r="F3409" s="4" t="str">
        <f t="shared" si="107"/>
        <v/>
      </c>
    </row>
    <row r="3410" spans="1:6" x14ac:dyDescent="0.3">
      <c r="A3410" s="3">
        <v>45485</v>
      </c>
      <c r="B3410">
        <v>79.879249572753906</v>
      </c>
      <c r="C3410">
        <v>67.637249450683598</v>
      </c>
      <c r="D3410">
        <v>52.263561136072333</v>
      </c>
      <c r="E3410" s="4" t="str">
        <f t="shared" si="108"/>
        <v>buy</v>
      </c>
      <c r="F3410" s="4" t="str">
        <f t="shared" si="107"/>
        <v/>
      </c>
    </row>
    <row r="3411" spans="1:6" x14ac:dyDescent="0.3">
      <c r="A3411" s="3">
        <v>45488</v>
      </c>
      <c r="B3411">
        <v>80.473587036132813</v>
      </c>
      <c r="C3411">
        <v>68.228351745605465</v>
      </c>
      <c r="D3411">
        <v>52.456906518069182</v>
      </c>
      <c r="E3411" s="4" t="str">
        <f t="shared" si="108"/>
        <v>buy</v>
      </c>
      <c r="F3411" s="4" t="str">
        <f t="shared" si="107"/>
        <v/>
      </c>
    </row>
    <row r="3412" spans="1:6" x14ac:dyDescent="0.3">
      <c r="A3412" s="3">
        <v>45489</v>
      </c>
      <c r="B3412">
        <v>80.533027648925781</v>
      </c>
      <c r="C3412">
        <v>68.78294746398926</v>
      </c>
      <c r="D3412">
        <v>52.63952543952248</v>
      </c>
      <c r="E3412" s="4" t="str">
        <f t="shared" si="108"/>
        <v>buy</v>
      </c>
      <c r="F3412" s="4" t="str">
        <f t="shared" si="107"/>
        <v/>
      </c>
    </row>
    <row r="3413" spans="1:6" x14ac:dyDescent="0.3">
      <c r="A3413" s="3">
        <v>45490</v>
      </c>
      <c r="B3413">
        <v>73.450477600097656</v>
      </c>
      <c r="C3413">
        <v>69.132934799194331</v>
      </c>
      <c r="D3413">
        <v>52.786891391060571</v>
      </c>
      <c r="E3413" s="4" t="str">
        <f t="shared" si="108"/>
        <v>buy</v>
      </c>
      <c r="F3413" s="4" t="str">
        <f t="shared" si="107"/>
        <v/>
      </c>
    </row>
    <row r="3414" spans="1:6" x14ac:dyDescent="0.3">
      <c r="A3414" s="3">
        <v>45491</v>
      </c>
      <c r="B3414">
        <v>72.350944519042969</v>
      </c>
      <c r="C3414">
        <v>69.424222793579105</v>
      </c>
      <c r="D3414">
        <v>52.927574478496197</v>
      </c>
      <c r="E3414" s="4" t="str">
        <f t="shared" si="108"/>
        <v>buy</v>
      </c>
      <c r="F3414" s="4" t="str">
        <f t="shared" si="107"/>
        <v/>
      </c>
    </row>
    <row r="3415" spans="1:6" x14ac:dyDescent="0.3">
      <c r="A3415" s="3">
        <v>45492</v>
      </c>
      <c r="B3415">
        <v>70.389625549316406</v>
      </c>
      <c r="C3415">
        <v>69.67628440856933</v>
      </c>
      <c r="D3415">
        <v>53.060007589513603</v>
      </c>
      <c r="E3415" s="4" t="str">
        <f t="shared" si="108"/>
        <v>buy</v>
      </c>
      <c r="F3415" s="4" t="str">
        <f t="shared" si="107"/>
        <v/>
      </c>
    </row>
    <row r="3416" spans="1:6" x14ac:dyDescent="0.3">
      <c r="A3416" s="3">
        <v>45495</v>
      </c>
      <c r="B3416">
        <v>73.460380554199219</v>
      </c>
      <c r="C3416">
        <v>69.99193206787109</v>
      </c>
      <c r="D3416">
        <v>53.205910934101453</v>
      </c>
      <c r="E3416" s="4" t="str">
        <f t="shared" si="108"/>
        <v>buy</v>
      </c>
      <c r="F3416" s="4" t="str">
        <f t="shared" si="107"/>
        <v/>
      </c>
    </row>
    <row r="3417" spans="1:6" x14ac:dyDescent="0.3">
      <c r="A3417" s="3">
        <v>45496</v>
      </c>
      <c r="B3417">
        <v>72.667922973632813</v>
      </c>
      <c r="C3417">
        <v>70.285415039062499</v>
      </c>
      <c r="D3417">
        <v>53.353178449110551</v>
      </c>
      <c r="E3417" s="4" t="str">
        <f t="shared" si="108"/>
        <v>buy</v>
      </c>
      <c r="F3417" s="4" t="str">
        <f t="shared" si="107"/>
        <v/>
      </c>
    </row>
    <row r="3418" spans="1:6" x14ac:dyDescent="0.3">
      <c r="A3418" s="3">
        <v>45497</v>
      </c>
      <c r="B3418">
        <v>64.832542419433594</v>
      </c>
      <c r="C3418">
        <v>70.414296264648442</v>
      </c>
      <c r="D3418">
        <v>53.468821308829568</v>
      </c>
      <c r="E3418" s="4" t="str">
        <f t="shared" si="108"/>
        <v>sell</v>
      </c>
      <c r="F3418" s="4" t="str">
        <f t="shared" si="107"/>
        <v>sell</v>
      </c>
    </row>
    <row r="3419" spans="1:6" x14ac:dyDescent="0.3">
      <c r="A3419" s="3">
        <v>45498</v>
      </c>
      <c r="B3419">
        <v>62.673114776611328</v>
      </c>
      <c r="C3419">
        <v>70.492291793823242</v>
      </c>
      <c r="D3419">
        <v>53.574116472764452</v>
      </c>
      <c r="E3419" s="4" t="str">
        <f t="shared" si="108"/>
        <v>sell</v>
      </c>
      <c r="F3419" s="4" t="str">
        <f t="shared" si="107"/>
        <v/>
      </c>
    </row>
    <row r="3420" spans="1:6" x14ac:dyDescent="0.3">
      <c r="A3420" s="3">
        <v>45499</v>
      </c>
      <c r="B3420">
        <v>64.466041564941406</v>
      </c>
      <c r="C3420">
        <v>70.584239196777347</v>
      </c>
      <c r="D3420">
        <v>53.681442234732891</v>
      </c>
      <c r="E3420" s="4" t="str">
        <f t="shared" si="108"/>
        <v>sell</v>
      </c>
      <c r="F3420" s="4" t="str">
        <f t="shared" si="107"/>
        <v/>
      </c>
    </row>
    <row r="3421" spans="1:6" x14ac:dyDescent="0.3">
      <c r="A3421" s="3">
        <v>45502</v>
      </c>
      <c r="B3421">
        <v>64.842453002929688</v>
      </c>
      <c r="C3421">
        <v>70.628454360961911</v>
      </c>
      <c r="D3421">
        <v>53.796420678225431</v>
      </c>
      <c r="E3421" s="4" t="str">
        <f t="shared" si="108"/>
        <v>sell</v>
      </c>
      <c r="F3421" s="4" t="str">
        <f t="shared" si="107"/>
        <v/>
      </c>
    </row>
    <row r="3422" spans="1:6" x14ac:dyDescent="0.3">
      <c r="A3422" s="3">
        <v>45503</v>
      </c>
      <c r="B3422">
        <v>62.197643280029297</v>
      </c>
      <c r="C3422">
        <v>70.627470321655267</v>
      </c>
      <c r="D3422">
        <v>53.897603615847501</v>
      </c>
      <c r="E3422" s="4" t="str">
        <f t="shared" si="108"/>
        <v>sell</v>
      </c>
      <c r="F3422" s="4" t="str">
        <f t="shared" si="107"/>
        <v/>
      </c>
    </row>
    <row r="3423" spans="1:6" x14ac:dyDescent="0.3">
      <c r="A3423" s="3">
        <v>45504</v>
      </c>
      <c r="B3423">
        <v>67.635848999023438</v>
      </c>
      <c r="C3423">
        <v>70.738013458251956</v>
      </c>
      <c r="D3423">
        <v>54.019248884374448</v>
      </c>
      <c r="E3423" s="4" t="str">
        <f t="shared" si="108"/>
        <v>sell</v>
      </c>
      <c r="F3423" s="4" t="str">
        <f t="shared" si="107"/>
        <v/>
      </c>
    </row>
    <row r="3424" spans="1:6" x14ac:dyDescent="0.3">
      <c r="A3424" s="3">
        <v>45505</v>
      </c>
      <c r="B3424">
        <v>62.76226806640625</v>
      </c>
      <c r="C3424">
        <v>70.725428390502927</v>
      </c>
      <c r="D3424">
        <v>54.128274891593243</v>
      </c>
      <c r="E3424" s="4" t="str">
        <f t="shared" si="108"/>
        <v>sell</v>
      </c>
      <c r="F3424" s="4" t="str">
        <f t="shared" si="107"/>
        <v/>
      </c>
    </row>
    <row r="3425" spans="1:6" x14ac:dyDescent="0.3">
      <c r="A3425" s="3">
        <v>45506</v>
      </c>
      <c r="B3425">
        <v>58.18585205078125</v>
      </c>
      <c r="C3425">
        <v>70.614802169799802</v>
      </c>
      <c r="D3425">
        <v>54.2160999731584</v>
      </c>
      <c r="E3425" s="4" t="str">
        <f t="shared" si="108"/>
        <v>sell</v>
      </c>
      <c r="F3425" s="4" t="str">
        <f t="shared" si="107"/>
        <v/>
      </c>
    </row>
    <row r="3426" spans="1:6" x14ac:dyDescent="0.3">
      <c r="A3426" s="3">
        <v>45509</v>
      </c>
      <c r="B3426">
        <v>53.114154815673828</v>
      </c>
      <c r="C3426">
        <v>70.403531494140623</v>
      </c>
      <c r="D3426">
        <v>54.281936081972987</v>
      </c>
      <c r="E3426" s="4" t="str">
        <f t="shared" si="108"/>
        <v>sell</v>
      </c>
      <c r="F3426" s="4" t="str">
        <f t="shared" si="107"/>
        <v/>
      </c>
    </row>
    <row r="3427" spans="1:6" x14ac:dyDescent="0.3">
      <c r="A3427" s="3">
        <v>45510</v>
      </c>
      <c r="B3427">
        <v>54.441509246826172</v>
      </c>
      <c r="C3427">
        <v>70.237754211425781</v>
      </c>
      <c r="D3427">
        <v>54.361419148878618</v>
      </c>
      <c r="E3427" s="4" t="str">
        <f t="shared" si="108"/>
        <v>sell</v>
      </c>
      <c r="F3427" s="4" t="str">
        <f t="shared" si="107"/>
        <v/>
      </c>
    </row>
    <row r="3428" spans="1:6" x14ac:dyDescent="0.3">
      <c r="A3428" s="3">
        <v>45511</v>
      </c>
      <c r="B3428">
        <v>52.688209533691413</v>
      </c>
      <c r="C3428">
        <v>70.001781158447272</v>
      </c>
      <c r="D3428">
        <v>54.44249963760376</v>
      </c>
      <c r="E3428" s="4" t="str">
        <f t="shared" si="108"/>
        <v>sell</v>
      </c>
      <c r="F3428" s="4" t="str">
        <f t="shared" si="107"/>
        <v/>
      </c>
    </row>
    <row r="3429" spans="1:6" x14ac:dyDescent="0.3">
      <c r="A3429" s="3">
        <v>45512</v>
      </c>
      <c r="B3429">
        <v>57.51226806640625</v>
      </c>
      <c r="C3429">
        <v>69.848276977539058</v>
      </c>
      <c r="D3429">
        <v>54.545374168049207</v>
      </c>
      <c r="E3429" s="4" t="str">
        <f t="shared" si="108"/>
        <v>sell</v>
      </c>
      <c r="F3429" s="4" t="str">
        <f t="shared" si="107"/>
        <v/>
      </c>
    </row>
    <row r="3430" spans="1:6" x14ac:dyDescent="0.3">
      <c r="A3430" s="3">
        <v>45513</v>
      </c>
      <c r="B3430">
        <v>58.294811248779297</v>
      </c>
      <c r="C3430">
        <v>69.737658996582027</v>
      </c>
      <c r="D3430">
        <v>54.649714339863174</v>
      </c>
      <c r="E3430" s="4" t="str">
        <f t="shared" si="108"/>
        <v>sell</v>
      </c>
      <c r="F3430" s="4" t="str">
        <f t="shared" si="107"/>
        <v/>
      </c>
    </row>
    <row r="3431" spans="1:6" x14ac:dyDescent="0.3">
      <c r="A3431" s="3">
        <v>45516</v>
      </c>
      <c r="B3431">
        <v>58.691036224365227</v>
      </c>
      <c r="C3431">
        <v>69.676016082763667</v>
      </c>
      <c r="D3431">
        <v>54.763019622455943</v>
      </c>
      <c r="E3431" s="4" t="str">
        <f t="shared" si="108"/>
        <v>sell</v>
      </c>
      <c r="F3431" s="4" t="str">
        <f t="shared" si="107"/>
        <v/>
      </c>
    </row>
    <row r="3432" spans="1:6" x14ac:dyDescent="0.3">
      <c r="A3432" s="3">
        <v>45517</v>
      </c>
      <c r="B3432">
        <v>62.960376739501953</v>
      </c>
      <c r="C3432">
        <v>69.701141433715819</v>
      </c>
      <c r="D3432">
        <v>54.894796553525047</v>
      </c>
      <c r="E3432" s="4" t="str">
        <f t="shared" si="108"/>
        <v>sell</v>
      </c>
      <c r="F3432" s="4" t="str">
        <f t="shared" si="107"/>
        <v/>
      </c>
    </row>
    <row r="3433" spans="1:6" x14ac:dyDescent="0.3">
      <c r="A3433" s="3">
        <v>45518</v>
      </c>
      <c r="B3433">
        <v>63.069339752197273</v>
      </c>
      <c r="C3433">
        <v>69.716407165527343</v>
      </c>
      <c r="D3433">
        <v>55.023330974578847</v>
      </c>
      <c r="E3433" s="4" t="str">
        <f t="shared" si="108"/>
        <v>sell</v>
      </c>
      <c r="F3433" s="4" t="str">
        <f t="shared" si="107"/>
        <v/>
      </c>
    </row>
    <row r="3434" spans="1:6" x14ac:dyDescent="0.3">
      <c r="A3434" s="3">
        <v>45519</v>
      </c>
      <c r="B3434">
        <v>67.81414794921875</v>
      </c>
      <c r="C3434">
        <v>69.817293243408201</v>
      </c>
      <c r="D3434">
        <v>55.173076725006098</v>
      </c>
      <c r="E3434" s="4" t="str">
        <f t="shared" si="108"/>
        <v>sell</v>
      </c>
      <c r="F3434" s="4" t="str">
        <f t="shared" si="107"/>
        <v/>
      </c>
    </row>
    <row r="3435" spans="1:6" x14ac:dyDescent="0.3">
      <c r="A3435" s="3">
        <v>45520</v>
      </c>
      <c r="B3435">
        <v>67.992454528808594</v>
      </c>
      <c r="C3435">
        <v>69.845959930419923</v>
      </c>
      <c r="D3435">
        <v>55.319850670207629</v>
      </c>
      <c r="E3435" s="4" t="str">
        <f t="shared" si="108"/>
        <v>sell</v>
      </c>
      <c r="F3435" s="4" t="str">
        <f t="shared" si="107"/>
        <v/>
      </c>
    </row>
    <row r="3436" spans="1:6" x14ac:dyDescent="0.3">
      <c r="A3436" s="3">
        <v>45523</v>
      </c>
      <c r="B3436">
        <v>70.627365112304688</v>
      </c>
      <c r="C3436">
        <v>69.928903656005858</v>
      </c>
      <c r="D3436">
        <v>55.487189492312353</v>
      </c>
      <c r="E3436" s="4" t="str">
        <f t="shared" si="108"/>
        <v>buy</v>
      </c>
      <c r="F3436" s="4" t="str">
        <f t="shared" si="107"/>
        <v>buy</v>
      </c>
    </row>
    <row r="3437" spans="1:6" x14ac:dyDescent="0.3">
      <c r="A3437" s="3">
        <v>45524</v>
      </c>
      <c r="B3437">
        <v>70.191513061523438</v>
      </c>
      <c r="C3437">
        <v>70.008064117431644</v>
      </c>
      <c r="D3437">
        <v>55.646317525343463</v>
      </c>
      <c r="E3437" s="4" t="str">
        <f t="shared" si="108"/>
        <v>buy</v>
      </c>
      <c r="F3437" s="4" t="str">
        <f t="shared" si="107"/>
        <v/>
      </c>
    </row>
    <row r="3438" spans="1:6" x14ac:dyDescent="0.3">
      <c r="A3438" s="3">
        <v>45525</v>
      </c>
      <c r="B3438">
        <v>71.152359008789063</v>
      </c>
      <c r="C3438">
        <v>70.092429046630855</v>
      </c>
      <c r="D3438">
        <v>55.811503956534636</v>
      </c>
      <c r="E3438" s="4" t="str">
        <f t="shared" si="108"/>
        <v>buy</v>
      </c>
      <c r="F3438" s="4" t="str">
        <f t="shared" si="107"/>
        <v/>
      </c>
    </row>
    <row r="3439" spans="1:6" x14ac:dyDescent="0.3">
      <c r="A3439" s="3">
        <v>45526</v>
      </c>
      <c r="B3439">
        <v>67.734901428222656</v>
      </c>
      <c r="C3439">
        <v>70.080814819335941</v>
      </c>
      <c r="D3439">
        <v>55.953191419081257</v>
      </c>
      <c r="E3439" s="4" t="str">
        <f t="shared" si="108"/>
        <v>sell</v>
      </c>
      <c r="F3439" s="4" t="str">
        <f t="shared" si="107"/>
        <v>sell</v>
      </c>
    </row>
    <row r="3440" spans="1:6" x14ac:dyDescent="0.3">
      <c r="A3440" s="3">
        <v>45527</v>
      </c>
      <c r="B3440">
        <v>69.8646240234375</v>
      </c>
      <c r="C3440">
        <v>70.057916107177732</v>
      </c>
      <c r="D3440">
        <v>56.102112067829481</v>
      </c>
      <c r="E3440" s="4" t="str">
        <f t="shared" si="108"/>
        <v>sell</v>
      </c>
      <c r="F3440" s="4" t="str">
        <f t="shared" si="107"/>
        <v/>
      </c>
    </row>
    <row r="3441" spans="1:6" x14ac:dyDescent="0.3">
      <c r="A3441" s="3">
        <v>45530</v>
      </c>
      <c r="B3441">
        <v>67.81414794921875</v>
      </c>
      <c r="C3441">
        <v>69.971311645507811</v>
      </c>
      <c r="D3441">
        <v>56.238953512365171</v>
      </c>
      <c r="E3441" s="4" t="str">
        <f t="shared" si="108"/>
        <v>sell</v>
      </c>
      <c r="F3441" s="4" t="str">
        <f t="shared" si="107"/>
        <v/>
      </c>
    </row>
    <row r="3442" spans="1:6" x14ac:dyDescent="0.3">
      <c r="A3442" s="3">
        <v>45531</v>
      </c>
      <c r="B3442">
        <v>68.388679504394531</v>
      </c>
      <c r="C3442">
        <v>69.875277862548828</v>
      </c>
      <c r="D3442">
        <v>56.3747576713562</v>
      </c>
      <c r="E3442" s="4" t="str">
        <f t="shared" si="108"/>
        <v>sell</v>
      </c>
      <c r="F3442" s="4" t="str">
        <f t="shared" si="107"/>
        <v/>
      </c>
    </row>
    <row r="3443" spans="1:6" x14ac:dyDescent="0.3">
      <c r="A3443" s="3">
        <v>45532</v>
      </c>
      <c r="B3443">
        <v>66.070747375488281</v>
      </c>
      <c r="C3443">
        <v>69.679795989990239</v>
      </c>
      <c r="D3443">
        <v>56.50207268974998</v>
      </c>
      <c r="E3443" s="4" t="str">
        <f t="shared" si="108"/>
        <v>sell</v>
      </c>
      <c r="F3443" s="4" t="str">
        <f t="shared" si="107"/>
        <v/>
      </c>
    </row>
    <row r="3444" spans="1:6" x14ac:dyDescent="0.3">
      <c r="A3444" s="3">
        <v>45533</v>
      </c>
      <c r="B3444">
        <v>65.72406005859375</v>
      </c>
      <c r="C3444">
        <v>69.476590881347661</v>
      </c>
      <c r="D3444">
        <v>56.634353004802357</v>
      </c>
      <c r="E3444" s="4" t="str">
        <f t="shared" si="108"/>
        <v>sell</v>
      </c>
      <c r="F3444" s="4" t="str">
        <f t="shared" si="107"/>
        <v/>
      </c>
    </row>
    <row r="3445" spans="1:6" x14ac:dyDescent="0.3">
      <c r="A3445" s="3">
        <v>45534</v>
      </c>
      <c r="B3445">
        <v>67.962738037109375</v>
      </c>
      <c r="C3445">
        <v>69.353881378173824</v>
      </c>
      <c r="D3445">
        <v>56.771202425523242</v>
      </c>
      <c r="E3445" s="4" t="str">
        <f t="shared" si="108"/>
        <v>sell</v>
      </c>
      <c r="F3445" s="4" t="str">
        <f t="shared" si="107"/>
        <v/>
      </c>
    </row>
    <row r="3446" spans="1:6" x14ac:dyDescent="0.3">
      <c r="A3446" s="3">
        <v>45538</v>
      </c>
      <c r="B3446">
        <v>61.761787414550781</v>
      </c>
      <c r="C3446">
        <v>69.120770568847661</v>
      </c>
      <c r="D3446">
        <v>56.881512113050981</v>
      </c>
      <c r="E3446" s="4" t="str">
        <f t="shared" si="108"/>
        <v>sell</v>
      </c>
      <c r="F3446" s="4" t="str">
        <f t="shared" ref="F3446:F3509" si="109">IF(E3446=E3445, "", IF(E3446="buy", "buy","sell"))</f>
        <v/>
      </c>
    </row>
    <row r="3447" spans="1:6" x14ac:dyDescent="0.3">
      <c r="A3447" s="3">
        <v>45539</v>
      </c>
      <c r="B3447">
        <v>61.236789703369141</v>
      </c>
      <c r="C3447">
        <v>68.926894149780267</v>
      </c>
      <c r="D3447">
        <v>56.996644046089862</v>
      </c>
      <c r="E3447" s="4" t="str">
        <f t="shared" si="108"/>
        <v>sell</v>
      </c>
      <c r="F3447" s="4" t="str">
        <f t="shared" si="109"/>
        <v/>
      </c>
    </row>
    <row r="3448" spans="1:6" x14ac:dyDescent="0.3">
      <c r="A3448" s="3">
        <v>45540</v>
      </c>
      <c r="B3448">
        <v>61.434906005859382</v>
      </c>
      <c r="C3448">
        <v>68.689614028930663</v>
      </c>
      <c r="D3448">
        <v>57.117037244276567</v>
      </c>
      <c r="E3448" s="4" t="str">
        <f t="shared" si="108"/>
        <v>sell</v>
      </c>
      <c r="F3448" s="4" t="str">
        <f t="shared" si="109"/>
        <v/>
      </c>
    </row>
    <row r="3449" spans="1:6" x14ac:dyDescent="0.3">
      <c r="A3449" s="3">
        <v>45541</v>
      </c>
      <c r="B3449">
        <v>56.452362060546882</v>
      </c>
      <c r="C3449">
        <v>68.343510360717772</v>
      </c>
      <c r="D3449">
        <v>57.221946638280698</v>
      </c>
      <c r="E3449" s="4" t="str">
        <f t="shared" si="108"/>
        <v>sell</v>
      </c>
      <c r="F3449" s="4" t="str">
        <f t="shared" si="109"/>
        <v/>
      </c>
    </row>
    <row r="3450" spans="1:6" x14ac:dyDescent="0.3">
      <c r="A3450" s="3">
        <v>45544</v>
      </c>
      <c r="B3450">
        <v>58.552360534667969</v>
      </c>
      <c r="C3450">
        <v>68.028708419799798</v>
      </c>
      <c r="D3450">
        <v>57.335066561265428</v>
      </c>
      <c r="E3450" s="4" t="str">
        <f t="shared" si="108"/>
        <v>sell</v>
      </c>
      <c r="F3450" s="4" t="str">
        <f t="shared" si="109"/>
        <v/>
      </c>
    </row>
    <row r="3451" spans="1:6" x14ac:dyDescent="0.3">
      <c r="A3451" s="3">
        <v>45545</v>
      </c>
      <c r="B3451">
        <v>60.127357482910163</v>
      </c>
      <c r="C3451">
        <v>67.76878395080567</v>
      </c>
      <c r="D3451">
        <v>57.451029283350167</v>
      </c>
      <c r="E3451" s="4" t="str">
        <f t="shared" si="108"/>
        <v>sell</v>
      </c>
      <c r="F3451" s="4" t="str">
        <f t="shared" si="109"/>
        <v/>
      </c>
    </row>
    <row r="3452" spans="1:6" x14ac:dyDescent="0.3">
      <c r="A3452" s="3">
        <v>45546</v>
      </c>
      <c r="B3452">
        <v>63.960849761962891</v>
      </c>
      <c r="C3452">
        <v>67.561557464599616</v>
      </c>
      <c r="D3452">
        <v>57.595941864360462</v>
      </c>
      <c r="E3452" s="4" t="str">
        <f t="shared" si="108"/>
        <v>sell</v>
      </c>
      <c r="F3452" s="4" t="str">
        <f t="shared" si="109"/>
        <v/>
      </c>
    </row>
    <row r="3453" spans="1:6" x14ac:dyDescent="0.3">
      <c r="A3453" s="3">
        <v>45547</v>
      </c>
      <c r="B3453">
        <v>65.85284423828125</v>
      </c>
      <c r="C3453">
        <v>67.346604919433588</v>
      </c>
      <c r="D3453">
        <v>57.757953453063962</v>
      </c>
      <c r="E3453" s="4" t="str">
        <f t="shared" si="108"/>
        <v>sell</v>
      </c>
      <c r="F3453" s="4" t="str">
        <f t="shared" si="109"/>
        <v/>
      </c>
    </row>
    <row r="3454" spans="1:6" x14ac:dyDescent="0.3">
      <c r="A3454" s="3">
        <v>45548</v>
      </c>
      <c r="B3454">
        <v>66.714614868164063</v>
      </c>
      <c r="C3454">
        <v>67.111246185302733</v>
      </c>
      <c r="D3454">
        <v>57.921924296292389</v>
      </c>
      <c r="E3454" s="4" t="str">
        <f t="shared" si="108"/>
        <v>sell</v>
      </c>
      <c r="F3454" s="4" t="str">
        <f t="shared" si="109"/>
        <v/>
      </c>
    </row>
    <row r="3455" spans="1:6" x14ac:dyDescent="0.3">
      <c r="A3455" s="3">
        <v>45551</v>
      </c>
      <c r="B3455">
        <v>65.823112487792969</v>
      </c>
      <c r="C3455">
        <v>66.810510406494146</v>
      </c>
      <c r="D3455">
        <v>58.077348587729723</v>
      </c>
      <c r="E3455" s="4" t="str">
        <f t="shared" si="108"/>
        <v>sell</v>
      </c>
      <c r="F3455" s="4" t="str">
        <f t="shared" si="109"/>
        <v/>
      </c>
    </row>
    <row r="3456" spans="1:6" x14ac:dyDescent="0.3">
      <c r="A3456" s="3">
        <v>45552</v>
      </c>
      <c r="B3456">
        <v>65.86273193359375</v>
      </c>
      <c r="C3456">
        <v>66.499868774414068</v>
      </c>
      <c r="D3456">
        <v>58.230861594460229</v>
      </c>
      <c r="E3456" s="4" t="str">
        <f t="shared" si="108"/>
        <v>sell</v>
      </c>
      <c r="F3456" s="4" t="str">
        <f t="shared" si="109"/>
        <v/>
      </c>
    </row>
    <row r="3457" spans="1:6" x14ac:dyDescent="0.3">
      <c r="A3457" s="3">
        <v>45553</v>
      </c>
      <c r="B3457">
        <v>65.000946044921875</v>
      </c>
      <c r="C3457">
        <v>66.168425445556636</v>
      </c>
      <c r="D3457">
        <v>58.372937289151281</v>
      </c>
      <c r="E3457" s="4" t="str">
        <f t="shared" si="108"/>
        <v>sell</v>
      </c>
      <c r="F3457" s="4" t="str">
        <f t="shared" si="109"/>
        <v/>
      </c>
    </row>
    <row r="3458" spans="1:6" x14ac:dyDescent="0.3">
      <c r="A3458" s="3">
        <v>45554</v>
      </c>
      <c r="B3458">
        <v>69.914146423339844</v>
      </c>
      <c r="C3458">
        <v>65.884132843017582</v>
      </c>
      <c r="D3458">
        <v>58.529202651977542</v>
      </c>
      <c r="E3458" s="4" t="str">
        <f t="shared" si="108"/>
        <v>buy</v>
      </c>
      <c r="F3458" s="4" t="str">
        <f t="shared" si="109"/>
        <v>buy</v>
      </c>
    </row>
    <row r="3459" spans="1:6" x14ac:dyDescent="0.3">
      <c r="A3459" s="3">
        <v>45555</v>
      </c>
      <c r="B3459">
        <v>69.468399047851563</v>
      </c>
      <c r="C3459">
        <v>65.701472625732421</v>
      </c>
      <c r="D3459">
        <v>58.677746183221991</v>
      </c>
      <c r="E3459" s="4" t="str">
        <f t="shared" ref="E3459:E3522" si="110">IF(B3459&gt;=C3459, IF(B3459&gt;=D3459, "buy", "sell"),"sell")</f>
        <v>buy</v>
      </c>
      <c r="F3459" s="4" t="str">
        <f t="shared" si="109"/>
        <v/>
      </c>
    </row>
    <row r="3460" spans="1:6" x14ac:dyDescent="0.3">
      <c r="A3460" s="3">
        <v>45558</v>
      </c>
      <c r="B3460">
        <v>69.983489990234375</v>
      </c>
      <c r="C3460">
        <v>65.503557434082026</v>
      </c>
      <c r="D3460">
        <v>58.826717671481049</v>
      </c>
      <c r="E3460" s="4" t="str">
        <f t="shared" si="110"/>
        <v>buy</v>
      </c>
      <c r="F3460" s="4" t="str">
        <f t="shared" si="109"/>
        <v/>
      </c>
    </row>
    <row r="3461" spans="1:6" x14ac:dyDescent="0.3">
      <c r="A3461" s="3">
        <v>45559</v>
      </c>
      <c r="B3461">
        <v>70.974052429199219</v>
      </c>
      <c r="C3461">
        <v>65.313566741943362</v>
      </c>
      <c r="D3461">
        <v>58.975430471246902</v>
      </c>
      <c r="E3461" s="4" t="str">
        <f t="shared" si="110"/>
        <v>buy</v>
      </c>
      <c r="F3461" s="4" t="str">
        <f t="shared" si="109"/>
        <v/>
      </c>
    </row>
    <row r="3462" spans="1:6" x14ac:dyDescent="0.3">
      <c r="A3462" s="3">
        <v>45560</v>
      </c>
      <c r="B3462">
        <v>71.222496032714844</v>
      </c>
      <c r="C3462">
        <v>65.127356109619143</v>
      </c>
      <c r="D3462">
        <v>59.124961072748363</v>
      </c>
      <c r="E3462" s="4" t="str">
        <f t="shared" si="110"/>
        <v>buy</v>
      </c>
      <c r="F3462" s="4" t="str">
        <f t="shared" si="109"/>
        <v/>
      </c>
    </row>
    <row r="3463" spans="1:6" x14ac:dyDescent="0.3">
      <c r="A3463" s="3">
        <v>45561</v>
      </c>
      <c r="B3463">
        <v>72.733009338378906</v>
      </c>
      <c r="C3463">
        <v>65.113006744384762</v>
      </c>
      <c r="D3463">
        <v>59.285495931451969</v>
      </c>
      <c r="E3463" s="4" t="str">
        <f t="shared" si="110"/>
        <v>buy</v>
      </c>
      <c r="F3463" s="4" t="str">
        <f t="shared" si="109"/>
        <v/>
      </c>
    </row>
    <row r="3464" spans="1:6" x14ac:dyDescent="0.3">
      <c r="A3464" s="3">
        <v>45562</v>
      </c>
      <c r="B3464">
        <v>71.480873107910156</v>
      </c>
      <c r="C3464">
        <v>65.095605316162107</v>
      </c>
      <c r="D3464">
        <v>59.428992375460538</v>
      </c>
      <c r="E3464" s="4" t="str">
        <f t="shared" si="110"/>
        <v>buy</v>
      </c>
      <c r="F3464" s="4" t="str">
        <f t="shared" si="109"/>
        <v/>
      </c>
    </row>
    <row r="3465" spans="1:6" x14ac:dyDescent="0.3">
      <c r="A3465" s="3">
        <v>45565</v>
      </c>
      <c r="B3465">
        <v>72.037376403808594</v>
      </c>
      <c r="C3465">
        <v>65.128560333251954</v>
      </c>
      <c r="D3465">
        <v>59.576664803244853</v>
      </c>
      <c r="E3465" s="4" t="str">
        <f t="shared" si="110"/>
        <v>buy</v>
      </c>
      <c r="F3465" s="4" t="str">
        <f t="shared" si="109"/>
        <v/>
      </c>
    </row>
    <row r="3466" spans="1:6" x14ac:dyDescent="0.3">
      <c r="A3466" s="3">
        <v>45566</v>
      </c>
      <c r="B3466">
        <v>68.986549377441406</v>
      </c>
      <c r="C3466">
        <v>65.039083709716792</v>
      </c>
      <c r="D3466">
        <v>59.699167459661311</v>
      </c>
      <c r="E3466" s="4" t="str">
        <f t="shared" si="110"/>
        <v>buy</v>
      </c>
      <c r="F3466" s="4" t="str">
        <f t="shared" si="109"/>
        <v/>
      </c>
    </row>
    <row r="3467" spans="1:6" x14ac:dyDescent="0.3">
      <c r="A3467" s="3">
        <v>45567</v>
      </c>
      <c r="B3467">
        <v>69.244926452636719</v>
      </c>
      <c r="C3467">
        <v>64.970623779296872</v>
      </c>
      <c r="D3467">
        <v>59.822310534390539</v>
      </c>
      <c r="E3467" s="4" t="str">
        <f t="shared" si="110"/>
        <v>buy</v>
      </c>
      <c r="F3467" s="4" t="str">
        <f t="shared" si="109"/>
        <v/>
      </c>
    </row>
    <row r="3468" spans="1:6" x14ac:dyDescent="0.3">
      <c r="A3468" s="3">
        <v>45568</v>
      </c>
      <c r="B3468">
        <v>69.085914611816406</v>
      </c>
      <c r="C3468">
        <v>65.055691223144535</v>
      </c>
      <c r="D3468">
        <v>59.94441937533292</v>
      </c>
      <c r="E3468" s="4" t="str">
        <f t="shared" si="110"/>
        <v>buy</v>
      </c>
      <c r="F3468" s="4" t="str">
        <f t="shared" si="109"/>
        <v/>
      </c>
    </row>
    <row r="3469" spans="1:6" x14ac:dyDescent="0.3">
      <c r="A3469" s="3">
        <v>45569</v>
      </c>
      <c r="B3469">
        <v>71.5206298828125</v>
      </c>
      <c r="C3469">
        <v>65.232641525268548</v>
      </c>
      <c r="D3469">
        <v>60.077461589466438</v>
      </c>
      <c r="E3469" s="4" t="str">
        <f t="shared" si="110"/>
        <v>buy</v>
      </c>
      <c r="F3469" s="4" t="str">
        <f t="shared" si="109"/>
        <v/>
      </c>
    </row>
    <row r="3470" spans="1:6" x14ac:dyDescent="0.3">
      <c r="A3470" s="3">
        <v>45572</v>
      </c>
      <c r="B3470">
        <v>69.165420532226563</v>
      </c>
      <c r="C3470">
        <v>65.326629104614256</v>
      </c>
      <c r="D3470">
        <v>60.192945688421077</v>
      </c>
      <c r="E3470" s="4" t="str">
        <f t="shared" si="110"/>
        <v>buy</v>
      </c>
      <c r="F3470" s="4" t="str">
        <f t="shared" si="109"/>
        <v/>
      </c>
    </row>
    <row r="3471" spans="1:6" x14ac:dyDescent="0.3">
      <c r="A3471" s="3">
        <v>45573</v>
      </c>
      <c r="B3471">
        <v>72.16656494140625</v>
      </c>
      <c r="C3471">
        <v>65.473111343383792</v>
      </c>
      <c r="D3471">
        <v>60.325675652243874</v>
      </c>
      <c r="E3471" s="4" t="str">
        <f t="shared" si="110"/>
        <v>buy</v>
      </c>
      <c r="F3471" s="4" t="str">
        <f t="shared" si="109"/>
        <v/>
      </c>
    </row>
    <row r="3472" spans="1:6" x14ac:dyDescent="0.3">
      <c r="A3472" s="3">
        <v>45574</v>
      </c>
      <c r="B3472">
        <v>73.905647277832031</v>
      </c>
      <c r="C3472">
        <v>65.707271423339847</v>
      </c>
      <c r="D3472">
        <v>60.464041155034849</v>
      </c>
      <c r="E3472" s="4" t="str">
        <f t="shared" si="110"/>
        <v>buy</v>
      </c>
      <c r="F3472" s="4" t="str">
        <f t="shared" si="109"/>
        <v/>
      </c>
    </row>
    <row r="3473" spans="1:6" x14ac:dyDescent="0.3">
      <c r="A3473" s="3">
        <v>45575</v>
      </c>
      <c r="B3473">
        <v>73.647270202636719</v>
      </c>
      <c r="C3473">
        <v>65.827499847412113</v>
      </c>
      <c r="D3473">
        <v>60.602211171930477</v>
      </c>
      <c r="E3473" s="4" t="str">
        <f t="shared" si="110"/>
        <v>buy</v>
      </c>
      <c r="F3473" s="4" t="str">
        <f t="shared" si="109"/>
        <v/>
      </c>
    </row>
    <row r="3474" spans="1:6" x14ac:dyDescent="0.3">
      <c r="A3474" s="3">
        <v>45576</v>
      </c>
      <c r="B3474">
        <v>73.836082458496094</v>
      </c>
      <c r="C3474">
        <v>66.048976135253909</v>
      </c>
      <c r="D3474">
        <v>60.741817890514028</v>
      </c>
      <c r="E3474" s="4" t="str">
        <f t="shared" si="110"/>
        <v>buy</v>
      </c>
      <c r="F3474" s="4" t="str">
        <f t="shared" si="109"/>
        <v/>
      </c>
    </row>
    <row r="3475" spans="1:6" x14ac:dyDescent="0.3">
      <c r="A3475" s="3">
        <v>45579</v>
      </c>
      <c r="B3475">
        <v>75.724205017089844</v>
      </c>
      <c r="C3475">
        <v>66.399743194580083</v>
      </c>
      <c r="D3475">
        <v>60.888449564847079</v>
      </c>
      <c r="E3475" s="4" t="str">
        <f t="shared" si="110"/>
        <v>buy</v>
      </c>
      <c r="F3475" s="4" t="str">
        <f t="shared" si="109"/>
        <v/>
      </c>
    </row>
    <row r="3476" spans="1:6" x14ac:dyDescent="0.3">
      <c r="A3476" s="3">
        <v>45580</v>
      </c>
      <c r="B3476">
        <v>72.703201293945313</v>
      </c>
      <c r="C3476">
        <v>66.791524124145511</v>
      </c>
      <c r="D3476">
        <v>61.022061365300956</v>
      </c>
      <c r="E3476" s="4" t="str">
        <f t="shared" si="110"/>
        <v>buy</v>
      </c>
      <c r="F3476" s="4" t="str">
        <f t="shared" si="109"/>
        <v/>
      </c>
    </row>
    <row r="3477" spans="1:6" x14ac:dyDescent="0.3">
      <c r="A3477" s="3">
        <v>45581</v>
      </c>
      <c r="B3477">
        <v>72.663444519042969</v>
      </c>
      <c r="C3477">
        <v>67.155962829589839</v>
      </c>
      <c r="D3477">
        <v>61.15713887648149</v>
      </c>
      <c r="E3477" s="4" t="str">
        <f t="shared" si="110"/>
        <v>buy</v>
      </c>
      <c r="F3477" s="4" t="str">
        <f t="shared" si="109"/>
        <v/>
      </c>
    </row>
    <row r="3478" spans="1:6" x14ac:dyDescent="0.3">
      <c r="A3478" s="3">
        <v>45582</v>
      </c>
      <c r="B3478">
        <v>72.882072448730469</v>
      </c>
      <c r="C3478">
        <v>67.55984008789062</v>
      </c>
      <c r="D3478">
        <v>61.291563727638938</v>
      </c>
      <c r="E3478" s="4" t="str">
        <f t="shared" si="110"/>
        <v>buy</v>
      </c>
      <c r="F3478" s="4" t="str">
        <f t="shared" si="109"/>
        <v/>
      </c>
    </row>
    <row r="3479" spans="1:6" x14ac:dyDescent="0.3">
      <c r="A3479" s="3">
        <v>45583</v>
      </c>
      <c r="B3479">
        <v>74.1739501953125</v>
      </c>
      <c r="C3479">
        <v>67.893073730468757</v>
      </c>
      <c r="D3479">
        <v>61.437467471036037</v>
      </c>
      <c r="E3479" s="4" t="str">
        <f t="shared" si="110"/>
        <v>buy</v>
      </c>
      <c r="F3479" s="4" t="str">
        <f t="shared" si="109"/>
        <v/>
      </c>
    </row>
    <row r="3480" spans="1:6" x14ac:dyDescent="0.3">
      <c r="A3480" s="3">
        <v>45586</v>
      </c>
      <c r="B3480">
        <v>74.581398010253906</v>
      </c>
      <c r="C3480">
        <v>68.218805465698239</v>
      </c>
      <c r="D3480">
        <v>61.583843820745287</v>
      </c>
      <c r="E3480" s="4" t="str">
        <f t="shared" si="110"/>
        <v>buy</v>
      </c>
      <c r="F3480" s="4" t="str">
        <f t="shared" si="109"/>
        <v/>
      </c>
    </row>
    <row r="3481" spans="1:6" x14ac:dyDescent="0.3">
      <c r="A3481" s="3">
        <v>45587</v>
      </c>
      <c r="B3481">
        <v>74.800018310546875</v>
      </c>
      <c r="C3481">
        <v>68.540985107421875</v>
      </c>
      <c r="D3481">
        <v>61.734640208157629</v>
      </c>
      <c r="E3481" s="4" t="str">
        <f t="shared" si="110"/>
        <v>buy</v>
      </c>
      <c r="F3481" s="4" t="str">
        <f t="shared" si="109"/>
        <v/>
      </c>
    </row>
    <row r="3482" spans="1:6" x14ac:dyDescent="0.3">
      <c r="A3482" s="3">
        <v>45588</v>
      </c>
      <c r="B3482">
        <v>71.341751098632813</v>
      </c>
      <c r="C3482">
        <v>68.708612594604489</v>
      </c>
      <c r="D3482">
        <v>61.861796639182351</v>
      </c>
      <c r="E3482" s="4" t="str">
        <f t="shared" si="110"/>
        <v>buy</v>
      </c>
      <c r="F3482" s="4" t="str">
        <f t="shared" si="109"/>
        <v/>
      </c>
    </row>
    <row r="3483" spans="1:6" x14ac:dyDescent="0.3">
      <c r="A3483" s="3">
        <v>45589</v>
      </c>
      <c r="B3483">
        <v>73.041069030761719</v>
      </c>
      <c r="C3483">
        <v>68.908047180175785</v>
      </c>
      <c r="D3483">
        <v>61.99431885805997</v>
      </c>
      <c r="E3483" s="4" t="str">
        <f t="shared" si="110"/>
        <v>buy</v>
      </c>
      <c r="F3483" s="4" t="str">
        <f t="shared" si="109"/>
        <v/>
      </c>
    </row>
    <row r="3484" spans="1:6" x14ac:dyDescent="0.3">
      <c r="A3484" s="3">
        <v>45590</v>
      </c>
      <c r="B3484">
        <v>74.273330688476563</v>
      </c>
      <c r="C3484">
        <v>69.037230834960937</v>
      </c>
      <c r="D3484">
        <v>62.127369551225136</v>
      </c>
      <c r="E3484" s="4" t="str">
        <f t="shared" si="110"/>
        <v>buy</v>
      </c>
      <c r="F3484" s="4" t="str">
        <f t="shared" si="109"/>
        <v/>
      </c>
    </row>
    <row r="3485" spans="1:6" x14ac:dyDescent="0.3">
      <c r="A3485" s="3">
        <v>45593</v>
      </c>
      <c r="B3485">
        <v>74.3428955078125</v>
      </c>
      <c r="C3485">
        <v>69.164239654541021</v>
      </c>
      <c r="D3485">
        <v>62.255797195434567</v>
      </c>
      <c r="E3485" s="4" t="str">
        <f t="shared" si="110"/>
        <v>buy</v>
      </c>
      <c r="F3485" s="4" t="str">
        <f t="shared" si="109"/>
        <v/>
      </c>
    </row>
    <row r="3486" spans="1:6" x14ac:dyDescent="0.3">
      <c r="A3486" s="3">
        <v>45594</v>
      </c>
      <c r="B3486">
        <v>76.39996337890625</v>
      </c>
      <c r="C3486">
        <v>69.279691619873049</v>
      </c>
      <c r="D3486">
        <v>62.386188559098677</v>
      </c>
      <c r="E3486" s="4" t="str">
        <f t="shared" si="110"/>
        <v>buy</v>
      </c>
      <c r="F3486" s="4" t="str">
        <f t="shared" si="109"/>
        <v/>
      </c>
    </row>
    <row r="3487" spans="1:6" x14ac:dyDescent="0.3">
      <c r="A3487" s="3">
        <v>45595</v>
      </c>
      <c r="B3487">
        <v>74.700637817382813</v>
      </c>
      <c r="C3487">
        <v>69.369874114990239</v>
      </c>
      <c r="D3487">
        <v>62.509211713617503</v>
      </c>
      <c r="E3487" s="4" t="str">
        <f t="shared" si="110"/>
        <v>buy</v>
      </c>
      <c r="F3487" s="4" t="str">
        <f t="shared" si="109"/>
        <v/>
      </c>
    </row>
    <row r="3488" spans="1:6" x14ac:dyDescent="0.3">
      <c r="A3488" s="3">
        <v>45596</v>
      </c>
      <c r="B3488">
        <v>69.016357421875</v>
      </c>
      <c r="C3488">
        <v>69.327154083251955</v>
      </c>
      <c r="D3488">
        <v>62.603816327181733</v>
      </c>
      <c r="E3488" s="4" t="str">
        <f t="shared" si="110"/>
        <v>sell</v>
      </c>
      <c r="F3488" s="4" t="str">
        <f t="shared" si="109"/>
        <v>sell</v>
      </c>
    </row>
    <row r="3489" spans="1:6" x14ac:dyDescent="0.3">
      <c r="A3489" s="3">
        <v>45597</v>
      </c>
      <c r="B3489">
        <v>70.48712158203125</v>
      </c>
      <c r="C3489">
        <v>69.382198486328122</v>
      </c>
      <c r="D3489">
        <v>62.700522994995119</v>
      </c>
      <c r="E3489" s="4" t="str">
        <f t="shared" si="110"/>
        <v>buy</v>
      </c>
      <c r="F3489" s="4" t="str">
        <f t="shared" si="109"/>
        <v>buy</v>
      </c>
    </row>
    <row r="3490" spans="1:6" x14ac:dyDescent="0.3">
      <c r="A3490" s="3">
        <v>45600</v>
      </c>
      <c r="B3490">
        <v>69.83123779296875</v>
      </c>
      <c r="C3490">
        <v>69.38153076171875</v>
      </c>
      <c r="D3490">
        <v>62.790911067615859</v>
      </c>
      <c r="E3490" s="4" t="str">
        <f t="shared" si="110"/>
        <v>buy</v>
      </c>
      <c r="F3490" s="4" t="str">
        <f t="shared" si="109"/>
        <v/>
      </c>
    </row>
    <row r="3491" spans="1:6" x14ac:dyDescent="0.3">
      <c r="A3491" s="3">
        <v>45601</v>
      </c>
      <c r="B3491">
        <v>72.484565734863281</v>
      </c>
      <c r="C3491">
        <v>69.474939117431646</v>
      </c>
      <c r="D3491">
        <v>62.903446925770147</v>
      </c>
      <c r="E3491" s="4" t="str">
        <f t="shared" si="110"/>
        <v>buy</v>
      </c>
      <c r="F3491" s="4" t="str">
        <f t="shared" si="109"/>
        <v/>
      </c>
    </row>
    <row r="3492" spans="1:6" x14ac:dyDescent="0.3">
      <c r="A3492" s="3">
        <v>45602</v>
      </c>
      <c r="B3492">
        <v>78.367607116699219</v>
      </c>
      <c r="C3492">
        <v>69.674517669677741</v>
      </c>
      <c r="D3492">
        <v>63.035528304360128</v>
      </c>
      <c r="E3492" s="4" t="str">
        <f t="shared" si="110"/>
        <v>buy</v>
      </c>
      <c r="F3492" s="4" t="str">
        <f t="shared" si="109"/>
        <v/>
      </c>
    </row>
    <row r="3493" spans="1:6" x14ac:dyDescent="0.3">
      <c r="A3493" s="3">
        <v>45603</v>
      </c>
      <c r="B3493">
        <v>82.034568786621094</v>
      </c>
      <c r="C3493">
        <v>69.993794097900391</v>
      </c>
      <c r="D3493">
        <v>63.183383854952723</v>
      </c>
      <c r="E3493" s="4" t="str">
        <f t="shared" si="110"/>
        <v>buy</v>
      </c>
      <c r="F3493" s="4" t="str">
        <f t="shared" si="109"/>
        <v/>
      </c>
    </row>
    <row r="3494" spans="1:6" x14ac:dyDescent="0.3">
      <c r="A3494" s="3">
        <v>45604</v>
      </c>
      <c r="B3494">
        <v>82.233314514160156</v>
      </c>
      <c r="C3494">
        <v>70.323979187011716</v>
      </c>
      <c r="D3494">
        <v>63.328031037070538</v>
      </c>
      <c r="E3494" s="4" t="str">
        <f t="shared" si="110"/>
        <v>buy</v>
      </c>
      <c r="F3494" s="4" t="str">
        <f t="shared" si="109"/>
        <v/>
      </c>
    </row>
    <row r="3495" spans="1:6" x14ac:dyDescent="0.3">
      <c r="A3495" s="3">
        <v>45607</v>
      </c>
      <c r="B3495">
        <v>82.084251403808594</v>
      </c>
      <c r="C3495">
        <v>70.606409454345709</v>
      </c>
      <c r="D3495">
        <v>63.470793932134463</v>
      </c>
      <c r="E3495" s="4" t="str">
        <f t="shared" si="110"/>
        <v>buy</v>
      </c>
      <c r="F3495" s="4" t="str">
        <f t="shared" si="109"/>
        <v/>
      </c>
    </row>
    <row r="3496" spans="1:6" x14ac:dyDescent="0.3">
      <c r="A3496" s="3">
        <v>45608</v>
      </c>
      <c r="B3496">
        <v>81.637062072753906</v>
      </c>
      <c r="C3496">
        <v>71.00391494750977</v>
      </c>
      <c r="D3496">
        <v>63.612105178832998</v>
      </c>
      <c r="E3496" s="4" t="str">
        <f t="shared" si="110"/>
        <v>buy</v>
      </c>
      <c r="F3496" s="4" t="str">
        <f t="shared" si="109"/>
        <v/>
      </c>
    </row>
    <row r="3497" spans="1:6" x14ac:dyDescent="0.3">
      <c r="A3497" s="3">
        <v>45609</v>
      </c>
      <c r="B3497">
        <v>81.279312133789063</v>
      </c>
      <c r="C3497">
        <v>71.404765396118165</v>
      </c>
      <c r="D3497">
        <v>63.754963476007632</v>
      </c>
      <c r="E3497" s="4" t="str">
        <f t="shared" si="110"/>
        <v>buy</v>
      </c>
      <c r="F3497" s="4" t="str">
        <f t="shared" si="109"/>
        <v/>
      </c>
    </row>
    <row r="3498" spans="1:6" x14ac:dyDescent="0.3">
      <c r="A3498" s="3">
        <v>45610</v>
      </c>
      <c r="B3498">
        <v>79.560111999511719</v>
      </c>
      <c r="C3498">
        <v>71.767269515991217</v>
      </c>
      <c r="D3498">
        <v>63.901493315263231</v>
      </c>
      <c r="E3498" s="4" t="str">
        <f t="shared" si="110"/>
        <v>buy</v>
      </c>
      <c r="F3498" s="4" t="str">
        <f t="shared" si="109"/>
        <v/>
      </c>
    </row>
    <row r="3499" spans="1:6" x14ac:dyDescent="0.3">
      <c r="A3499" s="3">
        <v>45611</v>
      </c>
      <c r="B3499">
        <v>73.806259155273438</v>
      </c>
      <c r="C3499">
        <v>72.114347457885742</v>
      </c>
      <c r="D3499">
        <v>64.028751980174675</v>
      </c>
      <c r="E3499" s="4" t="str">
        <f t="shared" si="110"/>
        <v>buy</v>
      </c>
      <c r="F3499" s="4" t="str">
        <f t="shared" si="109"/>
        <v/>
      </c>
    </row>
    <row r="3500" spans="1:6" x14ac:dyDescent="0.3">
      <c r="A3500" s="3">
        <v>45614</v>
      </c>
      <c r="B3500">
        <v>75.296897888183594</v>
      </c>
      <c r="C3500">
        <v>72.44923820495606</v>
      </c>
      <c r="D3500">
        <v>64.166272336786449</v>
      </c>
      <c r="E3500" s="4" t="str">
        <f t="shared" si="110"/>
        <v>buy</v>
      </c>
      <c r="F3500" s="4" t="str">
        <f t="shared" si="109"/>
        <v/>
      </c>
    </row>
    <row r="3501" spans="1:6" x14ac:dyDescent="0.3">
      <c r="A3501" s="3">
        <v>45615</v>
      </c>
      <c r="B3501">
        <v>76.807411193847656</v>
      </c>
      <c r="C3501">
        <v>72.782839279174809</v>
      </c>
      <c r="D3501">
        <v>64.309898879311305</v>
      </c>
      <c r="E3501" s="4" t="str">
        <f t="shared" si="110"/>
        <v>buy</v>
      </c>
      <c r="F3501" s="4" t="str">
        <f t="shared" si="109"/>
        <v/>
      </c>
    </row>
    <row r="3502" spans="1:6" x14ac:dyDescent="0.3">
      <c r="A3502" s="3">
        <v>45616</v>
      </c>
      <c r="B3502">
        <v>76.717964172363281</v>
      </c>
      <c r="C3502">
        <v>73.037981567382815</v>
      </c>
      <c r="D3502">
        <v>64.440738920731974</v>
      </c>
      <c r="E3502" s="4" t="str">
        <f t="shared" si="110"/>
        <v>buy</v>
      </c>
      <c r="F3502" s="4" t="str">
        <f t="shared" si="109"/>
        <v/>
      </c>
    </row>
    <row r="3503" spans="1:6" x14ac:dyDescent="0.3">
      <c r="A3503" s="3">
        <v>45617</v>
      </c>
      <c r="B3503">
        <v>77.473220825195313</v>
      </c>
      <c r="C3503">
        <v>73.27038909912109</v>
      </c>
      <c r="D3503">
        <v>64.573581764914778</v>
      </c>
      <c r="E3503" s="4" t="str">
        <f t="shared" si="110"/>
        <v>buy</v>
      </c>
      <c r="F3503" s="4" t="str">
        <f t="shared" si="109"/>
        <v/>
      </c>
    </row>
    <row r="3504" spans="1:6" x14ac:dyDescent="0.3">
      <c r="A3504" s="3">
        <v>45618</v>
      </c>
      <c r="B3504">
        <v>77.76141357421875</v>
      </c>
      <c r="C3504">
        <v>73.491325073242194</v>
      </c>
      <c r="D3504">
        <v>64.70339934609153</v>
      </c>
      <c r="E3504" s="4" t="str">
        <f t="shared" si="110"/>
        <v>buy</v>
      </c>
      <c r="F3504" s="4" t="str">
        <f t="shared" si="109"/>
        <v/>
      </c>
    </row>
    <row r="3505" spans="1:6" x14ac:dyDescent="0.3">
      <c r="A3505" s="3">
        <v>45621</v>
      </c>
      <c r="B3505">
        <v>78.119163513183594</v>
      </c>
      <c r="C3505">
        <v>73.737246093750002</v>
      </c>
      <c r="D3505">
        <v>64.83377045718106</v>
      </c>
      <c r="E3505" s="4" t="str">
        <f t="shared" si="110"/>
        <v>buy</v>
      </c>
      <c r="F3505" s="4" t="str">
        <f t="shared" si="109"/>
        <v/>
      </c>
    </row>
    <row r="3506" spans="1:6" x14ac:dyDescent="0.3">
      <c r="A3506" s="3">
        <v>45622</v>
      </c>
      <c r="B3506">
        <v>79.33154296875</v>
      </c>
      <c r="C3506">
        <v>74.006622314453125</v>
      </c>
      <c r="D3506">
        <v>64.969384228099472</v>
      </c>
      <c r="E3506" s="4" t="str">
        <f t="shared" si="110"/>
        <v>buy</v>
      </c>
      <c r="F3506" s="4" t="str">
        <f t="shared" si="109"/>
        <v/>
      </c>
    </row>
    <row r="3507" spans="1:6" x14ac:dyDescent="0.3">
      <c r="A3507" s="3">
        <v>45623</v>
      </c>
      <c r="B3507">
        <v>77.413597106933594</v>
      </c>
      <c r="C3507">
        <v>74.254875335693356</v>
      </c>
      <c r="D3507">
        <v>65.096414132551715</v>
      </c>
      <c r="E3507" s="4" t="str">
        <f t="shared" si="110"/>
        <v>buy</v>
      </c>
      <c r="F3507" s="4" t="str">
        <f t="shared" si="109"/>
        <v/>
      </c>
    </row>
    <row r="3508" spans="1:6" x14ac:dyDescent="0.3">
      <c r="A3508" s="3">
        <v>45625</v>
      </c>
      <c r="B3508">
        <v>79.391166687011719</v>
      </c>
      <c r="C3508">
        <v>74.444415740966804</v>
      </c>
      <c r="D3508">
        <v>65.236321293223995</v>
      </c>
      <c r="E3508" s="4" t="str">
        <f t="shared" si="110"/>
        <v>buy</v>
      </c>
      <c r="F3508" s="4" t="str">
        <f t="shared" si="109"/>
        <v/>
      </c>
    </row>
    <row r="3509" spans="1:6" x14ac:dyDescent="0.3">
      <c r="A3509" s="3">
        <v>45628</v>
      </c>
      <c r="B3509">
        <v>81.965003967285156</v>
      </c>
      <c r="C3509">
        <v>74.694347839355473</v>
      </c>
      <c r="D3509">
        <v>65.378452769192776</v>
      </c>
      <c r="E3509" s="4" t="str">
        <f t="shared" si="110"/>
        <v>buy</v>
      </c>
      <c r="F3509" s="4" t="str">
        <f t="shared" si="109"/>
        <v/>
      </c>
    </row>
    <row r="3510" spans="1:6" x14ac:dyDescent="0.3">
      <c r="A3510" s="3">
        <v>45629</v>
      </c>
      <c r="B3510">
        <v>82.690444946289063</v>
      </c>
      <c r="C3510">
        <v>74.948486938476563</v>
      </c>
      <c r="D3510">
        <v>65.510563208840111</v>
      </c>
      <c r="E3510" s="4" t="str">
        <f t="shared" si="110"/>
        <v>buy</v>
      </c>
      <c r="F3510" s="4" t="str">
        <f t="shared" ref="F3510:F3573" si="111">IF(E3510=E3509, "", IF(E3510="buy", "buy","sell"))</f>
        <v/>
      </c>
    </row>
    <row r="3511" spans="1:6" x14ac:dyDescent="0.3">
      <c r="A3511" s="3">
        <v>45630</v>
      </c>
      <c r="B3511">
        <v>85.711456298828125</v>
      </c>
      <c r="C3511">
        <v>75.243235015869146</v>
      </c>
      <c r="D3511">
        <v>65.655422314730558</v>
      </c>
      <c r="E3511" s="4" t="str">
        <f t="shared" si="110"/>
        <v>buy</v>
      </c>
      <c r="F3511" s="4" t="str">
        <f t="shared" si="111"/>
        <v/>
      </c>
    </row>
    <row r="3512" spans="1:6" x14ac:dyDescent="0.3">
      <c r="A3512" s="3">
        <v>45631</v>
      </c>
      <c r="B3512">
        <v>85.005897521972656</v>
      </c>
      <c r="C3512">
        <v>75.518903045654298</v>
      </c>
      <c r="D3512">
        <v>65.794169269908565</v>
      </c>
      <c r="E3512" s="4" t="str">
        <f t="shared" si="110"/>
        <v>buy</v>
      </c>
      <c r="F3512" s="4" t="str">
        <f t="shared" si="111"/>
        <v/>
      </c>
    </row>
    <row r="3513" spans="1:6" x14ac:dyDescent="0.3">
      <c r="A3513" s="3">
        <v>45632</v>
      </c>
      <c r="B3513">
        <v>87.192161560058594</v>
      </c>
      <c r="C3513">
        <v>75.808086090087897</v>
      </c>
      <c r="D3513">
        <v>65.93878673206676</v>
      </c>
      <c r="E3513" s="4" t="str">
        <f t="shared" si="110"/>
        <v>buy</v>
      </c>
      <c r="F3513" s="4" t="str">
        <f t="shared" si="111"/>
        <v/>
      </c>
    </row>
    <row r="3514" spans="1:6" x14ac:dyDescent="0.3">
      <c r="A3514" s="3">
        <v>45635</v>
      </c>
      <c r="B3514">
        <v>85.154960632324219</v>
      </c>
      <c r="C3514">
        <v>76.08156784057617</v>
      </c>
      <c r="D3514">
        <v>66.073429107666016</v>
      </c>
      <c r="E3514" s="4" t="str">
        <f t="shared" si="110"/>
        <v>buy</v>
      </c>
      <c r="F3514" s="4" t="str">
        <f t="shared" si="111"/>
        <v/>
      </c>
    </row>
    <row r="3515" spans="1:6" x14ac:dyDescent="0.3">
      <c r="A3515" s="3">
        <v>45636</v>
      </c>
      <c r="B3515">
        <v>84.230766296386719</v>
      </c>
      <c r="C3515">
        <v>76.325435638427734</v>
      </c>
      <c r="D3515">
        <v>66.208518669821999</v>
      </c>
      <c r="E3515" s="4" t="str">
        <f t="shared" si="110"/>
        <v>buy</v>
      </c>
      <c r="F3515" s="4" t="str">
        <f t="shared" si="111"/>
        <v/>
      </c>
    </row>
    <row r="3516" spans="1:6" x14ac:dyDescent="0.3">
      <c r="A3516" s="3">
        <v>45637</v>
      </c>
      <c r="B3516">
        <v>88.73248291015625</v>
      </c>
      <c r="C3516">
        <v>76.720354309082026</v>
      </c>
      <c r="D3516">
        <v>66.356785635514697</v>
      </c>
      <c r="E3516" s="4" t="str">
        <f t="shared" si="110"/>
        <v>buy</v>
      </c>
      <c r="F3516" s="4" t="str">
        <f t="shared" si="111"/>
        <v/>
      </c>
    </row>
    <row r="3517" spans="1:6" x14ac:dyDescent="0.3">
      <c r="A3517" s="3">
        <v>45638</v>
      </c>
      <c r="B3517">
        <v>86.973526000976563</v>
      </c>
      <c r="C3517">
        <v>77.07492630004883</v>
      </c>
      <c r="D3517">
        <v>66.502152304215869</v>
      </c>
      <c r="E3517" s="4" t="str">
        <f t="shared" si="110"/>
        <v>buy</v>
      </c>
      <c r="F3517" s="4" t="str">
        <f t="shared" si="111"/>
        <v/>
      </c>
    </row>
    <row r="3518" spans="1:6" x14ac:dyDescent="0.3">
      <c r="A3518" s="3">
        <v>45639</v>
      </c>
      <c r="B3518">
        <v>88.841796875</v>
      </c>
      <c r="C3518">
        <v>77.470043945312497</v>
      </c>
      <c r="D3518">
        <v>66.670715141296384</v>
      </c>
      <c r="E3518" s="4" t="str">
        <f t="shared" si="110"/>
        <v>buy</v>
      </c>
      <c r="F3518" s="4" t="str">
        <f t="shared" si="111"/>
        <v/>
      </c>
    </row>
    <row r="3519" spans="1:6" x14ac:dyDescent="0.3">
      <c r="A3519" s="3">
        <v>45642</v>
      </c>
      <c r="B3519">
        <v>92.707504272460938</v>
      </c>
      <c r="C3519">
        <v>77.893781433105474</v>
      </c>
      <c r="D3519">
        <v>66.848536474054512</v>
      </c>
      <c r="E3519" s="4" t="str">
        <f t="shared" si="110"/>
        <v>buy</v>
      </c>
      <c r="F3519" s="4" t="str">
        <f t="shared" si="111"/>
        <v/>
      </c>
    </row>
    <row r="3520" spans="1:6" x14ac:dyDescent="0.3">
      <c r="A3520" s="3">
        <v>45643</v>
      </c>
      <c r="B3520">
        <v>91.465309143066406</v>
      </c>
      <c r="C3520">
        <v>78.339779205322259</v>
      </c>
      <c r="D3520">
        <v>67.008465576171872</v>
      </c>
      <c r="E3520" s="4" t="str">
        <f t="shared" si="110"/>
        <v>buy</v>
      </c>
      <c r="F3520" s="4" t="str">
        <f t="shared" si="111"/>
        <v/>
      </c>
    </row>
    <row r="3521" spans="1:6" x14ac:dyDescent="0.3">
      <c r="A3521" s="3">
        <v>45644</v>
      </c>
      <c r="B3521">
        <v>81.577430725097656</v>
      </c>
      <c r="C3521">
        <v>78.527996520996098</v>
      </c>
      <c r="D3521">
        <v>67.124745871803981</v>
      </c>
      <c r="E3521" s="4" t="str">
        <f t="shared" si="110"/>
        <v>buy</v>
      </c>
      <c r="F3521" s="4" t="str">
        <f t="shared" si="111"/>
        <v/>
      </c>
    </row>
    <row r="3522" spans="1:6" x14ac:dyDescent="0.3">
      <c r="A3522" s="3">
        <v>45645</v>
      </c>
      <c r="B3522">
        <v>80.4246826171875</v>
      </c>
      <c r="C3522">
        <v>78.658377227783205</v>
      </c>
      <c r="D3522">
        <v>67.237261303988376</v>
      </c>
      <c r="E3522" s="4" t="str">
        <f t="shared" si="110"/>
        <v>buy</v>
      </c>
      <c r="F3522" s="4" t="str">
        <f t="shared" si="111"/>
        <v/>
      </c>
    </row>
    <row r="3523" spans="1:6" x14ac:dyDescent="0.3">
      <c r="A3523" s="3">
        <v>45646</v>
      </c>
      <c r="B3523">
        <v>82.511566162109375</v>
      </c>
      <c r="C3523">
        <v>78.835663146972649</v>
      </c>
      <c r="D3523">
        <v>67.351709435202864</v>
      </c>
      <c r="E3523" s="4" t="str">
        <f t="shared" ref="E3523:E3586" si="112">IF(B3523&gt;=C3523, IF(B3523&gt;=D3523, "buy", "sell"),"sell")</f>
        <v>buy</v>
      </c>
      <c r="F3523" s="4" t="str">
        <f t="shared" si="111"/>
        <v/>
      </c>
    </row>
    <row r="3524" spans="1:6" x14ac:dyDescent="0.3">
      <c r="A3524" s="3">
        <v>45649</v>
      </c>
      <c r="B3524">
        <v>84.809783935546875</v>
      </c>
      <c r="C3524">
        <v>79.055137176513668</v>
      </c>
      <c r="D3524">
        <v>67.475531404668629</v>
      </c>
      <c r="E3524" s="4" t="str">
        <f t="shared" si="112"/>
        <v>buy</v>
      </c>
      <c r="F3524" s="4" t="str">
        <f t="shared" si="111"/>
        <v/>
      </c>
    </row>
    <row r="3525" spans="1:6" x14ac:dyDescent="0.3">
      <c r="A3525" s="3">
        <v>45650</v>
      </c>
      <c r="B3525">
        <v>88.179847717285156</v>
      </c>
      <c r="C3525">
        <v>79.304250030517579</v>
      </c>
      <c r="D3525">
        <v>67.606984676014292</v>
      </c>
      <c r="E3525" s="4" t="str">
        <f t="shared" si="112"/>
        <v>buy</v>
      </c>
      <c r="F3525" s="4" t="str">
        <f t="shared" si="111"/>
        <v/>
      </c>
    </row>
    <row r="3526" spans="1:6" x14ac:dyDescent="0.3">
      <c r="A3526" s="3">
        <v>45652</v>
      </c>
      <c r="B3526">
        <v>87.990402221679688</v>
      </c>
      <c r="C3526">
        <v>79.60999404907227</v>
      </c>
      <c r="D3526">
        <v>67.740750000693581</v>
      </c>
      <c r="E3526" s="4" t="str">
        <f t="shared" si="112"/>
        <v>buy</v>
      </c>
      <c r="F3526" s="4" t="str">
        <f t="shared" si="111"/>
        <v/>
      </c>
    </row>
    <row r="3527" spans="1:6" x14ac:dyDescent="0.3">
      <c r="A3527" s="3">
        <v>45653</v>
      </c>
      <c r="B3527">
        <v>84.410964965820313</v>
      </c>
      <c r="C3527">
        <v>79.844944458007816</v>
      </c>
      <c r="D3527">
        <v>67.870848551663485</v>
      </c>
      <c r="E3527" s="4" t="str">
        <f t="shared" si="112"/>
        <v>buy</v>
      </c>
      <c r="F3527" s="4" t="str">
        <f t="shared" si="111"/>
        <v/>
      </c>
    </row>
    <row r="3528" spans="1:6" x14ac:dyDescent="0.3">
      <c r="A3528" s="3">
        <v>45656</v>
      </c>
      <c r="B3528">
        <v>81.020965576171875</v>
      </c>
      <c r="C3528">
        <v>80.007722320556638</v>
      </c>
      <c r="D3528">
        <v>67.977493286132813</v>
      </c>
      <c r="E3528" s="4" t="str">
        <f t="shared" si="112"/>
        <v>buy</v>
      </c>
      <c r="F3528" s="4" t="str">
        <f t="shared" si="111"/>
        <v/>
      </c>
    </row>
    <row r="3529" spans="1:6" x14ac:dyDescent="0.3">
      <c r="A3529" s="3">
        <v>45657</v>
      </c>
      <c r="B3529">
        <v>78.897224426269531</v>
      </c>
      <c r="C3529">
        <v>80.102187805175788</v>
      </c>
      <c r="D3529">
        <v>68.072294720736423</v>
      </c>
      <c r="E3529" s="4" t="str">
        <f t="shared" si="112"/>
        <v>sell</v>
      </c>
      <c r="F3529" s="4" t="str">
        <f t="shared" si="111"/>
        <v>sell</v>
      </c>
    </row>
    <row r="3530" spans="1:6" x14ac:dyDescent="0.3">
      <c r="A3530" s="3">
        <v>45659</v>
      </c>
      <c r="B3530">
        <v>78.398696899414063</v>
      </c>
      <c r="C3530">
        <v>80.178533782958979</v>
      </c>
      <c r="D3530">
        <v>68.172070381858134</v>
      </c>
      <c r="E3530" s="4" t="str">
        <f t="shared" si="112"/>
        <v>sell</v>
      </c>
      <c r="F3530" s="4" t="str">
        <f t="shared" si="111"/>
        <v/>
      </c>
    </row>
    <row r="3531" spans="1:6" x14ac:dyDescent="0.3">
      <c r="A3531" s="3">
        <v>45660</v>
      </c>
      <c r="B3531">
        <v>82.157615661621094</v>
      </c>
      <c r="C3531">
        <v>80.325685729980464</v>
      </c>
      <c r="D3531">
        <v>68.29487616799095</v>
      </c>
      <c r="E3531" s="4" t="str">
        <f t="shared" si="112"/>
        <v>buy</v>
      </c>
      <c r="F3531" s="4" t="str">
        <f t="shared" si="111"/>
        <v>buy</v>
      </c>
    </row>
    <row r="3532" spans="1:6" x14ac:dyDescent="0.3">
      <c r="A3532" s="3">
        <v>45663</v>
      </c>
      <c r="B3532">
        <v>84.959342956542969</v>
      </c>
      <c r="C3532">
        <v>80.598037567138675</v>
      </c>
      <c r="D3532">
        <v>68.433545580777249</v>
      </c>
      <c r="E3532" s="4" t="str">
        <f t="shared" si="112"/>
        <v>buy</v>
      </c>
      <c r="F3532" s="4" t="str">
        <f t="shared" si="111"/>
        <v/>
      </c>
    </row>
    <row r="3533" spans="1:6" x14ac:dyDescent="0.3">
      <c r="A3533" s="3">
        <v>45664</v>
      </c>
      <c r="B3533">
        <v>80.382850646972656</v>
      </c>
      <c r="C3533">
        <v>80.744873199462887</v>
      </c>
      <c r="D3533">
        <v>68.530004865472961</v>
      </c>
      <c r="E3533" s="4" t="str">
        <f t="shared" si="112"/>
        <v>sell</v>
      </c>
      <c r="F3533" s="4" t="str">
        <f t="shared" si="111"/>
        <v>sell</v>
      </c>
    </row>
    <row r="3534" spans="1:6" x14ac:dyDescent="0.3">
      <c r="A3534" s="3">
        <v>45665</v>
      </c>
      <c r="B3534">
        <v>80.442672729492188</v>
      </c>
      <c r="C3534">
        <v>80.868260040283204</v>
      </c>
      <c r="D3534">
        <v>68.629194190285418</v>
      </c>
      <c r="E3534" s="4" t="str">
        <f t="shared" si="112"/>
        <v>sell</v>
      </c>
      <c r="F3534" s="4" t="str">
        <f t="shared" si="111"/>
        <v/>
      </c>
    </row>
    <row r="3535" spans="1:6" x14ac:dyDescent="0.3">
      <c r="A3535" s="3">
        <v>45667</v>
      </c>
      <c r="B3535">
        <v>76.603996276855469</v>
      </c>
      <c r="C3535">
        <v>80.913482055664062</v>
      </c>
      <c r="D3535">
        <v>68.711292526938692</v>
      </c>
      <c r="E3535" s="4" t="str">
        <f t="shared" si="112"/>
        <v>sell</v>
      </c>
      <c r="F3535" s="4" t="str">
        <f t="shared" si="111"/>
        <v/>
      </c>
    </row>
    <row r="3536" spans="1:6" x14ac:dyDescent="0.3">
      <c r="A3536" s="3">
        <v>45670</v>
      </c>
      <c r="B3536">
        <v>75.806350708007813</v>
      </c>
      <c r="C3536">
        <v>80.901609802246099</v>
      </c>
      <c r="D3536">
        <v>68.788111547990283</v>
      </c>
      <c r="E3536" s="4" t="str">
        <f t="shared" si="112"/>
        <v>sell</v>
      </c>
      <c r="F3536" s="4" t="str">
        <f t="shared" si="111"/>
        <v/>
      </c>
    </row>
    <row r="3537" spans="1:6" x14ac:dyDescent="0.3">
      <c r="A3537" s="3">
        <v>45671</v>
      </c>
      <c r="B3537">
        <v>75.537147521972656</v>
      </c>
      <c r="C3537">
        <v>80.918339996337892</v>
      </c>
      <c r="D3537">
        <v>68.86804213090376</v>
      </c>
      <c r="E3537" s="4" t="str">
        <f t="shared" si="112"/>
        <v>sell</v>
      </c>
      <c r="F3537" s="4" t="str">
        <f t="shared" si="111"/>
        <v/>
      </c>
    </row>
    <row r="3538" spans="1:6" x14ac:dyDescent="0.3">
      <c r="A3538" s="3">
        <v>45672</v>
      </c>
      <c r="B3538">
        <v>80.642082214355469</v>
      </c>
      <c r="C3538">
        <v>81.150854492187506</v>
      </c>
      <c r="D3538">
        <v>68.964830571954906</v>
      </c>
      <c r="E3538" s="4" t="str">
        <f t="shared" si="112"/>
        <v>sell</v>
      </c>
      <c r="F3538" s="4" t="str">
        <f t="shared" si="111"/>
        <v/>
      </c>
    </row>
    <row r="3539" spans="1:6" x14ac:dyDescent="0.3">
      <c r="A3539" s="3">
        <v>45673</v>
      </c>
      <c r="B3539">
        <v>78.996940612792969</v>
      </c>
      <c r="C3539">
        <v>81.321050872802729</v>
      </c>
      <c r="D3539">
        <v>69.041761172901502</v>
      </c>
      <c r="E3539" s="4" t="str">
        <f t="shared" si="112"/>
        <v>sell</v>
      </c>
      <c r="F3539" s="4" t="str">
        <f t="shared" si="111"/>
        <v/>
      </c>
    </row>
    <row r="3540" spans="1:6" x14ac:dyDescent="0.3">
      <c r="A3540" s="3">
        <v>45674</v>
      </c>
      <c r="B3540">
        <v>82.895431518554688</v>
      </c>
      <c r="C3540">
        <v>81.582334747314448</v>
      </c>
      <c r="D3540">
        <v>69.13976414420388</v>
      </c>
      <c r="E3540" s="4" t="str">
        <f t="shared" si="112"/>
        <v>buy</v>
      </c>
      <c r="F3540" s="4" t="str">
        <f t="shared" si="111"/>
        <v>buy</v>
      </c>
    </row>
    <row r="3541" spans="1:6" x14ac:dyDescent="0.3">
      <c r="A3541" s="3">
        <v>45678</v>
      </c>
      <c r="B3541">
        <v>84.271369934082031</v>
      </c>
      <c r="C3541">
        <v>81.818070831298826</v>
      </c>
      <c r="D3541">
        <v>69.258948794278226</v>
      </c>
      <c r="E3541" s="4" t="str">
        <f t="shared" si="112"/>
        <v>buy</v>
      </c>
      <c r="F3541" s="4" t="str">
        <f t="shared" si="111"/>
        <v/>
      </c>
    </row>
    <row r="3542" spans="1:6" x14ac:dyDescent="0.3">
      <c r="A3542" s="3">
        <v>45679</v>
      </c>
      <c r="B3542">
        <v>87.541732788085938</v>
      </c>
      <c r="C3542">
        <v>82.00155334472656</v>
      </c>
      <c r="D3542">
        <v>69.388127205588603</v>
      </c>
      <c r="E3542" s="4" t="str">
        <f t="shared" si="112"/>
        <v>buy</v>
      </c>
      <c r="F3542" s="4" t="str">
        <f t="shared" si="111"/>
        <v/>
      </c>
    </row>
    <row r="3543" spans="1:6" x14ac:dyDescent="0.3">
      <c r="A3543" s="3">
        <v>45680</v>
      </c>
      <c r="B3543">
        <v>88.080131530761719</v>
      </c>
      <c r="C3543">
        <v>82.122464599609373</v>
      </c>
      <c r="D3543">
        <v>69.507775202664462</v>
      </c>
      <c r="E3543" s="4" t="str">
        <f t="shared" si="112"/>
        <v>buy</v>
      </c>
      <c r="F3543" s="4" t="str">
        <f t="shared" si="111"/>
        <v/>
      </c>
    </row>
    <row r="3544" spans="1:6" x14ac:dyDescent="0.3">
      <c r="A3544" s="3">
        <v>45681</v>
      </c>
      <c r="B3544">
        <v>86.49481201171875</v>
      </c>
      <c r="C3544">
        <v>82.207694549560543</v>
      </c>
      <c r="D3544">
        <v>69.632507740367544</v>
      </c>
      <c r="E3544" s="4" t="str">
        <f t="shared" si="112"/>
        <v>buy</v>
      </c>
      <c r="F3544" s="4" t="str">
        <f t="shared" si="111"/>
        <v/>
      </c>
    </row>
    <row r="3545" spans="1:6" x14ac:dyDescent="0.3">
      <c r="A3545" s="3">
        <v>45684</v>
      </c>
      <c r="B3545">
        <v>78.907203674316406</v>
      </c>
      <c r="C3545">
        <v>82.144153594970703</v>
      </c>
      <c r="D3545">
        <v>69.725879669189453</v>
      </c>
      <c r="E3545" s="4" t="str">
        <f t="shared" si="112"/>
        <v>sell</v>
      </c>
      <c r="F3545" s="4" t="str">
        <f t="shared" si="111"/>
        <v>sell</v>
      </c>
    </row>
    <row r="3546" spans="1:6" x14ac:dyDescent="0.3">
      <c r="A3546" s="3">
        <v>45685</v>
      </c>
      <c r="B3546">
        <v>82.406875610351563</v>
      </c>
      <c r="C3546">
        <v>82.159549865722653</v>
      </c>
      <c r="D3546">
        <v>69.823896564136845</v>
      </c>
      <c r="E3546" s="4" t="str">
        <f t="shared" si="112"/>
        <v>buy</v>
      </c>
      <c r="F3546" s="4" t="str">
        <f t="shared" si="111"/>
        <v>buy</v>
      </c>
    </row>
    <row r="3547" spans="1:6" x14ac:dyDescent="0.3">
      <c r="A3547" s="3">
        <v>45686</v>
      </c>
      <c r="B3547">
        <v>81.89837646484375</v>
      </c>
      <c r="C3547">
        <v>82.171931152343745</v>
      </c>
      <c r="D3547">
        <v>69.926037892428312</v>
      </c>
      <c r="E3547" s="4" t="str">
        <f t="shared" si="112"/>
        <v>sell</v>
      </c>
      <c r="F3547" s="4" t="str">
        <f t="shared" si="111"/>
        <v>sell</v>
      </c>
    </row>
    <row r="3548" spans="1:6" x14ac:dyDescent="0.3">
      <c r="A3548" s="3">
        <v>45687</v>
      </c>
      <c r="B3548">
        <v>82.925346374511719</v>
      </c>
      <c r="C3548">
        <v>82.239235839843744</v>
      </c>
      <c r="D3548">
        <v>70.035037214105785</v>
      </c>
      <c r="E3548" s="4" t="str">
        <f t="shared" si="112"/>
        <v>buy</v>
      </c>
      <c r="F3548" s="4" t="str">
        <f t="shared" si="111"/>
        <v>buy</v>
      </c>
    </row>
    <row r="3549" spans="1:6" x14ac:dyDescent="0.3">
      <c r="A3549" s="3">
        <v>45688</v>
      </c>
      <c r="B3549">
        <v>82.476669311523438</v>
      </c>
      <c r="C3549">
        <v>82.412644042968751</v>
      </c>
      <c r="D3549">
        <v>70.151784844831994</v>
      </c>
      <c r="E3549" s="4" t="str">
        <f t="shared" si="112"/>
        <v>buy</v>
      </c>
      <c r="F3549" s="4" t="str">
        <f t="shared" si="111"/>
        <v/>
      </c>
    </row>
    <row r="3550" spans="1:6" x14ac:dyDescent="0.3">
      <c r="A3550" s="3">
        <v>45691</v>
      </c>
      <c r="B3550">
        <v>80.482551574707031</v>
      </c>
      <c r="C3550">
        <v>82.516357116699226</v>
      </c>
      <c r="D3550">
        <v>70.252183393998578</v>
      </c>
      <c r="E3550" s="4" t="str">
        <f t="shared" si="112"/>
        <v>sell</v>
      </c>
      <c r="F3550" s="4" t="str">
        <f t="shared" si="111"/>
        <v>sell</v>
      </c>
    </row>
    <row r="3551" spans="1:6" x14ac:dyDescent="0.3">
      <c r="A3551" s="3">
        <v>45692</v>
      </c>
      <c r="B3551">
        <v>83.403938293457031</v>
      </c>
      <c r="C3551">
        <v>82.648287658691402</v>
      </c>
      <c r="D3551">
        <v>70.3640285318548</v>
      </c>
      <c r="E3551" s="4" t="str">
        <f t="shared" si="112"/>
        <v>buy</v>
      </c>
      <c r="F3551" s="4" t="str">
        <f t="shared" si="111"/>
        <v>buy</v>
      </c>
    </row>
    <row r="3552" spans="1:6" x14ac:dyDescent="0.3">
      <c r="A3552" s="3">
        <v>45693</v>
      </c>
      <c r="B3552">
        <v>84.49072265625</v>
      </c>
      <c r="C3552">
        <v>82.803742828369138</v>
      </c>
      <c r="D3552">
        <v>70.471326966719189</v>
      </c>
      <c r="E3552" s="4" t="str">
        <f t="shared" si="112"/>
        <v>buy</v>
      </c>
      <c r="F3552" s="4" t="str">
        <f t="shared" si="111"/>
        <v/>
      </c>
    </row>
    <row r="3553" spans="1:6" x14ac:dyDescent="0.3">
      <c r="A3553" s="3">
        <v>45694</v>
      </c>
      <c r="B3553">
        <v>85.756996154785156</v>
      </c>
      <c r="C3553">
        <v>82.969418334960935</v>
      </c>
      <c r="D3553">
        <v>70.580792825872251</v>
      </c>
      <c r="E3553" s="4" t="str">
        <f t="shared" si="112"/>
        <v>buy</v>
      </c>
      <c r="F3553" s="4" t="str">
        <f t="shared" si="111"/>
        <v/>
      </c>
    </row>
    <row r="3554" spans="1:6" x14ac:dyDescent="0.3">
      <c r="A3554" s="3">
        <v>45695</v>
      </c>
      <c r="B3554">
        <v>82.486640930175781</v>
      </c>
      <c r="C3554">
        <v>83.063922882080078</v>
      </c>
      <c r="D3554">
        <v>70.674810322848231</v>
      </c>
      <c r="E3554" s="4" t="str">
        <f t="shared" si="112"/>
        <v>sell</v>
      </c>
      <c r="F3554" s="4" t="str">
        <f t="shared" si="111"/>
        <v>sell</v>
      </c>
    </row>
    <row r="3555" spans="1:6" x14ac:dyDescent="0.3">
      <c r="A3555" s="3">
        <v>45698</v>
      </c>
      <c r="B3555">
        <v>85.388076782226563</v>
      </c>
      <c r="C3555">
        <v>83.209301147460934</v>
      </c>
      <c r="D3555">
        <v>70.784886845675388</v>
      </c>
      <c r="E3555" s="4" t="str">
        <f t="shared" si="112"/>
        <v>buy</v>
      </c>
      <c r="F3555" s="4" t="str">
        <f t="shared" si="111"/>
        <v>buy</v>
      </c>
    </row>
    <row r="3556" spans="1:6" x14ac:dyDescent="0.3">
      <c r="A3556" s="3">
        <v>45699</v>
      </c>
      <c r="B3556">
        <v>84.779876708984375</v>
      </c>
      <c r="C3556">
        <v>83.318267822265625</v>
      </c>
      <c r="D3556">
        <v>70.894800376892093</v>
      </c>
      <c r="E3556" s="4" t="str">
        <f t="shared" si="112"/>
        <v>buy</v>
      </c>
      <c r="F3556" s="4" t="str">
        <f t="shared" si="111"/>
        <v/>
      </c>
    </row>
    <row r="3557" spans="1:6" x14ac:dyDescent="0.3">
      <c r="A3557" s="3">
        <v>45700</v>
      </c>
      <c r="B3557">
        <v>84.949371337890625</v>
      </c>
      <c r="C3557">
        <v>83.468983306884766</v>
      </c>
      <c r="D3557">
        <v>71.003062196211388</v>
      </c>
      <c r="E3557" s="4" t="str">
        <f t="shared" si="112"/>
        <v>buy</v>
      </c>
      <c r="F3557" s="4" t="str">
        <f t="shared" si="111"/>
        <v/>
      </c>
    </row>
    <row r="3558" spans="1:6" x14ac:dyDescent="0.3">
      <c r="A3558" s="3">
        <v>45701</v>
      </c>
      <c r="B3558">
        <v>88.528816223144531</v>
      </c>
      <c r="C3558">
        <v>83.651736297607428</v>
      </c>
      <c r="D3558">
        <v>71.129343553022906</v>
      </c>
      <c r="E3558" s="4" t="str">
        <f t="shared" si="112"/>
        <v>buy</v>
      </c>
      <c r="F3558" s="4" t="str">
        <f t="shared" si="111"/>
        <v/>
      </c>
    </row>
    <row r="3559" spans="1:6" x14ac:dyDescent="0.3">
      <c r="A3559" s="3">
        <v>45702</v>
      </c>
      <c r="B3559">
        <v>89.565757751464844</v>
      </c>
      <c r="C3559">
        <v>83.803751373291021</v>
      </c>
      <c r="D3559">
        <v>71.258633839000353</v>
      </c>
      <c r="E3559" s="4" t="str">
        <f t="shared" si="112"/>
        <v>buy</v>
      </c>
      <c r="F3559" s="4" t="str">
        <f t="shared" si="111"/>
        <v/>
      </c>
    </row>
    <row r="3560" spans="1:6" x14ac:dyDescent="0.3">
      <c r="A3560" s="3">
        <v>45706</v>
      </c>
      <c r="B3560">
        <v>90.124107360839844</v>
      </c>
      <c r="C3560">
        <v>83.952424621582026</v>
      </c>
      <c r="D3560">
        <v>71.397907863963738</v>
      </c>
      <c r="E3560" s="4" t="str">
        <f t="shared" si="112"/>
        <v>buy</v>
      </c>
      <c r="F3560" s="4" t="str">
        <f t="shared" si="111"/>
        <v/>
      </c>
    </row>
    <row r="3561" spans="1:6" x14ac:dyDescent="0.3">
      <c r="A3561" s="3">
        <v>45707</v>
      </c>
      <c r="B3561">
        <v>90.134078979492188</v>
      </c>
      <c r="C3561">
        <v>84.040877075195311</v>
      </c>
      <c r="D3561">
        <v>71.535433023626155</v>
      </c>
      <c r="E3561" s="4" t="str">
        <f t="shared" si="112"/>
        <v>buy</v>
      </c>
      <c r="F3561" s="4" t="str">
        <f t="shared" si="111"/>
        <v/>
      </c>
    </row>
    <row r="3562" spans="1:6" x14ac:dyDescent="0.3">
      <c r="A3562" s="3">
        <v>45708</v>
      </c>
      <c r="B3562">
        <v>89.037315368652344</v>
      </c>
      <c r="C3562">
        <v>84.121505432128913</v>
      </c>
      <c r="D3562">
        <v>71.680801200866696</v>
      </c>
      <c r="E3562" s="4" t="str">
        <f t="shared" si="112"/>
        <v>buy</v>
      </c>
      <c r="F3562" s="4" t="str">
        <f t="shared" si="111"/>
        <v/>
      </c>
    </row>
    <row r="3563" spans="1:6" x14ac:dyDescent="0.3">
      <c r="A3563" s="3">
        <v>45709</v>
      </c>
      <c r="B3563">
        <v>83.463760375976563</v>
      </c>
      <c r="C3563">
        <v>84.046937408447263</v>
      </c>
      <c r="D3563">
        <v>71.791684774918991</v>
      </c>
      <c r="E3563" s="4" t="str">
        <f t="shared" si="112"/>
        <v>sell</v>
      </c>
      <c r="F3563" s="4" t="str">
        <f t="shared" si="111"/>
        <v>sell</v>
      </c>
    </row>
    <row r="3564" spans="1:6" x14ac:dyDescent="0.3">
      <c r="A3564" s="3">
        <v>45712</v>
      </c>
      <c r="B3564">
        <v>80.462608337402344</v>
      </c>
      <c r="C3564">
        <v>83.953090362548835</v>
      </c>
      <c r="D3564">
        <v>71.888747336647725</v>
      </c>
      <c r="E3564" s="4" t="str">
        <f t="shared" si="112"/>
        <v>sell</v>
      </c>
      <c r="F3564" s="4" t="str">
        <f t="shared" si="111"/>
        <v/>
      </c>
    </row>
    <row r="3565" spans="1:6" x14ac:dyDescent="0.3">
      <c r="A3565" s="3">
        <v>45713</v>
      </c>
      <c r="B3565">
        <v>77.391677856445313</v>
      </c>
      <c r="C3565">
        <v>83.816308593749994</v>
      </c>
      <c r="D3565">
        <v>71.969070174477324</v>
      </c>
      <c r="E3565" s="4" t="str">
        <f t="shared" si="112"/>
        <v>sell</v>
      </c>
      <c r="F3565" s="4" t="str">
        <f t="shared" si="111"/>
        <v/>
      </c>
    </row>
    <row r="3566" spans="1:6" x14ac:dyDescent="0.3">
      <c r="A3566" s="3">
        <v>45714</v>
      </c>
      <c r="B3566">
        <v>77.890205383300781</v>
      </c>
      <c r="C3566">
        <v>83.599463043212893</v>
      </c>
      <c r="D3566">
        <v>72.058790848471901</v>
      </c>
      <c r="E3566" s="4" t="str">
        <f t="shared" si="112"/>
        <v>sell</v>
      </c>
      <c r="F3566" s="4" t="str">
        <f t="shared" si="111"/>
        <v/>
      </c>
    </row>
    <row r="3567" spans="1:6" x14ac:dyDescent="0.3">
      <c r="A3567" s="3">
        <v>45715</v>
      </c>
      <c r="B3567">
        <v>71.42926025390625</v>
      </c>
      <c r="C3567">
        <v>83.288577728271491</v>
      </c>
      <c r="D3567">
        <v>72.106718999689278</v>
      </c>
      <c r="E3567" s="4" t="str">
        <f t="shared" si="112"/>
        <v>sell</v>
      </c>
      <c r="F3567" s="4" t="str">
        <f t="shared" si="111"/>
        <v/>
      </c>
    </row>
    <row r="3568" spans="1:6" x14ac:dyDescent="0.3">
      <c r="A3568" s="3">
        <v>45716</v>
      </c>
      <c r="B3568">
        <v>74.699615478515625</v>
      </c>
      <c r="C3568">
        <v>83.005734100341797</v>
      </c>
      <c r="D3568">
        <v>72.18287892775102</v>
      </c>
      <c r="E3568" s="4" t="str">
        <f t="shared" si="112"/>
        <v>sell</v>
      </c>
      <c r="F3568" s="4" t="str">
        <f t="shared" si="111"/>
        <v/>
      </c>
    </row>
    <row r="3569" spans="1:6" x14ac:dyDescent="0.3">
      <c r="A3569" s="3">
        <v>45719</v>
      </c>
      <c r="B3569">
        <v>69.873855590820313</v>
      </c>
      <c r="C3569">
        <v>82.549061126708978</v>
      </c>
      <c r="D3569">
        <v>72.250335571982646</v>
      </c>
      <c r="E3569" s="4" t="str">
        <f t="shared" si="112"/>
        <v>sell</v>
      </c>
      <c r="F3569" s="4" t="str">
        <f t="shared" si="111"/>
        <v/>
      </c>
    </row>
    <row r="3570" spans="1:6" x14ac:dyDescent="0.3">
      <c r="A3570" s="3">
        <v>45720</v>
      </c>
      <c r="B3570">
        <v>69.106117248535156</v>
      </c>
      <c r="C3570">
        <v>82.101877288818358</v>
      </c>
      <c r="D3570">
        <v>72.314257656444198</v>
      </c>
      <c r="E3570" s="4" t="str">
        <f t="shared" si="112"/>
        <v>sell</v>
      </c>
      <c r="F3570" s="4" t="str">
        <f t="shared" si="111"/>
        <v/>
      </c>
    </row>
    <row r="3571" spans="1:6" x14ac:dyDescent="0.3">
      <c r="A3571" s="3">
        <v>45721</v>
      </c>
      <c r="B3571">
        <v>71.798179626464844</v>
      </c>
      <c r="C3571">
        <v>81.906292266845696</v>
      </c>
      <c r="D3571">
        <v>72.399701205166906</v>
      </c>
      <c r="E3571" s="4" t="str">
        <f t="shared" si="112"/>
        <v>sell</v>
      </c>
      <c r="F3571" s="4" t="str">
        <f t="shared" si="111"/>
        <v/>
      </c>
    </row>
    <row r="3572" spans="1:6" x14ac:dyDescent="0.3">
      <c r="A3572" s="3">
        <v>45722</v>
      </c>
      <c r="B3572">
        <v>65.845733642578125</v>
      </c>
      <c r="C3572">
        <v>81.61471328735351</v>
      </c>
      <c r="D3572">
        <v>72.462394159490415</v>
      </c>
      <c r="E3572" s="4" t="str">
        <f t="shared" si="112"/>
        <v>sell</v>
      </c>
      <c r="F3572" s="4" t="str">
        <f t="shared" si="111"/>
        <v/>
      </c>
    </row>
    <row r="3573" spans="1:6" x14ac:dyDescent="0.3">
      <c r="A3573" s="3">
        <v>45723</v>
      </c>
      <c r="B3573">
        <v>67.211708068847656</v>
      </c>
      <c r="C3573">
        <v>81.308716125488274</v>
      </c>
      <c r="D3573">
        <v>72.545963391390714</v>
      </c>
      <c r="E3573" s="4" t="str">
        <f t="shared" si="112"/>
        <v>sell</v>
      </c>
      <c r="F3573" s="4" t="str">
        <f t="shared" si="111"/>
        <v/>
      </c>
    </row>
    <row r="3574" spans="1:6" x14ac:dyDescent="0.3">
      <c r="A3574" s="3">
        <v>45726</v>
      </c>
      <c r="B3574">
        <v>59.634063720703118</v>
      </c>
      <c r="C3574">
        <v>80.805201721191409</v>
      </c>
      <c r="D3574">
        <v>72.588629809292883</v>
      </c>
      <c r="E3574" s="4" t="str">
        <f t="shared" si="112"/>
        <v>sell</v>
      </c>
      <c r="F3574" s="4" t="str">
        <f t="shared" ref="F3574:F3619" si="113">IF(E3574=E3573, "", IF(E3574="buy", "buy","sell"))</f>
        <v/>
      </c>
    </row>
    <row r="3575" spans="1:6" x14ac:dyDescent="0.3">
      <c r="A3575" s="3">
        <v>45727</v>
      </c>
      <c r="B3575">
        <v>58.936122894287109</v>
      </c>
      <c r="C3575">
        <v>80.220327224731449</v>
      </c>
      <c r="D3575">
        <v>72.617941873723808</v>
      </c>
      <c r="E3575" s="4" t="str">
        <f t="shared" si="112"/>
        <v>sell</v>
      </c>
      <c r="F3575" s="4" t="str">
        <f t="shared" si="113"/>
        <v/>
      </c>
    </row>
    <row r="3576" spans="1:6" x14ac:dyDescent="0.3">
      <c r="A3576" s="3">
        <v>45728</v>
      </c>
      <c r="B3576">
        <v>60.950180053710938</v>
      </c>
      <c r="C3576">
        <v>79.679522781372071</v>
      </c>
      <c r="D3576">
        <v>72.654076333479452</v>
      </c>
      <c r="E3576" s="4" t="str">
        <f t="shared" si="112"/>
        <v>sell</v>
      </c>
      <c r="F3576" s="4" t="str">
        <f t="shared" si="113"/>
        <v/>
      </c>
    </row>
    <row r="3577" spans="1:6" x14ac:dyDescent="0.3">
      <c r="A3577" s="3">
        <v>45729</v>
      </c>
      <c r="B3577">
        <v>57.620006561279297</v>
      </c>
      <c r="C3577">
        <v>79.143703613281247</v>
      </c>
      <c r="D3577">
        <v>72.678931080211299</v>
      </c>
      <c r="E3577" s="4" t="str">
        <f t="shared" si="112"/>
        <v>sell</v>
      </c>
      <c r="F3577" s="4" t="str">
        <f t="shared" si="113"/>
        <v/>
      </c>
    </row>
    <row r="3578" spans="1:6" x14ac:dyDescent="0.3">
      <c r="A3578" s="3">
        <v>45730</v>
      </c>
      <c r="B3578">
        <v>61.707942962646477</v>
      </c>
      <c r="C3578">
        <v>78.757443161010741</v>
      </c>
      <c r="D3578">
        <v>72.711467794938514</v>
      </c>
      <c r="E3578" s="4" t="str">
        <f t="shared" si="112"/>
        <v>sell</v>
      </c>
      <c r="F3578" s="4" t="str">
        <f t="shared" si="113"/>
        <v/>
      </c>
    </row>
    <row r="3579" spans="1:6" x14ac:dyDescent="0.3">
      <c r="A3579" s="3">
        <v>45733</v>
      </c>
      <c r="B3579">
        <v>62.904415130615227</v>
      </c>
      <c r="C3579">
        <v>78.437586975097659</v>
      </c>
      <c r="D3579">
        <v>72.746482658386228</v>
      </c>
      <c r="E3579" s="4" t="str">
        <f t="shared" si="112"/>
        <v>sell</v>
      </c>
      <c r="F3579" s="4" t="str">
        <f t="shared" si="113"/>
        <v/>
      </c>
    </row>
    <row r="3580" spans="1:6" x14ac:dyDescent="0.3">
      <c r="A3580" s="3">
        <v>45734</v>
      </c>
      <c r="B3580">
        <v>59.733768463134773</v>
      </c>
      <c r="C3580">
        <v>78.064288406372071</v>
      </c>
      <c r="D3580">
        <v>72.781438810175118</v>
      </c>
      <c r="E3580" s="4" t="str">
        <f t="shared" si="112"/>
        <v>sell</v>
      </c>
      <c r="F3580" s="4" t="str">
        <f t="shared" si="113"/>
        <v/>
      </c>
    </row>
    <row r="3581" spans="1:6" x14ac:dyDescent="0.3">
      <c r="A3581" s="3">
        <v>45735</v>
      </c>
      <c r="B3581">
        <v>62.056915283203118</v>
      </c>
      <c r="C3581">
        <v>77.662274398803717</v>
      </c>
      <c r="D3581">
        <v>72.832068096507683</v>
      </c>
      <c r="E3581" s="4" t="str">
        <f t="shared" si="112"/>
        <v>sell</v>
      </c>
      <c r="F3581" s="4" t="str">
        <f t="shared" si="113"/>
        <v/>
      </c>
    </row>
    <row r="3582" spans="1:6" x14ac:dyDescent="0.3">
      <c r="A3582" s="3">
        <v>45736</v>
      </c>
      <c r="B3582">
        <v>61.418796539306641</v>
      </c>
      <c r="C3582">
        <v>77.191463470458984</v>
      </c>
      <c r="D3582">
        <v>72.871229709278452</v>
      </c>
      <c r="E3582" s="4" t="str">
        <f t="shared" si="112"/>
        <v>sell</v>
      </c>
      <c r="F3582" s="4" t="str">
        <f t="shared" si="113"/>
        <v/>
      </c>
    </row>
    <row r="3583" spans="1:6" x14ac:dyDescent="0.3">
      <c r="A3583" s="3">
        <v>45737</v>
      </c>
      <c r="B3583">
        <v>61.997089385986328</v>
      </c>
      <c r="C3583">
        <v>76.823748245239258</v>
      </c>
      <c r="D3583">
        <v>72.898711429942736</v>
      </c>
      <c r="E3583" s="4" t="str">
        <f t="shared" si="112"/>
        <v>sell</v>
      </c>
      <c r="F3583" s="4" t="str">
        <f t="shared" si="113"/>
        <v/>
      </c>
    </row>
    <row r="3584" spans="1:6" x14ac:dyDescent="0.3">
      <c r="A3584" s="3">
        <v>45740</v>
      </c>
      <c r="B3584">
        <v>65.935470581054688</v>
      </c>
      <c r="C3584">
        <v>76.53360420227051</v>
      </c>
      <c r="D3584">
        <v>72.935752001675695</v>
      </c>
      <c r="E3584" s="4" t="str">
        <f t="shared" si="112"/>
        <v>sell</v>
      </c>
      <c r="F3584" s="4" t="str">
        <f t="shared" si="113"/>
        <v/>
      </c>
    </row>
    <row r="3585" spans="1:6" x14ac:dyDescent="0.3">
      <c r="A3585" s="3">
        <v>45741</v>
      </c>
      <c r="B3585">
        <v>67.11199951171875</v>
      </c>
      <c r="C3585">
        <v>76.343764266967767</v>
      </c>
      <c r="D3585">
        <v>72.978140432184389</v>
      </c>
      <c r="E3585" s="4" t="str">
        <f t="shared" si="112"/>
        <v>sell</v>
      </c>
      <c r="F3585" s="4" t="str">
        <f t="shared" si="113"/>
        <v/>
      </c>
    </row>
    <row r="3586" spans="1:6" x14ac:dyDescent="0.3">
      <c r="A3586" s="3">
        <v>45742</v>
      </c>
      <c r="B3586">
        <v>63.380001068115227</v>
      </c>
      <c r="C3586">
        <v>76.095237274169918</v>
      </c>
      <c r="D3586">
        <v>73.004058629816228</v>
      </c>
      <c r="E3586" s="4" t="str">
        <f t="shared" si="112"/>
        <v>sell</v>
      </c>
      <c r="F3586" s="4" t="str">
        <f t="shared" si="113"/>
        <v/>
      </c>
    </row>
    <row r="3587" spans="1:6" x14ac:dyDescent="0.3">
      <c r="A3587" s="3">
        <v>45743</v>
      </c>
      <c r="B3587">
        <v>62.299999237060547</v>
      </c>
      <c r="C3587">
        <v>75.830494308471685</v>
      </c>
      <c r="D3587">
        <v>73.023632379011673</v>
      </c>
      <c r="E3587" s="4" t="str">
        <f t="shared" ref="E3587:E3619" si="114">IF(B3587&gt;=C3587, IF(B3587&gt;=D3587, "buy", "sell"),"sell")</f>
        <v>sell</v>
      </c>
      <c r="F3587" s="4" t="str">
        <f t="shared" si="113"/>
        <v/>
      </c>
    </row>
    <row r="3588" spans="1:6" x14ac:dyDescent="0.3">
      <c r="A3588" s="3">
        <v>45744</v>
      </c>
      <c r="B3588">
        <v>57.340000152587891</v>
      </c>
      <c r="C3588">
        <v>75.364452667236321</v>
      </c>
      <c r="D3588">
        <v>73.018866556340996</v>
      </c>
      <c r="E3588" s="4" t="str">
        <f t="shared" si="114"/>
        <v>sell</v>
      </c>
      <c r="F3588" s="4" t="str">
        <f t="shared" si="113"/>
        <v/>
      </c>
    </row>
    <row r="3589" spans="1:6" x14ac:dyDescent="0.3">
      <c r="A3589" s="3">
        <v>45747</v>
      </c>
      <c r="B3589">
        <v>57.299999237060547</v>
      </c>
      <c r="C3589">
        <v>74.930513839721684</v>
      </c>
      <c r="D3589">
        <v>73.012169560519126</v>
      </c>
      <c r="E3589" s="4" t="str">
        <f t="shared" si="114"/>
        <v>sell</v>
      </c>
      <c r="F3589" s="4" t="str">
        <f t="shared" si="113"/>
        <v/>
      </c>
    </row>
    <row r="3590" spans="1:6" x14ac:dyDescent="0.3">
      <c r="A3590" s="3">
        <v>45748</v>
      </c>
      <c r="B3590">
        <v>58.619998931884773</v>
      </c>
      <c r="C3590">
        <v>74.445005187988286</v>
      </c>
      <c r="D3590">
        <v>73.006493776494807</v>
      </c>
      <c r="E3590" s="4" t="str">
        <f t="shared" si="114"/>
        <v>sell</v>
      </c>
      <c r="F3590" s="4" t="str">
        <f t="shared" si="113"/>
        <v/>
      </c>
    </row>
    <row r="3591" spans="1:6" x14ac:dyDescent="0.3">
      <c r="A3591" s="3">
        <v>45749</v>
      </c>
      <c r="B3591">
        <v>59.930000305175781</v>
      </c>
      <c r="C3591">
        <v>73.958177795410151</v>
      </c>
      <c r="D3591">
        <v>72.994213347001505</v>
      </c>
      <c r="E3591" s="4" t="str">
        <f t="shared" si="114"/>
        <v>sell</v>
      </c>
      <c r="F3591" s="4" t="str">
        <f t="shared" si="113"/>
        <v/>
      </c>
    </row>
    <row r="3592" spans="1:6" x14ac:dyDescent="0.3">
      <c r="A3592" s="3">
        <v>45750</v>
      </c>
      <c r="B3592">
        <v>50.299999237060547</v>
      </c>
      <c r="C3592">
        <v>73.213343124389652</v>
      </c>
      <c r="D3592">
        <v>72.939909501509234</v>
      </c>
      <c r="E3592" s="4" t="str">
        <f t="shared" si="114"/>
        <v>sell</v>
      </c>
      <c r="F3592" s="4" t="str">
        <f t="shared" si="113"/>
        <v/>
      </c>
    </row>
    <row r="3593" spans="1:6" x14ac:dyDescent="0.3">
      <c r="A3593" s="3">
        <v>45751</v>
      </c>
      <c r="B3593">
        <v>41.090000152587891</v>
      </c>
      <c r="C3593">
        <v>72.273540496826172</v>
      </c>
      <c r="D3593">
        <v>72.844369992342862</v>
      </c>
      <c r="E3593" s="4" t="str">
        <f t="shared" si="114"/>
        <v>sell</v>
      </c>
      <c r="F3593" s="4" t="str">
        <f t="shared" si="113"/>
        <v/>
      </c>
    </row>
    <row r="3594" spans="1:6" x14ac:dyDescent="0.3">
      <c r="A3594" s="3">
        <v>45754</v>
      </c>
      <c r="B3594">
        <v>41.25</v>
      </c>
      <c r="C3594">
        <v>71.368644256591793</v>
      </c>
      <c r="D3594">
        <v>72.743726713007149</v>
      </c>
      <c r="E3594" s="4" t="str">
        <f t="shared" si="114"/>
        <v>sell</v>
      </c>
      <c r="F3594" s="4" t="str">
        <f t="shared" si="113"/>
        <v/>
      </c>
    </row>
    <row r="3595" spans="1:6" x14ac:dyDescent="0.3">
      <c r="A3595" s="3">
        <v>45755</v>
      </c>
      <c r="B3595">
        <v>38.900001525878913</v>
      </c>
      <c r="C3595">
        <v>70.568500213623054</v>
      </c>
      <c r="D3595">
        <v>72.630921433188703</v>
      </c>
      <c r="E3595" s="4" t="str">
        <f t="shared" si="114"/>
        <v>sell</v>
      </c>
      <c r="F3595" s="4" t="str">
        <f t="shared" si="113"/>
        <v/>
      </c>
    </row>
    <row r="3596" spans="1:6" x14ac:dyDescent="0.3">
      <c r="A3596" s="3">
        <v>45756</v>
      </c>
      <c r="B3596">
        <v>52.610000610351563</v>
      </c>
      <c r="C3596">
        <v>69.972562713623049</v>
      </c>
      <c r="D3596">
        <v>72.580613760514694</v>
      </c>
      <c r="E3596" s="4" t="str">
        <f t="shared" si="114"/>
        <v>sell</v>
      </c>
      <c r="F3596" s="4" t="str">
        <f t="shared" si="113"/>
        <v/>
      </c>
    </row>
    <row r="3597" spans="1:6" x14ac:dyDescent="0.3">
      <c r="A3597" s="3">
        <v>45757</v>
      </c>
      <c r="B3597">
        <v>46.139999389648438</v>
      </c>
      <c r="C3597">
        <v>69.257395172119146</v>
      </c>
      <c r="D3597">
        <v>72.505202969637779</v>
      </c>
      <c r="E3597" s="4" t="str">
        <f t="shared" si="114"/>
        <v>sell</v>
      </c>
      <c r="F3597" s="4" t="str">
        <f t="shared" si="113"/>
        <v/>
      </c>
    </row>
    <row r="3598" spans="1:6" x14ac:dyDescent="0.3">
      <c r="A3598" s="3">
        <v>45758</v>
      </c>
      <c r="B3598">
        <v>48.580001831054688</v>
      </c>
      <c r="C3598">
        <v>68.570488281249993</v>
      </c>
      <c r="D3598">
        <v>72.432899058948863</v>
      </c>
      <c r="E3598" s="4" t="str">
        <f t="shared" si="114"/>
        <v>sell</v>
      </c>
      <c r="F3598" s="4" t="str">
        <f t="shared" si="113"/>
        <v/>
      </c>
    </row>
    <row r="3599" spans="1:6" x14ac:dyDescent="0.3">
      <c r="A3599" s="3">
        <v>45761</v>
      </c>
      <c r="B3599">
        <v>49.599998474121087</v>
      </c>
      <c r="C3599">
        <v>67.912954864501955</v>
      </c>
      <c r="D3599">
        <v>72.362046883322975</v>
      </c>
      <c r="E3599" s="4" t="str">
        <f t="shared" si="114"/>
        <v>sell</v>
      </c>
      <c r="F3599" s="4" t="str">
        <f t="shared" si="113"/>
        <v/>
      </c>
    </row>
    <row r="3600" spans="1:6" x14ac:dyDescent="0.3">
      <c r="A3600" s="3">
        <v>45762</v>
      </c>
      <c r="B3600">
        <v>49.790000915527337</v>
      </c>
      <c r="C3600">
        <v>67.299103851318364</v>
      </c>
      <c r="D3600">
        <v>72.298248204317957</v>
      </c>
      <c r="E3600" s="4" t="str">
        <f t="shared" si="114"/>
        <v>sell</v>
      </c>
      <c r="F3600" s="4" t="str">
        <f t="shared" si="113"/>
        <v/>
      </c>
    </row>
    <row r="3601" spans="1:6" x14ac:dyDescent="0.3">
      <c r="A3601" s="3">
        <v>45763</v>
      </c>
      <c r="B3601">
        <v>45.290000915527337</v>
      </c>
      <c r="C3601">
        <v>66.536825103759767</v>
      </c>
      <c r="D3601">
        <v>72.223324654319072</v>
      </c>
      <c r="E3601" s="4" t="str">
        <f t="shared" si="114"/>
        <v>sell</v>
      </c>
      <c r="F3601" s="4" t="str">
        <f t="shared" si="113"/>
        <v/>
      </c>
    </row>
    <row r="3602" spans="1:6" x14ac:dyDescent="0.3">
      <c r="A3602" s="3">
        <v>45764</v>
      </c>
      <c r="B3602">
        <v>45.159999847412109</v>
      </c>
      <c r="C3602">
        <v>65.750210647583003</v>
      </c>
      <c r="D3602">
        <v>72.148124157298696</v>
      </c>
      <c r="E3602" s="4" t="str">
        <f t="shared" si="114"/>
        <v>sell</v>
      </c>
      <c r="F3602" s="4" t="str">
        <f t="shared" si="113"/>
        <v/>
      </c>
    </row>
    <row r="3603" spans="1:6" x14ac:dyDescent="0.3">
      <c r="A3603" s="3">
        <v>45768</v>
      </c>
      <c r="B3603">
        <v>41.860000610351563</v>
      </c>
      <c r="C3603">
        <v>64.872270736694333</v>
      </c>
      <c r="D3603">
        <v>72.055187554792923</v>
      </c>
      <c r="E3603" s="4" t="str">
        <f t="shared" si="114"/>
        <v>sell</v>
      </c>
      <c r="F3603" s="4" t="str">
        <f t="shared" si="113"/>
        <v/>
      </c>
    </row>
    <row r="3604" spans="1:6" x14ac:dyDescent="0.3">
      <c r="A3604" s="3">
        <v>45769</v>
      </c>
      <c r="B3604">
        <v>45.060001373291023</v>
      </c>
      <c r="C3604">
        <v>64.123737945556641</v>
      </c>
      <c r="D3604">
        <v>71.974688269875273</v>
      </c>
      <c r="E3604" s="4" t="str">
        <f t="shared" si="114"/>
        <v>sell</v>
      </c>
      <c r="F3604" s="4" t="str">
        <f t="shared" si="113"/>
        <v/>
      </c>
    </row>
    <row r="3605" spans="1:6" x14ac:dyDescent="0.3">
      <c r="A3605" s="3">
        <v>45770</v>
      </c>
      <c r="B3605">
        <v>48.049999237060547</v>
      </c>
      <c r="C3605">
        <v>63.376976394653319</v>
      </c>
      <c r="D3605">
        <v>71.890555901960894</v>
      </c>
      <c r="E3605" s="4" t="str">
        <f t="shared" si="114"/>
        <v>sell</v>
      </c>
      <c r="F3605" s="4" t="str">
        <f t="shared" si="113"/>
        <v/>
      </c>
    </row>
    <row r="3606" spans="1:6" x14ac:dyDescent="0.3">
      <c r="A3606" s="3">
        <v>45771</v>
      </c>
      <c r="B3606">
        <v>52.139999389648438</v>
      </c>
      <c r="C3606">
        <v>62.724178848266597</v>
      </c>
      <c r="D3606">
        <v>71.825373268127436</v>
      </c>
      <c r="E3606" s="4" t="str">
        <f t="shared" si="114"/>
        <v>sell</v>
      </c>
      <c r="F3606" s="4" t="str">
        <f t="shared" si="113"/>
        <v/>
      </c>
    </row>
    <row r="3607" spans="1:6" x14ac:dyDescent="0.3">
      <c r="A3607" s="3">
        <v>45772</v>
      </c>
      <c r="B3607">
        <v>53.860000610351563</v>
      </c>
      <c r="C3607">
        <v>62.102391433715823</v>
      </c>
      <c r="D3607">
        <v>71.769130134582525</v>
      </c>
      <c r="E3607" s="4" t="str">
        <f t="shared" si="114"/>
        <v>sell</v>
      </c>
      <c r="F3607" s="4" t="str">
        <f t="shared" si="113"/>
        <v/>
      </c>
    </row>
    <row r="3608" spans="1:6" x14ac:dyDescent="0.3">
      <c r="A3608" s="3">
        <v>45775</v>
      </c>
      <c r="B3608">
        <v>53.819999694824219</v>
      </c>
      <c r="C3608">
        <v>61.408215103149423</v>
      </c>
      <c r="D3608">
        <v>71.709520530700686</v>
      </c>
      <c r="E3608" s="4" t="str">
        <f t="shared" si="114"/>
        <v>sell</v>
      </c>
      <c r="F3608" s="4" t="str">
        <f t="shared" si="113"/>
        <v/>
      </c>
    </row>
    <row r="3609" spans="1:6" x14ac:dyDescent="0.3">
      <c r="A3609" s="3">
        <v>45776</v>
      </c>
      <c r="B3609">
        <v>54.869998931884773</v>
      </c>
      <c r="C3609">
        <v>60.714299926757811</v>
      </c>
      <c r="D3609">
        <v>71.648404104059395</v>
      </c>
      <c r="E3609" s="4" t="str">
        <f t="shared" si="114"/>
        <v>sell</v>
      </c>
      <c r="F3609" s="4" t="str">
        <f t="shared" si="113"/>
        <v/>
      </c>
    </row>
    <row r="3610" spans="1:6" x14ac:dyDescent="0.3">
      <c r="A3610" s="3">
        <v>45777</v>
      </c>
      <c r="B3610">
        <v>54.880001068115227</v>
      </c>
      <c r="C3610">
        <v>60.009417800903321</v>
      </c>
      <c r="D3610">
        <v>71.575087928771978</v>
      </c>
      <c r="E3610" s="4" t="str">
        <f t="shared" si="114"/>
        <v>sell</v>
      </c>
      <c r="F3610" s="4" t="str">
        <f t="shared" si="113"/>
        <v/>
      </c>
    </row>
    <row r="3611" spans="1:6" x14ac:dyDescent="0.3">
      <c r="A3611" s="3">
        <v>45778</v>
      </c>
      <c r="B3611">
        <v>56.770000457763672</v>
      </c>
      <c r="C3611">
        <v>59.342136230468753</v>
      </c>
      <c r="D3611">
        <v>71.505204426158556</v>
      </c>
      <c r="E3611" s="4" t="str">
        <f t="shared" si="114"/>
        <v>sell</v>
      </c>
      <c r="F3611" s="4" t="str">
        <f t="shared" si="113"/>
        <v/>
      </c>
    </row>
    <row r="3612" spans="1:6" x14ac:dyDescent="0.3">
      <c r="A3612" s="3">
        <v>45779</v>
      </c>
      <c r="B3612">
        <v>59.430000305175781</v>
      </c>
      <c r="C3612">
        <v>58.749989929199216</v>
      </c>
      <c r="D3612">
        <v>71.44265729730779</v>
      </c>
      <c r="E3612" s="4" t="str">
        <f t="shared" si="114"/>
        <v>sell</v>
      </c>
      <c r="F3612" s="4" t="str">
        <f t="shared" si="113"/>
        <v/>
      </c>
    </row>
    <row r="3613" spans="1:6" x14ac:dyDescent="0.3">
      <c r="A3613" s="3">
        <v>45782</v>
      </c>
      <c r="B3613">
        <v>58.400001525878913</v>
      </c>
      <c r="C3613">
        <v>58.248714752197273</v>
      </c>
      <c r="D3613">
        <v>71.363362572409883</v>
      </c>
      <c r="E3613" s="4" t="str">
        <f t="shared" si="114"/>
        <v>sell</v>
      </c>
      <c r="F3613" s="4" t="str">
        <f t="shared" si="113"/>
        <v/>
      </c>
    </row>
    <row r="3614" spans="1:6" x14ac:dyDescent="0.3">
      <c r="A3614" s="3">
        <v>45783</v>
      </c>
      <c r="B3614">
        <v>56.740001678466797</v>
      </c>
      <c r="C3614">
        <v>57.774262619018558</v>
      </c>
      <c r="D3614">
        <v>71.276342964172358</v>
      </c>
      <c r="E3614" s="4" t="str">
        <f t="shared" si="114"/>
        <v>sell</v>
      </c>
      <c r="F3614" s="4" t="str">
        <f t="shared" si="113"/>
        <v/>
      </c>
    </row>
    <row r="3615" spans="1:6" x14ac:dyDescent="0.3">
      <c r="A3615" s="3">
        <v>45784</v>
      </c>
      <c r="B3615">
        <v>57.400001525878913</v>
      </c>
      <c r="C3615">
        <v>57.374429092407233</v>
      </c>
      <c r="D3615">
        <v>71.200442002036354</v>
      </c>
      <c r="E3615" s="4" t="str">
        <f t="shared" si="114"/>
        <v>sell</v>
      </c>
      <c r="F3615" s="4" t="str">
        <f t="shared" si="113"/>
        <v/>
      </c>
    </row>
    <row r="3616" spans="1:6" x14ac:dyDescent="0.3">
      <c r="A3616" s="3">
        <v>45785</v>
      </c>
      <c r="B3616">
        <v>59.110000610351563</v>
      </c>
      <c r="C3616">
        <v>56.998824996948237</v>
      </c>
      <c r="D3616">
        <v>71.135408696261322</v>
      </c>
      <c r="E3616" s="4" t="str">
        <f t="shared" si="114"/>
        <v>sell</v>
      </c>
      <c r="F3616" s="4" t="str">
        <f t="shared" si="113"/>
        <v/>
      </c>
    </row>
    <row r="3617" spans="1:6" x14ac:dyDescent="0.3">
      <c r="A3617" s="3">
        <v>45786</v>
      </c>
      <c r="B3617">
        <v>58.970001220703118</v>
      </c>
      <c r="C3617">
        <v>56.74963981628418</v>
      </c>
      <c r="D3617">
        <v>71.081042289733887</v>
      </c>
      <c r="E3617" s="4" t="str">
        <f t="shared" si="114"/>
        <v>sell</v>
      </c>
      <c r="F3617" s="4" t="str">
        <f t="shared" si="113"/>
        <v/>
      </c>
    </row>
    <row r="3618" spans="1:6" x14ac:dyDescent="0.3">
      <c r="A3618" s="3">
        <v>45789</v>
      </c>
      <c r="B3618">
        <v>66.110000610351563</v>
      </c>
      <c r="C3618">
        <v>56.577847518920898</v>
      </c>
      <c r="D3618">
        <v>71.048365419561208</v>
      </c>
      <c r="E3618" s="4" t="str">
        <f t="shared" si="114"/>
        <v>sell</v>
      </c>
      <c r="F3618" s="4" t="str">
        <f t="shared" si="113"/>
        <v/>
      </c>
    </row>
    <row r="3619" spans="1:6" x14ac:dyDescent="0.3">
      <c r="A3619" s="3">
        <v>45790</v>
      </c>
      <c r="B3619">
        <v>69.139999389648438</v>
      </c>
      <c r="C3619">
        <v>56.563170394897462</v>
      </c>
      <c r="D3619">
        <v>71.027376573736021</v>
      </c>
      <c r="E3619" s="4" t="str">
        <f t="shared" si="114"/>
        <v>sell</v>
      </c>
      <c r="F3619" s="4" t="str">
        <f t="shared" si="113"/>
        <v/>
      </c>
    </row>
  </sheetData>
  <autoFilter ref="F1:F3619" xr:uid="{00000000-0001-0000-0000-000000000000}"/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644D-167C-44C4-A4B7-3C4975D083DD}">
  <dimension ref="A1:I250"/>
  <sheetViews>
    <sheetView topLeftCell="A221" workbookViewId="0">
      <selection activeCell="G248" sqref="G248:I250"/>
    </sheetView>
  </sheetViews>
  <sheetFormatPr defaultRowHeight="16.5" x14ac:dyDescent="0.3"/>
  <cols>
    <col min="1" max="1" width="10.5" style="3" customWidth="1"/>
    <col min="5" max="5" width="9" hidden="1" customWidth="1"/>
    <col min="6" max="6" width="9" style="4"/>
    <col min="7" max="7" width="11" style="8" customWidth="1"/>
    <col min="9" max="9" width="10.875" bestFit="1" customWidth="1"/>
  </cols>
  <sheetData>
    <row r="1" spans="1:9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>
        <v>1E-3</v>
      </c>
      <c r="H1" s="7">
        <v>0.22</v>
      </c>
      <c r="I1" s="5">
        <v>1000000</v>
      </c>
    </row>
    <row r="2" spans="1:9" x14ac:dyDescent="0.3">
      <c r="A2" s="3">
        <v>40535</v>
      </c>
      <c r="B2">
        <v>0.74993401765823364</v>
      </c>
      <c r="C2">
        <v>0.68128044486045836</v>
      </c>
      <c r="D2">
        <v>0.53271747068925335</v>
      </c>
      <c r="E2" s="4" t="str">
        <f>IF(B2&gt;=C2, IF(B2&gt;=D2, "buy", "sell"),"sell")</f>
        <v>buy</v>
      </c>
      <c r="F2" s="4" t="s">
        <v>5</v>
      </c>
      <c r="G2" s="6">
        <f>1000000*(1-G1)</f>
        <v>999000</v>
      </c>
      <c r="I2" s="10">
        <f>G2/MAX(G$2:G2)-1</f>
        <v>0</v>
      </c>
    </row>
    <row r="3" spans="1:9" x14ac:dyDescent="0.3">
      <c r="A3" s="3">
        <v>40611</v>
      </c>
      <c r="B3">
        <v>0.83448141813278198</v>
      </c>
      <c r="C3">
        <v>0.8357174587249756</v>
      </c>
      <c r="D3">
        <v>0.6030943991108374</v>
      </c>
      <c r="E3" s="4" t="str">
        <f t="shared" ref="E3" si="0">IF(B3&gt;=C3, IF(B3&gt;=D3, "buy", "sell"),"sell")</f>
        <v>sell</v>
      </c>
      <c r="F3" s="4" t="s">
        <v>6</v>
      </c>
      <c r="G3" s="8">
        <f>IF(F3="sell", G2*(B3/B2-G$1))</f>
        <v>1110628.0459604168</v>
      </c>
      <c r="H3" s="10">
        <f>G3/1000000-1</f>
        <v>0.11062804596041675</v>
      </c>
      <c r="I3" s="10">
        <f>G3/MAX(G$2:G3)-1</f>
        <v>0</v>
      </c>
    </row>
    <row r="4" spans="1:9" x14ac:dyDescent="0.3">
      <c r="A4" s="3">
        <v>40631</v>
      </c>
      <c r="B4">
        <v>0.83468103408813477</v>
      </c>
      <c r="C4">
        <v>0.83429333806037898</v>
      </c>
      <c r="D4">
        <v>0.61770553466948597</v>
      </c>
      <c r="E4" s="4" t="str">
        <f t="shared" ref="E4:E11" si="1">IF(B4&gt;=C4, IF(B4&gt;=D4, "buy", "sell"),"sell")</f>
        <v>buy</v>
      </c>
      <c r="F4" s="4" t="s">
        <v>5</v>
      </c>
      <c r="G4" s="6">
        <f>G3*(1-G$1)</f>
        <v>1109517.4179144565</v>
      </c>
      <c r="I4" s="10">
        <f>G4/MAX(G$2:G4)-1</f>
        <v>-9.9999999999988987E-4</v>
      </c>
    </row>
    <row r="5" spans="1:9" x14ac:dyDescent="0.3">
      <c r="A5" s="3">
        <v>40638</v>
      </c>
      <c r="B5">
        <v>0.83458125591278076</v>
      </c>
      <c r="C5">
        <v>0.83714758992195126</v>
      </c>
      <c r="D5">
        <v>0.62637333219701596</v>
      </c>
      <c r="E5" s="4" t="str">
        <f t="shared" si="1"/>
        <v>sell</v>
      </c>
      <c r="F5" s="4" t="s">
        <v>6</v>
      </c>
      <c r="G5" s="8">
        <f>IF(F5="sell", G4*(B5/B4-G$1))</f>
        <v>1108275.2682466623</v>
      </c>
      <c r="H5" s="10">
        <f>G5/G3-1</f>
        <v>-2.1184209441783564E-3</v>
      </c>
      <c r="I5" s="10">
        <f>G5/MAX(G$2:G5)-1</f>
        <v>-2.1184209441783564E-3</v>
      </c>
    </row>
    <row r="6" spans="1:9" x14ac:dyDescent="0.3">
      <c r="A6" s="3">
        <v>40639</v>
      </c>
      <c r="B6">
        <v>0.84087693691253662</v>
      </c>
      <c r="C6">
        <v>0.83752933979034427</v>
      </c>
      <c r="D6">
        <v>0.62822876640341496</v>
      </c>
      <c r="E6" s="4" t="str">
        <f t="shared" si="1"/>
        <v>buy</v>
      </c>
      <c r="F6" s="4" t="s">
        <v>5</v>
      </c>
      <c r="G6" s="6">
        <f>G5*(1-G$1)</f>
        <v>1107166.9929784157</v>
      </c>
      <c r="I6" s="10">
        <f>G6/MAX(G$2:G6)-1</f>
        <v>-3.1163025232341379E-3</v>
      </c>
    </row>
    <row r="7" spans="1:9" x14ac:dyDescent="0.3">
      <c r="A7" s="3">
        <v>40641</v>
      </c>
      <c r="B7">
        <v>0.82808512449264526</v>
      </c>
      <c r="C7">
        <v>0.83720152974128725</v>
      </c>
      <c r="D7">
        <v>0.63196871280670164</v>
      </c>
      <c r="E7" s="4" t="str">
        <f t="shared" si="1"/>
        <v>sell</v>
      </c>
      <c r="F7" s="4" t="s">
        <v>6</v>
      </c>
      <c r="G7" s="8">
        <f>IF(F7="sell", G6*(B7/B6-G$1))</f>
        <v>1089217.0849493037</v>
      </c>
      <c r="H7" s="10">
        <f>G7/G5-1</f>
        <v>-1.7196254255054777E-2</v>
      </c>
      <c r="I7" s="10">
        <f>G7/MAX(G$2:G7)-1</f>
        <v>-1.9278246294057833E-2</v>
      </c>
    </row>
    <row r="8" spans="1:9" x14ac:dyDescent="0.3">
      <c r="A8" s="3">
        <v>40653</v>
      </c>
      <c r="B8">
        <v>0.86656105518341064</v>
      </c>
      <c r="C8">
        <v>0.83393157720565791</v>
      </c>
      <c r="D8">
        <v>0.64551483785564245</v>
      </c>
      <c r="E8" s="4" t="str">
        <f t="shared" si="1"/>
        <v>buy</v>
      </c>
      <c r="F8" s="4" t="s">
        <v>5</v>
      </c>
      <c r="G8" s="6">
        <f>G7*(1-G$1)</f>
        <v>1088127.8678643543</v>
      </c>
      <c r="I8" s="10">
        <f>G8/MAX(G$2:G8)-1</f>
        <v>-2.0258968047763837E-2</v>
      </c>
    </row>
    <row r="9" spans="1:9" x14ac:dyDescent="0.3">
      <c r="A9" s="3">
        <v>40686</v>
      </c>
      <c r="B9">
        <v>0.82198917865753174</v>
      </c>
      <c r="C9">
        <v>0.84580222725868226</v>
      </c>
      <c r="D9">
        <v>0.69169272861697462</v>
      </c>
      <c r="E9" s="4" t="str">
        <f t="shared" si="1"/>
        <v>sell</v>
      </c>
      <c r="F9" s="4" t="s">
        <v>6</v>
      </c>
      <c r="G9" s="8">
        <f>IF(F9="sell", G8*(B9/B8-G$1))</f>
        <v>1031071.4955424939</v>
      </c>
      <c r="H9" s="10">
        <f>G9/G7-1</f>
        <v>-5.3382920824746383E-2</v>
      </c>
      <c r="I9" s="10">
        <f>G9/MAX(G$2:G9)-1</f>
        <v>-7.1632038023248579E-2</v>
      </c>
    </row>
    <row r="10" spans="1:9" x14ac:dyDescent="0.3">
      <c r="A10" s="3">
        <v>40694</v>
      </c>
      <c r="B10">
        <v>0.88375067710876465</v>
      </c>
      <c r="C10">
        <v>0.85457279086112981</v>
      </c>
      <c r="D10">
        <v>0.70087361335754395</v>
      </c>
      <c r="E10" s="4" t="str">
        <f t="shared" si="1"/>
        <v>buy</v>
      </c>
      <c r="F10" s="4" t="s">
        <v>5</v>
      </c>
      <c r="G10" s="6">
        <f>G9*(1-G$1)</f>
        <v>1030040.4240469513</v>
      </c>
      <c r="I10" s="10">
        <f>G10/MAX(G$2:G10)-1</f>
        <v>-7.2560405985225396E-2</v>
      </c>
    </row>
    <row r="11" spans="1:9" x14ac:dyDescent="0.3">
      <c r="A11" s="3">
        <v>40695</v>
      </c>
      <c r="B11">
        <v>0.82728588581085205</v>
      </c>
      <c r="C11">
        <v>0.85576605796813965</v>
      </c>
      <c r="D11">
        <v>0.70272882472385056</v>
      </c>
      <c r="E11" s="4" t="str">
        <f t="shared" si="1"/>
        <v>sell</v>
      </c>
      <c r="F11" s="4" t="s">
        <v>6</v>
      </c>
      <c r="G11" s="8">
        <f>IF(F11="sell", G10*(B11/B10-G$1))</f>
        <v>963198.81585980952</v>
      </c>
      <c r="H11" s="10">
        <f>G11/G9-1</f>
        <v>-6.5827326209782822E-2</v>
      </c>
      <c r="I11" s="10">
        <f>G11/MAX(G$2:G11)-1</f>
        <v>-0.13274401869900343</v>
      </c>
    </row>
    <row r="12" spans="1:9" x14ac:dyDescent="0.3">
      <c r="A12" s="3">
        <v>40725</v>
      </c>
      <c r="B12">
        <v>0.85986542701721191</v>
      </c>
      <c r="C12">
        <v>0.82591857671737667</v>
      </c>
      <c r="D12">
        <v>0.73314354934475634</v>
      </c>
      <c r="E12" s="4" t="str">
        <f t="shared" ref="E12:E13" si="2">IF(B12&gt;=C12, IF(B12&gt;=D12, "buy", "sell"),"sell")</f>
        <v>buy</v>
      </c>
      <c r="F12" s="4" t="s">
        <v>5</v>
      </c>
      <c r="G12" s="6">
        <f>G11*(1-G$1)</f>
        <v>962235.61704394966</v>
      </c>
      <c r="I12" s="10">
        <f>G12/MAX(G$2:G12)-1</f>
        <v>-0.13361127468030454</v>
      </c>
    </row>
    <row r="13" spans="1:9" x14ac:dyDescent="0.3">
      <c r="A13" s="3">
        <v>40757</v>
      </c>
      <c r="B13">
        <v>0.78231394290924072</v>
      </c>
      <c r="C13">
        <v>0.81632852792739863</v>
      </c>
      <c r="D13">
        <v>0.77482559599659662</v>
      </c>
      <c r="E13" s="4" t="str">
        <f t="shared" si="2"/>
        <v>sell</v>
      </c>
      <c r="F13" s="4" t="s">
        <v>6</v>
      </c>
      <c r="G13" s="8">
        <f>IF(F13="sell", G12*(B13/B12-G$1))</f>
        <v>874489.10354034521</v>
      </c>
      <c r="H13" s="10">
        <f>G13/G11-1</f>
        <v>-9.2099067044924321E-2</v>
      </c>
      <c r="I13" s="10">
        <f>G13/MAX(G$2:G13)-1</f>
        <v>-0.2126174854659556</v>
      </c>
    </row>
    <row r="14" spans="1:9" x14ac:dyDescent="0.3">
      <c r="A14" s="3">
        <v>40830</v>
      </c>
      <c r="B14">
        <v>0.7945060133934021</v>
      </c>
      <c r="C14">
        <v>0.65153104424476627</v>
      </c>
      <c r="D14">
        <v>0.78262758227911866</v>
      </c>
      <c r="E14" s="4" t="str">
        <f t="shared" ref="E14:E23" si="3">IF(B14&gt;=C14, IF(B14&gt;=D14, "buy", "sell"),"sell")</f>
        <v>buy</v>
      </c>
      <c r="F14" s="4" t="s">
        <v>5</v>
      </c>
      <c r="G14" s="6">
        <f>G13*(1-G$1)</f>
        <v>873614.6144368049</v>
      </c>
      <c r="I14" s="10">
        <f>G14/MAX(G$2:G14)-1</f>
        <v>-0.21340486798048963</v>
      </c>
    </row>
    <row r="15" spans="1:9" x14ac:dyDescent="0.3">
      <c r="A15" s="3">
        <v>40833</v>
      </c>
      <c r="B15">
        <v>0.757729172706604</v>
      </c>
      <c r="C15">
        <v>0.65312405347824098</v>
      </c>
      <c r="D15">
        <v>0.78286584534428338</v>
      </c>
      <c r="E15" s="4" t="str">
        <f t="shared" si="3"/>
        <v>sell</v>
      </c>
      <c r="F15" s="4" t="s">
        <v>6</v>
      </c>
      <c r="G15" s="8">
        <f>IF(F15="sell", G14*(B15/B14-G$1))</f>
        <v>832302.30589785497</v>
      </c>
      <c r="H15" s="10">
        <f>G15/G13-1</f>
        <v>-4.8241650435320582E-2</v>
      </c>
      <c r="I15" s="10">
        <f>G15/MAX(G$2:G15)-1</f>
        <v>-0.25060211749099071</v>
      </c>
    </row>
    <row r="16" spans="1:9" x14ac:dyDescent="0.3">
      <c r="A16" s="3">
        <v>40834</v>
      </c>
      <c r="B16">
        <v>0.78521233797073364</v>
      </c>
      <c r="C16">
        <v>0.6576492524147034</v>
      </c>
      <c r="D16">
        <v>0.78320222984660759</v>
      </c>
      <c r="E16" s="4" t="str">
        <f t="shared" si="3"/>
        <v>buy</v>
      </c>
      <c r="F16" s="4" t="s">
        <v>5</v>
      </c>
      <c r="G16" s="6">
        <f>G15*(1-G$1)</f>
        <v>831470.00359195715</v>
      </c>
      <c r="I16" s="10">
        <f>G16/MAX(G$2:G16)-1</f>
        <v>-0.25135151537349965</v>
      </c>
    </row>
    <row r="17" spans="1:9" x14ac:dyDescent="0.3">
      <c r="A17" s="3">
        <v>40835</v>
      </c>
      <c r="B17">
        <v>0.73994004726409912</v>
      </c>
      <c r="C17">
        <v>0.65973795294761661</v>
      </c>
      <c r="D17">
        <v>0.78333850882270117</v>
      </c>
      <c r="E17" s="4" t="str">
        <f t="shared" si="3"/>
        <v>sell</v>
      </c>
      <c r="F17" s="4" t="s">
        <v>6</v>
      </c>
      <c r="G17" s="8">
        <f>IF(F17="sell", G16*(B17/B16-G$1))</f>
        <v>782699.20571974909</v>
      </c>
      <c r="H17" s="10">
        <f>G17/G15-1</f>
        <v>-5.95974561485757E-2</v>
      </c>
      <c r="I17" s="10">
        <f>G17/MAX(G$2:G17)-1</f>
        <v>-0.29526432493165689</v>
      </c>
    </row>
    <row r="18" spans="1:9" x14ac:dyDescent="0.3">
      <c r="A18" s="3">
        <v>40840</v>
      </c>
      <c r="B18">
        <v>0.80380076169967651</v>
      </c>
      <c r="C18">
        <v>0.66872236013412478</v>
      </c>
      <c r="D18">
        <v>0.78396856974471696</v>
      </c>
      <c r="E18" s="4" t="str">
        <f t="shared" si="3"/>
        <v>buy</v>
      </c>
      <c r="F18" s="4" t="s">
        <v>5</v>
      </c>
      <c r="G18" s="6">
        <f>G17*(1-G$1)</f>
        <v>781916.50651402934</v>
      </c>
      <c r="I18" s="10">
        <f>G18/MAX(G$2:G18)-1</f>
        <v>-0.29596906060672523</v>
      </c>
    </row>
    <row r="19" spans="1:9" x14ac:dyDescent="0.3">
      <c r="A19" s="3">
        <v>40841</v>
      </c>
      <c r="B19">
        <v>0.75822889804840088</v>
      </c>
      <c r="C19">
        <v>0.67035535693168635</v>
      </c>
      <c r="D19">
        <v>0.78406805477359076</v>
      </c>
      <c r="E19" s="4" t="str">
        <f t="shared" si="3"/>
        <v>sell</v>
      </c>
      <c r="F19" s="4" t="s">
        <v>6</v>
      </c>
      <c r="G19" s="8">
        <f>IF(F19="sell", G18*(B19/B18-G$1))</f>
        <v>736803.46453533915</v>
      </c>
      <c r="H19" s="10">
        <f>G19/G17-1</f>
        <v>-5.8637776618420734E-2</v>
      </c>
      <c r="I19" s="10">
        <f>G19/MAX(G$2:G19)-1</f>
        <v>-0.33658845802134629</v>
      </c>
    </row>
    <row r="20" spans="1:9" x14ac:dyDescent="0.3">
      <c r="A20" s="3">
        <v>40843</v>
      </c>
      <c r="B20">
        <v>0.81609255075454712</v>
      </c>
      <c r="C20">
        <v>0.67562808513641359</v>
      </c>
      <c r="D20">
        <v>0.78458114320581607</v>
      </c>
      <c r="E20" s="4" t="str">
        <f t="shared" si="3"/>
        <v>buy</v>
      </c>
      <c r="F20" s="4" t="s">
        <v>5</v>
      </c>
      <c r="G20" s="6">
        <f>G19*(1-G$1)</f>
        <v>736066.66107080376</v>
      </c>
      <c r="I20" s="10">
        <f>G20/MAX(G$2:G20)-1</f>
        <v>-0.33725186956332498</v>
      </c>
    </row>
    <row r="21" spans="1:9" x14ac:dyDescent="0.3">
      <c r="A21" s="3">
        <v>40847</v>
      </c>
      <c r="B21">
        <v>0.77821624279022217</v>
      </c>
      <c r="C21">
        <v>0.6860116302967072</v>
      </c>
      <c r="D21">
        <v>0.78519622168757697</v>
      </c>
      <c r="E21" s="4" t="str">
        <f t="shared" si="3"/>
        <v>sell</v>
      </c>
      <c r="F21" s="4" t="s">
        <v>6</v>
      </c>
      <c r="G21" s="8">
        <f>IF(F21="sell", G20*(B21/B20-G$1))</f>
        <v>701168.43043554504</v>
      </c>
      <c r="H21" s="10">
        <f>G21/G19-1</f>
        <v>-4.8364368267821756E-2</v>
      </c>
      <c r="I21" s="10">
        <f>G21/MAX(G$2:G21)-1</f>
        <v>-0.36867393815072547</v>
      </c>
    </row>
    <row r="22" spans="1:9" x14ac:dyDescent="0.3">
      <c r="A22" s="3">
        <v>40854</v>
      </c>
      <c r="B22">
        <v>0.7854120135307312</v>
      </c>
      <c r="C22">
        <v>0.70322292566299438</v>
      </c>
      <c r="D22">
        <v>0.7853960969231345</v>
      </c>
      <c r="E22" s="4" t="str">
        <f t="shared" si="3"/>
        <v>buy</v>
      </c>
      <c r="F22" s="4" t="s">
        <v>5</v>
      </c>
      <c r="G22" s="6">
        <f>G21*(1-G$1)</f>
        <v>700467.26200510946</v>
      </c>
      <c r="I22" s="10">
        <f>G22/MAX(G$2:G22)-1</f>
        <v>-0.3693052642125747</v>
      </c>
    </row>
    <row r="23" spans="1:9" x14ac:dyDescent="0.3">
      <c r="A23" s="3">
        <v>40856</v>
      </c>
      <c r="B23">
        <v>0.72764807939529419</v>
      </c>
      <c r="C23">
        <v>0.70682270765304567</v>
      </c>
      <c r="D23">
        <v>0.78558711815964088</v>
      </c>
      <c r="E23" s="4" t="str">
        <f t="shared" si="3"/>
        <v>sell</v>
      </c>
      <c r="F23" s="4" t="s">
        <v>6</v>
      </c>
      <c r="G23" s="8">
        <f>IF(F23="sell", G22*(B23/B22-G$1))</f>
        <v>648250.20970310504</v>
      </c>
      <c r="H23" s="10">
        <f>G23/G21-1</f>
        <v>-7.5471482222279729E-2</v>
      </c>
      <c r="I23" s="10">
        <f>G23/MAX(G$2:G23)-1</f>
        <v>-0.41632105180404477</v>
      </c>
    </row>
    <row r="24" spans="1:9" x14ac:dyDescent="0.3">
      <c r="A24" s="3">
        <v>40918</v>
      </c>
      <c r="B24">
        <v>0.76132708787918091</v>
      </c>
      <c r="C24">
        <v>0.70560737133026119</v>
      </c>
      <c r="D24">
        <v>0.75902590372345669</v>
      </c>
      <c r="E24" s="4" t="str">
        <f t="shared" ref="E24" si="4">IF(B24&gt;=C24, IF(B24&gt;=D24, "buy", "sell"),"sell")</f>
        <v>buy</v>
      </c>
      <c r="F24" s="4" t="s">
        <v>5</v>
      </c>
      <c r="G24" s="6">
        <f>G23*(1-G$1)</f>
        <v>647601.95949340193</v>
      </c>
      <c r="I24" s="10">
        <f>G24/MAX(G$2:G24)-1</f>
        <v>-0.41690473075224077</v>
      </c>
    </row>
    <row r="25" spans="1:9" x14ac:dyDescent="0.3">
      <c r="A25" s="3">
        <v>41019</v>
      </c>
      <c r="B25">
        <v>1.091821074485779</v>
      </c>
      <c r="C25">
        <v>1.097401742935181</v>
      </c>
      <c r="D25">
        <v>0.81806509467688471</v>
      </c>
      <c r="E25" s="4" t="str">
        <f t="shared" ref="E25:E30" si="5">IF(B25&gt;=C25, IF(B25&gt;=D25, "buy", "sell"),"sell")</f>
        <v>sell</v>
      </c>
      <c r="F25" s="4" t="s">
        <v>6</v>
      </c>
      <c r="G25" s="8">
        <f>IF(F25="sell", G24*(B25/B24-G$1))</f>
        <v>928079.98242587934</v>
      </c>
      <c r="H25" s="10">
        <f>G25/G23-1</f>
        <v>0.4316693902049562</v>
      </c>
      <c r="I25" s="10">
        <f>G25/MAX(G$2:G25)-1</f>
        <v>-0.16436471616082671</v>
      </c>
    </row>
    <row r="26" spans="1:9" x14ac:dyDescent="0.3">
      <c r="A26" s="3">
        <v>41024</v>
      </c>
      <c r="B26">
        <v>1.128598093986511</v>
      </c>
      <c r="C26">
        <v>1.1044513654708861</v>
      </c>
      <c r="D26">
        <v>0.82263134555383166</v>
      </c>
      <c r="E26" s="4" t="str">
        <f t="shared" si="5"/>
        <v>buy</v>
      </c>
      <c r="F26" s="4" t="s">
        <v>5</v>
      </c>
      <c r="G26" s="6">
        <f>G25*(1-G$1)</f>
        <v>927151.90244345344</v>
      </c>
      <c r="I26" s="10">
        <f>G26/MAX(G$2:G26)-1</f>
        <v>-0.16520035144466583</v>
      </c>
    </row>
    <row r="27" spans="1:9" x14ac:dyDescent="0.3">
      <c r="A27" s="3">
        <v>41032</v>
      </c>
      <c r="B27">
        <v>1.122302770614624</v>
      </c>
      <c r="C27">
        <v>1.1240551638603209</v>
      </c>
      <c r="D27">
        <v>0.83451668674295598</v>
      </c>
      <c r="E27" s="4" t="str">
        <f t="shared" si="5"/>
        <v>sell</v>
      </c>
      <c r="F27" s="4" t="s">
        <v>6</v>
      </c>
      <c r="G27" s="8">
        <f>IF(F27="sell", G26*(B27/B26-G$1))</f>
        <v>921053.09459737386</v>
      </c>
      <c r="H27" s="10">
        <f>G27/G25-1</f>
        <v>-7.5714248357540148E-3</v>
      </c>
      <c r="I27" s="10">
        <f>G27/MAX(G$2:G27)-1</f>
        <v>-0.17069166590251894</v>
      </c>
    </row>
    <row r="28" spans="1:9" x14ac:dyDescent="0.3">
      <c r="A28" s="3">
        <v>41079</v>
      </c>
      <c r="B28">
        <v>1.0103721618652339</v>
      </c>
      <c r="C28">
        <v>1.0088407802581789</v>
      </c>
      <c r="D28">
        <v>0.84994027289477259</v>
      </c>
      <c r="E28" s="4" t="str">
        <f t="shared" si="5"/>
        <v>buy</v>
      </c>
      <c r="F28" s="4" t="s">
        <v>5</v>
      </c>
      <c r="G28" s="6">
        <f>G27*(1-G$1)</f>
        <v>920132.04150277644</v>
      </c>
      <c r="I28" s="10">
        <f>G28/MAX(G$2:G28)-1</f>
        <v>-0.1715209742366165</v>
      </c>
    </row>
    <row r="29" spans="1:9" x14ac:dyDescent="0.3">
      <c r="A29" s="3">
        <v>41081</v>
      </c>
      <c r="B29">
        <v>0.93801641464233398</v>
      </c>
      <c r="C29">
        <v>1.0027925419807431</v>
      </c>
      <c r="D29">
        <v>0.85319006768139927</v>
      </c>
      <c r="E29" s="4" t="str">
        <f t="shared" si="5"/>
        <v>sell</v>
      </c>
      <c r="F29" s="4" t="s">
        <v>6</v>
      </c>
      <c r="G29" s="8">
        <f>IF(F29="sell", G28*(B29/B28-G$1))</f>
        <v>853318.52490507287</v>
      </c>
      <c r="H29" s="10">
        <f>G29/G27-1</f>
        <v>-7.3540352982484958E-2</v>
      </c>
      <c r="I29" s="10">
        <f>G29/MAX(G$2:G29)-1</f>
        <v>-0.23167929352336425</v>
      </c>
    </row>
    <row r="30" spans="1:9" x14ac:dyDescent="0.3">
      <c r="A30" s="3">
        <v>41089</v>
      </c>
      <c r="B30">
        <v>0.99937909841537476</v>
      </c>
      <c r="C30">
        <v>0.98052638888359067</v>
      </c>
      <c r="D30">
        <v>0.86157985058697784</v>
      </c>
      <c r="E30" s="4" t="str">
        <f t="shared" si="5"/>
        <v>buy</v>
      </c>
      <c r="F30" s="4" t="s">
        <v>5</v>
      </c>
      <c r="G30" s="6">
        <f>G29*(1-G$1)</f>
        <v>852465.20638016774</v>
      </c>
      <c r="I30" s="10">
        <f>G30/MAX(G$2:G30)-1</f>
        <v>-0.23244761422984095</v>
      </c>
    </row>
    <row r="31" spans="1:9" x14ac:dyDescent="0.3">
      <c r="A31" s="3">
        <v>41100</v>
      </c>
      <c r="B31">
        <v>0.96040326356887817</v>
      </c>
      <c r="C31">
        <v>0.96795619487762452</v>
      </c>
      <c r="D31">
        <v>0.87323350770906971</v>
      </c>
      <c r="E31" s="4" t="str">
        <f t="shared" ref="E31:E34" si="6">IF(B31&gt;=C31, IF(B31&gt;=D31, "buy", "sell"),"sell")</f>
        <v>sell</v>
      </c>
      <c r="F31" s="4" t="s">
        <v>6</v>
      </c>
      <c r="G31" s="8">
        <f>IF(F31="sell", G30*(B31/B30-G$1))</f>
        <v>818366.55546814215</v>
      </c>
      <c r="H31" s="10">
        <f>G31/G29-1</f>
        <v>-4.096004998932723E-2</v>
      </c>
      <c r="I31" s="10">
        <f>G31/MAX(G$2:G31)-1</f>
        <v>-0.26314974806848246</v>
      </c>
    </row>
    <row r="32" spans="1:9" x14ac:dyDescent="0.3">
      <c r="A32" s="3">
        <v>41103</v>
      </c>
      <c r="B32">
        <v>0.95980352163314819</v>
      </c>
      <c r="C32">
        <v>0.95542999386787419</v>
      </c>
      <c r="D32">
        <v>0.87757808295163242</v>
      </c>
      <c r="E32" s="4" t="str">
        <f t="shared" si="6"/>
        <v>buy</v>
      </c>
      <c r="F32" s="4" t="s">
        <v>5</v>
      </c>
      <c r="G32" s="6">
        <f>G31*(1-G$1)</f>
        <v>817548.18891267397</v>
      </c>
      <c r="I32" s="10">
        <f>G32/MAX(G$2:G32)-1</f>
        <v>-0.26388659832041406</v>
      </c>
    </row>
    <row r="33" spans="1:9" x14ac:dyDescent="0.3">
      <c r="A33" s="3">
        <v>41114</v>
      </c>
      <c r="B33">
        <v>0.9404149055480957</v>
      </c>
      <c r="C33">
        <v>0.94709917783737185</v>
      </c>
      <c r="D33">
        <v>0.88775629617951135</v>
      </c>
      <c r="E33" s="4" t="str">
        <f t="shared" si="6"/>
        <v>sell</v>
      </c>
      <c r="F33" s="4" t="s">
        <v>6</v>
      </c>
      <c r="G33" s="8">
        <f>IF(F33="sell", G32*(B33/B32-G$1))</f>
        <v>800215.66905655339</v>
      </c>
      <c r="H33" s="10">
        <f>G33/G31-1</f>
        <v>-2.217940883618541E-2</v>
      </c>
      <c r="I33" s="10">
        <f>G33/MAX(G$2:G33)-1</f>
        <v>-0.27949265105711785</v>
      </c>
    </row>
    <row r="34" spans="1:9" x14ac:dyDescent="0.3">
      <c r="A34" s="3">
        <v>41116</v>
      </c>
      <c r="B34">
        <v>0.95540565252304077</v>
      </c>
      <c r="C34">
        <v>0.94537624120712282</v>
      </c>
      <c r="D34">
        <v>0.89055273397402335</v>
      </c>
      <c r="E34" s="4" t="str">
        <f t="shared" si="6"/>
        <v>buy</v>
      </c>
      <c r="F34" s="4" t="s">
        <v>5</v>
      </c>
      <c r="G34" s="6">
        <f>G33*(1-G$1)</f>
        <v>799415.45338749688</v>
      </c>
      <c r="I34" s="10">
        <f>G34/MAX(G$2:G34)-1</f>
        <v>-0.28021315840606065</v>
      </c>
    </row>
    <row r="35" spans="1:9" x14ac:dyDescent="0.3">
      <c r="A35" s="3">
        <v>41191</v>
      </c>
      <c r="B35">
        <v>1.1362936496734619</v>
      </c>
      <c r="C35">
        <v>1.188085289001465</v>
      </c>
      <c r="D35">
        <v>1.0011625596068121</v>
      </c>
      <c r="E35" s="4" t="str">
        <f t="shared" ref="E35:E40" si="7">IF(B35&gt;=C35, IF(B35&gt;=D35, "buy", "sell"),"sell")</f>
        <v>sell</v>
      </c>
      <c r="F35" s="4" t="s">
        <v>6</v>
      </c>
      <c r="G35" s="8">
        <f>IF(F35="sell", G34*(B35/B34-G$1))</f>
        <v>949970.24007064407</v>
      </c>
      <c r="H35" s="10">
        <f>G35/G33-1</f>
        <v>0.18714276263878937</v>
      </c>
      <c r="I35" s="10">
        <f>G35/MAX(G$2:G35)-1</f>
        <v>-0.14465491527439656</v>
      </c>
    </row>
    <row r="36" spans="1:9" x14ac:dyDescent="0.3">
      <c r="A36" s="3">
        <v>41254</v>
      </c>
      <c r="B36">
        <v>1.0603406429290769</v>
      </c>
      <c r="C36">
        <v>1.058465887308121</v>
      </c>
      <c r="D36">
        <v>1.0598542375998059</v>
      </c>
      <c r="E36" s="4" t="str">
        <f t="shared" si="7"/>
        <v>buy</v>
      </c>
      <c r="F36" s="4" t="s">
        <v>5</v>
      </c>
      <c r="G36" s="6">
        <f>G35*(1-G$1)</f>
        <v>949020.26983057347</v>
      </c>
      <c r="I36" s="10">
        <f>G36/MAX(G$2:G36)-1</f>
        <v>-0.14551026035912218</v>
      </c>
    </row>
    <row r="37" spans="1:9" x14ac:dyDescent="0.3">
      <c r="A37" s="3">
        <v>41255</v>
      </c>
      <c r="B37">
        <v>1.053144693374634</v>
      </c>
      <c r="C37">
        <v>1.0552878606319429</v>
      </c>
      <c r="D37">
        <v>1.0607432284138421</v>
      </c>
      <c r="E37" s="4" t="str">
        <f t="shared" si="7"/>
        <v>sell</v>
      </c>
      <c r="F37" s="4" t="s">
        <v>6</v>
      </c>
      <c r="G37" s="8">
        <f>IF(F37="sell", G36*(B37/B36-G$1))</f>
        <v>941630.77023611765</v>
      </c>
      <c r="H37" s="10">
        <f>G37/G35-1</f>
        <v>-8.7786643020588695E-3</v>
      </c>
      <c r="I37" s="10">
        <f>G37/MAX(G$2:G37)-1</f>
        <v>-0.15216370263561874</v>
      </c>
    </row>
    <row r="38" spans="1:9" x14ac:dyDescent="0.3">
      <c r="A38" s="3">
        <v>41261</v>
      </c>
      <c r="B38">
        <v>1.0873235464096069</v>
      </c>
      <c r="C38">
        <v>1.0401852428913121</v>
      </c>
      <c r="D38">
        <v>1.0637418123808779</v>
      </c>
      <c r="E38" s="4" t="str">
        <f t="shared" si="7"/>
        <v>buy</v>
      </c>
      <c r="F38" s="4" t="s">
        <v>5</v>
      </c>
      <c r="G38" s="6">
        <f>G37*(1-G$1)</f>
        <v>940689.13946588151</v>
      </c>
      <c r="I38" s="10">
        <f>G38/MAX(G$2:G38)-1</f>
        <v>-0.15301153893298314</v>
      </c>
    </row>
    <row r="39" spans="1:9" x14ac:dyDescent="0.3">
      <c r="A39" s="3">
        <v>41264</v>
      </c>
      <c r="B39">
        <v>1.0391536951065059</v>
      </c>
      <c r="C39">
        <v>1.03256196141243</v>
      </c>
      <c r="D39">
        <v>1.065551138195125</v>
      </c>
      <c r="E39" s="4" t="str">
        <f t="shared" si="7"/>
        <v>sell</v>
      </c>
      <c r="F39" s="4" t="s">
        <v>6</v>
      </c>
      <c r="G39" s="8">
        <f>IF(F39="sell", G38*(B39/B38-G$1))</f>
        <v>898074.69450632075</v>
      </c>
      <c r="H39" s="10">
        <f>G39/G37-1</f>
        <v>-4.6256002996668211E-2</v>
      </c>
      <c r="I39" s="10">
        <f>G39/MAX(G$2:G39)-1</f>
        <v>-0.19138122094718968</v>
      </c>
    </row>
    <row r="40" spans="1:9" x14ac:dyDescent="0.3">
      <c r="A40" s="3">
        <v>41276</v>
      </c>
      <c r="B40">
        <v>1.1312969923019409</v>
      </c>
      <c r="C40">
        <v>1.0191263484954829</v>
      </c>
      <c r="D40">
        <v>1.067380912737413</v>
      </c>
      <c r="E40" s="4" t="str">
        <f t="shared" si="7"/>
        <v>buy</v>
      </c>
      <c r="F40" s="4" t="s">
        <v>5</v>
      </c>
      <c r="G40" s="6">
        <f>G39*(1-G$1)</f>
        <v>897176.61981181439</v>
      </c>
      <c r="I40" s="10">
        <f>G40/MAX(G$2:G40)-1</f>
        <v>-0.19218983972624248</v>
      </c>
    </row>
    <row r="41" spans="1:9" x14ac:dyDescent="0.3">
      <c r="A41" s="3">
        <v>41326</v>
      </c>
      <c r="B41">
        <v>1.08832323551178</v>
      </c>
      <c r="C41">
        <v>1.100647648572922</v>
      </c>
      <c r="D41">
        <v>1.071186258034273</v>
      </c>
      <c r="E41" s="4" t="str">
        <f t="shared" ref="E41:E46" si="8">IF(B41&gt;=C41, IF(B41&gt;=D41, "buy", "sell"),"sell")</f>
        <v>sell</v>
      </c>
      <c r="F41" s="4" t="s">
        <v>6</v>
      </c>
      <c r="G41" s="8">
        <f>IF(F41="sell", G40*(B41/B40-G$1))</f>
        <v>862199.04686816852</v>
      </c>
      <c r="H41" s="10">
        <f>G41/G39-1</f>
        <v>-3.9947287077132687E-2</v>
      </c>
      <c r="I41" s="10">
        <f>G41/MAX(G$2:G41)-1</f>
        <v>-0.22368334744997276</v>
      </c>
    </row>
    <row r="42" spans="1:9" x14ac:dyDescent="0.3">
      <c r="A42" s="3">
        <v>41327</v>
      </c>
      <c r="B42">
        <v>1.120303153991699</v>
      </c>
      <c r="C42">
        <v>1.102634402513504</v>
      </c>
      <c r="D42">
        <v>1.070807855779474</v>
      </c>
      <c r="E42" s="4" t="str">
        <f t="shared" si="8"/>
        <v>buy</v>
      </c>
      <c r="F42" s="4" t="s">
        <v>5</v>
      </c>
      <c r="G42" s="6">
        <f>G41*(1-G$1)</f>
        <v>861336.84782130038</v>
      </c>
      <c r="I42" s="10">
        <f>G42/MAX(G$2:G42)-1</f>
        <v>-0.22445966410252283</v>
      </c>
    </row>
    <row r="43" spans="1:9" x14ac:dyDescent="0.3">
      <c r="A43" s="3">
        <v>41330</v>
      </c>
      <c r="B43">
        <v>1.0785295963287349</v>
      </c>
      <c r="C43">
        <v>1.1029981815814971</v>
      </c>
      <c r="D43">
        <v>1.0703654039989821</v>
      </c>
      <c r="E43" s="4" t="str">
        <f t="shared" si="8"/>
        <v>sell</v>
      </c>
      <c r="F43" s="4" t="s">
        <v>6</v>
      </c>
      <c r="G43" s="8">
        <f>IF(F43="sell", G42*(B43/B42-G$1))</f>
        <v>828358.21812154318</v>
      </c>
      <c r="H43" s="10">
        <f>G43/G41-1</f>
        <v>-3.9249438826855498E-2</v>
      </c>
      <c r="I43" s="10">
        <f>G43/MAX(G$2:G43)-1</f>
        <v>-0.25415334041450433</v>
      </c>
    </row>
    <row r="44" spans="1:9" x14ac:dyDescent="0.3">
      <c r="A44" s="3">
        <v>41332</v>
      </c>
      <c r="B44">
        <v>1.1247009038925171</v>
      </c>
      <c r="C44">
        <v>1.1056725180149081</v>
      </c>
      <c r="D44">
        <v>1.070191876996647</v>
      </c>
      <c r="E44" s="4" t="str">
        <f t="shared" si="8"/>
        <v>buy</v>
      </c>
      <c r="F44" s="4" t="s">
        <v>5</v>
      </c>
      <c r="G44" s="6">
        <f>G43*(1-G$1)</f>
        <v>827529.8599034216</v>
      </c>
      <c r="I44" s="10">
        <f>G44/MAX(G$2:G44)-1</f>
        <v>-0.25489918707408987</v>
      </c>
    </row>
    <row r="45" spans="1:9" x14ac:dyDescent="0.3">
      <c r="A45" s="3">
        <v>41369</v>
      </c>
      <c r="B45">
        <v>1.1608784198760991</v>
      </c>
      <c r="C45">
        <v>1.160974183082581</v>
      </c>
      <c r="D45">
        <v>1.0835962680253119</v>
      </c>
      <c r="E45" s="4" t="str">
        <f t="shared" si="8"/>
        <v>sell</v>
      </c>
      <c r="F45" s="4" t="s">
        <v>6</v>
      </c>
      <c r="G45" s="8">
        <f>IF(F45="sell", G44*(B45/B44-G$1))</f>
        <v>853320.94004901743</v>
      </c>
      <c r="H45" s="10">
        <f>G45/G43-1</f>
        <v>3.0135177488891163E-2</v>
      </c>
      <c r="I45" s="10">
        <f>G45/MAX(G$2:G45)-1</f>
        <v>-0.23167711894839893</v>
      </c>
    </row>
    <row r="46" spans="1:9" x14ac:dyDescent="0.3">
      <c r="A46" s="3">
        <v>41372</v>
      </c>
      <c r="B46">
        <v>1.178667306900024</v>
      </c>
      <c r="C46">
        <v>1.162489249706268</v>
      </c>
      <c r="D46">
        <v>1.0850435498085891</v>
      </c>
      <c r="E46" s="4" t="str">
        <f t="shared" si="8"/>
        <v>buy</v>
      </c>
      <c r="F46" s="4" t="s">
        <v>5</v>
      </c>
      <c r="G46" s="6">
        <f>G45*(1-G$1)</f>
        <v>852467.61910896841</v>
      </c>
      <c r="I46" s="10">
        <f>G46/MAX(G$2:G46)-1</f>
        <v>-0.23244544182945048</v>
      </c>
    </row>
    <row r="47" spans="1:9" x14ac:dyDescent="0.3">
      <c r="A47" s="3">
        <v>41381</v>
      </c>
      <c r="B47">
        <v>1.168673634529114</v>
      </c>
      <c r="C47">
        <v>1.1777437520027161</v>
      </c>
      <c r="D47">
        <v>1.0946702962571919</v>
      </c>
      <c r="E47" s="4" t="str">
        <f t="shared" ref="E47:E50" si="9">IF(B47&gt;=C47, IF(B47&gt;=D47, "buy", "sell"),"sell")</f>
        <v>sell</v>
      </c>
      <c r="F47" s="4" t="s">
        <v>6</v>
      </c>
      <c r="G47" s="8">
        <f>IF(F47="sell", G46*(B47/B46-G$1))</f>
        <v>844387.25771329319</v>
      </c>
      <c r="H47" s="10">
        <f>G47/G45-1</f>
        <v>-1.0469311036960027E-2</v>
      </c>
      <c r="I47" s="10">
        <f>G47/MAX(G$2:G47)-1</f>
        <v>-0.23972093016694129</v>
      </c>
    </row>
    <row r="48" spans="1:9" x14ac:dyDescent="0.3">
      <c r="A48" s="3">
        <v>41386</v>
      </c>
      <c r="B48">
        <v>1.200253844261169</v>
      </c>
      <c r="C48">
        <v>1.1793747711181639</v>
      </c>
      <c r="D48">
        <v>1.098657817461274</v>
      </c>
      <c r="E48" s="4" t="str">
        <f t="shared" si="9"/>
        <v>buy</v>
      </c>
      <c r="F48" s="4" t="s">
        <v>5</v>
      </c>
      <c r="G48" s="6">
        <f>G47*(1-G$1)</f>
        <v>843542.87045557995</v>
      </c>
      <c r="I48" s="10">
        <f>G48/MAX(G$2:G48)-1</f>
        <v>-0.24048120923677441</v>
      </c>
    </row>
    <row r="49" spans="1:9" x14ac:dyDescent="0.3">
      <c r="A49" s="3">
        <v>41445</v>
      </c>
      <c r="B49">
        <v>1.305388331413269</v>
      </c>
      <c r="C49">
        <v>1.370340034961701</v>
      </c>
      <c r="D49">
        <v>1.182082312215458</v>
      </c>
      <c r="E49" s="4" t="str">
        <f t="shared" si="9"/>
        <v>sell</v>
      </c>
      <c r="F49" s="4" t="s">
        <v>6</v>
      </c>
      <c r="G49" s="8">
        <f>IF(F49="sell", G48*(B49/B48-G$1))</f>
        <v>916588.23658566107</v>
      </c>
      <c r="H49" s="10">
        <f>G49/G47-1</f>
        <v>8.5506949818140665E-2</v>
      </c>
      <c r="I49" s="10">
        <f>G49/MAX(G$2:G49)-1</f>
        <v>-0.17471178589494341</v>
      </c>
    </row>
    <row r="50" spans="1:9" x14ac:dyDescent="0.3">
      <c r="A50" s="3">
        <v>41460</v>
      </c>
      <c r="B50">
        <v>1.4045265913009639</v>
      </c>
      <c r="C50">
        <v>1.393641500473022</v>
      </c>
      <c r="D50">
        <v>1.191568235375664</v>
      </c>
      <c r="E50" s="4" t="str">
        <f t="shared" si="9"/>
        <v>buy</v>
      </c>
      <c r="F50" s="4" t="s">
        <v>5</v>
      </c>
      <c r="G50" s="6">
        <f>G49*(1-G$1)</f>
        <v>915671.64834907546</v>
      </c>
      <c r="I50" s="10">
        <f>G50/MAX(G$2:G50)-1</f>
        <v>-0.1755370741090484</v>
      </c>
    </row>
    <row r="51" spans="1:9" x14ac:dyDescent="0.3">
      <c r="A51" s="3">
        <v>41555</v>
      </c>
      <c r="B51">
        <v>1.6863511800765989</v>
      </c>
      <c r="C51">
        <v>1.6895174694061279</v>
      </c>
      <c r="D51">
        <v>1.345869560946118</v>
      </c>
      <c r="E51" s="4" t="str">
        <f t="shared" ref="E51:E52" si="10">IF(B51&gt;=C51, IF(B51&gt;=D51, "buy", "sell"),"sell")</f>
        <v>sell</v>
      </c>
      <c r="F51" s="4" t="s">
        <v>6</v>
      </c>
      <c r="G51" s="8">
        <f>IF(F51="sell", G50*(B51/B50-G$1))</f>
        <v>1098489.6185895961</v>
      </c>
      <c r="H51" s="10">
        <f>G51/G49-1</f>
        <v>0.19845485109161687</v>
      </c>
      <c r="I51" s="10">
        <f>G51/MAX(G$2:G51)-1</f>
        <v>-1.0929336257058053E-2</v>
      </c>
    </row>
    <row r="52" spans="1:9" x14ac:dyDescent="0.3">
      <c r="A52" s="3">
        <v>41557</v>
      </c>
      <c r="B52">
        <v>1.77369749546051</v>
      </c>
      <c r="C52">
        <v>1.694786188602448</v>
      </c>
      <c r="D52">
        <v>1.3522501395507289</v>
      </c>
      <c r="E52" s="4" t="str">
        <f t="shared" si="10"/>
        <v>buy</v>
      </c>
      <c r="F52" s="4" t="s">
        <v>5</v>
      </c>
      <c r="G52" s="6">
        <f>G51*(1-G$1)</f>
        <v>1097391.1289710065</v>
      </c>
      <c r="I52" s="10">
        <f>G52/MAX(G$2:G52)-1</f>
        <v>-1.1918406920800928E-2</v>
      </c>
    </row>
    <row r="53" spans="1:9" x14ac:dyDescent="0.3">
      <c r="A53" s="3">
        <v>41666</v>
      </c>
      <c r="B53">
        <v>2.2953727245330811</v>
      </c>
      <c r="C53">
        <v>2.316595578193664</v>
      </c>
      <c r="D53">
        <v>1.722571698643945</v>
      </c>
      <c r="E53" s="4" t="str">
        <f t="shared" ref="E53:E61" si="11">IF(B53&gt;=C53, IF(B53&gt;=D53, "buy", "sell"),"sell")</f>
        <v>sell</v>
      </c>
      <c r="F53" s="4" t="s">
        <v>6</v>
      </c>
      <c r="G53" s="8">
        <f>IF(F53="sell", G52*(B53/B52-G$1))</f>
        <v>1419055.5222237189</v>
      </c>
      <c r="H53" s="10">
        <f>G53/G51-1</f>
        <v>0.29182424504449367</v>
      </c>
      <c r="I53" s="10">
        <f>G53/MAX(G$2:G53)-1</f>
        <v>0</v>
      </c>
    </row>
    <row r="54" spans="1:9" x14ac:dyDescent="0.3">
      <c r="A54" s="3">
        <v>41669</v>
      </c>
      <c r="B54">
        <v>2.3393456935882568</v>
      </c>
      <c r="C54">
        <v>2.3258618497848511</v>
      </c>
      <c r="D54">
        <v>1.737414291771975</v>
      </c>
      <c r="E54" s="4" t="str">
        <f t="shared" si="11"/>
        <v>buy</v>
      </c>
      <c r="F54" s="4" t="s">
        <v>5</v>
      </c>
      <c r="G54" s="6">
        <f>G53*(1-G$1)</f>
        <v>1417636.4667014952</v>
      </c>
      <c r="I54" s="10">
        <f>G54/MAX(G$2:G54)-1</f>
        <v>-1.0000000000000009E-3</v>
      </c>
    </row>
    <row r="55" spans="1:9" x14ac:dyDescent="0.3">
      <c r="A55" s="3">
        <v>41670</v>
      </c>
      <c r="B55">
        <v>2.3229560852050781</v>
      </c>
      <c r="C55">
        <v>2.3305829334259029</v>
      </c>
      <c r="D55">
        <v>1.7425965244119821</v>
      </c>
      <c r="E55" s="4" t="str">
        <f t="shared" si="11"/>
        <v>sell</v>
      </c>
      <c r="F55" s="4" t="s">
        <v>6</v>
      </c>
      <c r="G55" s="8">
        <f>IF(F55="sell", G54*(B55/B54-G$1))</f>
        <v>1406286.7767624778</v>
      </c>
      <c r="H55" s="10">
        <f>G55/G53-1</f>
        <v>-8.9980591042920777E-3</v>
      </c>
      <c r="I55" s="10">
        <f>G55/MAX(G$2:G55)-1</f>
        <v>-8.9980591042920777E-3</v>
      </c>
    </row>
    <row r="56" spans="1:9" x14ac:dyDescent="0.3">
      <c r="A56" s="3">
        <v>41677</v>
      </c>
      <c r="B56">
        <v>2.3957099914550781</v>
      </c>
      <c r="C56">
        <v>2.3445621919631958</v>
      </c>
      <c r="D56">
        <v>1.766591599312695</v>
      </c>
      <c r="E56" s="4" t="str">
        <f t="shared" si="11"/>
        <v>buy</v>
      </c>
      <c r="F56" s="4" t="s">
        <v>5</v>
      </c>
      <c r="G56" s="6">
        <f>G55*(1-G$1)</f>
        <v>1404880.4899857154</v>
      </c>
      <c r="I56" s="10">
        <f>G56/MAX(G$2:G56)-1</f>
        <v>-9.9890610451878192E-3</v>
      </c>
    </row>
    <row r="57" spans="1:9" x14ac:dyDescent="0.3">
      <c r="A57" s="3">
        <v>41722</v>
      </c>
      <c r="B57">
        <v>2.5092401504516602</v>
      </c>
      <c r="C57">
        <v>2.5257095718383789</v>
      </c>
      <c r="D57">
        <v>1.9554768692363389</v>
      </c>
      <c r="E57" s="4" t="str">
        <f t="shared" si="11"/>
        <v>sell</v>
      </c>
      <c r="F57" s="4" t="s">
        <v>6</v>
      </c>
      <c r="G57" s="8">
        <f>IF(F57="sell", G56*(B57/B56-G$1))</f>
        <v>1470051.4078887571</v>
      </c>
      <c r="H57" s="10">
        <f>G57/G55-1</f>
        <v>4.5342551874857806E-2</v>
      </c>
      <c r="I57" s="10">
        <f>G57/MAX(G$2:G57)-1</f>
        <v>0</v>
      </c>
    </row>
    <row r="58" spans="1:9" x14ac:dyDescent="0.3">
      <c r="A58" s="3">
        <v>41723</v>
      </c>
      <c r="B58">
        <v>2.532425165176392</v>
      </c>
      <c r="C58">
        <v>2.527908210754394</v>
      </c>
      <c r="D58">
        <v>1.960575515031814</v>
      </c>
      <c r="E58" s="4" t="str">
        <f t="shared" si="11"/>
        <v>buy</v>
      </c>
      <c r="F58" s="4" t="s">
        <v>5</v>
      </c>
      <c r="G58" s="6">
        <f>G57*(1-G$1)</f>
        <v>1468581.3564808683</v>
      </c>
      <c r="I58" s="10">
        <f>G58/MAX(G$2:G58)-1</f>
        <v>-1.0000000000000009E-3</v>
      </c>
    </row>
    <row r="59" spans="1:9" x14ac:dyDescent="0.3">
      <c r="A59" s="3">
        <v>41724</v>
      </c>
      <c r="B59">
        <v>2.43608546257019</v>
      </c>
      <c r="C59">
        <v>2.5303347110748291</v>
      </c>
      <c r="D59">
        <v>1.965127229690552</v>
      </c>
      <c r="E59" s="4" t="str">
        <f t="shared" si="11"/>
        <v>sell</v>
      </c>
      <c r="F59" s="4" t="s">
        <v>6</v>
      </c>
      <c r="G59" s="8">
        <f>IF(F59="sell", G58*(B59/B58-G$1))</f>
        <v>1411244.3162724059</v>
      </c>
      <c r="H59" s="10">
        <f>G59/G57-1</f>
        <v>-4.0003425254908631E-2</v>
      </c>
      <c r="I59" s="10">
        <f>G59/MAX(G$2:G59)-1</f>
        <v>-4.0003425254908631E-2</v>
      </c>
    </row>
    <row r="60" spans="1:9" x14ac:dyDescent="0.3">
      <c r="A60" s="3">
        <v>41730</v>
      </c>
      <c r="B60">
        <v>2.5895900726318359</v>
      </c>
      <c r="C60">
        <v>2.528755731582641</v>
      </c>
      <c r="D60">
        <v>1.983338644829663</v>
      </c>
      <c r="E60" s="4" t="str">
        <f t="shared" si="11"/>
        <v>buy</v>
      </c>
      <c r="F60" s="4" t="s">
        <v>5</v>
      </c>
      <c r="G60" s="6">
        <f>G59*(1-G$1)</f>
        <v>1409833.0719561335</v>
      </c>
      <c r="I60" s="10">
        <f>G60/MAX(G$2:G60)-1</f>
        <v>-4.0963421829653734E-2</v>
      </c>
    </row>
    <row r="61" spans="1:9" x14ac:dyDescent="0.3">
      <c r="A61" s="3">
        <v>41733</v>
      </c>
      <c r="B61">
        <v>2.3461415767669682</v>
      </c>
      <c r="C61">
        <v>2.527308640480042</v>
      </c>
      <c r="D61">
        <v>1.9969192976301371</v>
      </c>
      <c r="E61" s="4" t="str">
        <f t="shared" si="11"/>
        <v>sell</v>
      </c>
      <c r="F61" s="4" t="s">
        <v>6</v>
      </c>
      <c r="G61" s="8">
        <f>IF(F61="sell", G60*(B61/B60-G$1))</f>
        <v>1275884.2148835773</v>
      </c>
      <c r="H61" s="10">
        <f>G61/G59-1</f>
        <v>-9.591542713621859E-2</v>
      </c>
      <c r="I61" s="10">
        <f>G61/MAX(G$2:G61)-1</f>
        <v>-0.13208190677089093</v>
      </c>
    </row>
    <row r="62" spans="1:9" x14ac:dyDescent="0.3">
      <c r="A62" s="3">
        <v>41771</v>
      </c>
      <c r="B62">
        <v>2.4684655666351318</v>
      </c>
      <c r="C62">
        <v>2.4683053541183471</v>
      </c>
      <c r="D62">
        <v>2.104138993675059</v>
      </c>
      <c r="E62" s="4" t="str">
        <f t="shared" ref="E62:E64" si="12">IF(B62&gt;=C62, IF(B62&gt;=D62, "buy", "sell"),"sell")</f>
        <v>buy</v>
      </c>
      <c r="F62" s="4" t="s">
        <v>5</v>
      </c>
      <c r="G62" s="6">
        <f>G61*(1-G$1)</f>
        <v>1274608.3306686936</v>
      </c>
      <c r="I62" s="10">
        <f>G62/MAX(G$2:G62)-1</f>
        <v>-0.1329498248641201</v>
      </c>
    </row>
    <row r="63" spans="1:9" x14ac:dyDescent="0.3">
      <c r="A63" s="3">
        <v>41773</v>
      </c>
      <c r="B63">
        <v>2.436884880065918</v>
      </c>
      <c r="C63">
        <v>2.459526782035828</v>
      </c>
      <c r="D63">
        <v>2.1144144188274039</v>
      </c>
      <c r="E63" s="4" t="str">
        <f t="shared" si="12"/>
        <v>sell</v>
      </c>
      <c r="F63" s="4" t="s">
        <v>6</v>
      </c>
      <c r="G63" s="8">
        <f>IF(F63="sell", G62*(B63/B62-G$1))</f>
        <v>1257026.8283981481</v>
      </c>
      <c r="H63" s="10">
        <f>G63/G61-1</f>
        <v>-1.4779857188804479E-2</v>
      </c>
      <c r="I63" s="10">
        <f>G63/MAX(G$2:G63)-1</f>
        <v>-0.14490961224039667</v>
      </c>
    </row>
    <row r="64" spans="1:9" x14ac:dyDescent="0.3">
      <c r="A64" s="3">
        <v>41778</v>
      </c>
      <c r="B64">
        <v>2.476860523223877</v>
      </c>
      <c r="C64">
        <v>2.4413780879974372</v>
      </c>
      <c r="D64">
        <v>2.1289472016421231</v>
      </c>
      <c r="E64" s="4" t="str">
        <f t="shared" si="12"/>
        <v>buy</v>
      </c>
      <c r="F64" s="4" t="s">
        <v>5</v>
      </c>
      <c r="G64" s="6">
        <f>G63*(1-G$1)</f>
        <v>1255769.8015697498</v>
      </c>
      <c r="I64" s="10">
        <f>G64/MAX(G$2:G64)-1</f>
        <v>-0.14576470262815633</v>
      </c>
    </row>
    <row r="65" spans="1:9" x14ac:dyDescent="0.3">
      <c r="A65" s="3">
        <v>41858</v>
      </c>
      <c r="B65">
        <v>3.000634908676147</v>
      </c>
      <c r="C65">
        <v>3.006805152893067</v>
      </c>
      <c r="D65">
        <v>2.4712577142498708</v>
      </c>
      <c r="E65" s="4" t="str">
        <f t="shared" ref="E65:E73" si="13">IF(B65&gt;=C65, IF(B65&gt;=D65, "buy", "sell"),"sell")</f>
        <v>sell</v>
      </c>
      <c r="F65" s="4" t="s">
        <v>6</v>
      </c>
      <c r="G65" s="8">
        <f>IF(F65="sell", G64*(B65/B64-G$1))</f>
        <v>1520067.9658389618</v>
      </c>
      <c r="H65" s="10">
        <f>G65/G63-1</f>
        <v>0.20925658187901353</v>
      </c>
      <c r="I65" s="10">
        <f>G65/MAX(G$2:G65)-1</f>
        <v>0</v>
      </c>
    </row>
    <row r="66" spans="1:9" x14ac:dyDescent="0.3">
      <c r="A66" s="3">
        <v>41859</v>
      </c>
      <c r="B66">
        <v>3.0646059513092041</v>
      </c>
      <c r="C66">
        <v>3.0134192752838129</v>
      </c>
      <c r="D66">
        <v>2.4770200902765449</v>
      </c>
      <c r="E66" s="4" t="str">
        <f t="shared" si="13"/>
        <v>buy</v>
      </c>
      <c r="F66" s="4" t="s">
        <v>5</v>
      </c>
      <c r="G66" s="6">
        <f>G65*(1-G$1)</f>
        <v>1518547.8978731227</v>
      </c>
      <c r="I66" s="10">
        <f>G66/MAX(G$2:G66)-1</f>
        <v>-1.0000000000001119E-3</v>
      </c>
    </row>
    <row r="67" spans="1:9" x14ac:dyDescent="0.3">
      <c r="A67" s="3">
        <v>41907</v>
      </c>
      <c r="B67">
        <v>3.3504762649536128</v>
      </c>
      <c r="C67">
        <v>3.3613588047027592</v>
      </c>
      <c r="D67">
        <v>2.7080032186074692</v>
      </c>
      <c r="E67" s="4" t="str">
        <f t="shared" si="13"/>
        <v>sell</v>
      </c>
      <c r="F67" s="4" t="s">
        <v>6</v>
      </c>
      <c r="G67" s="8">
        <f>IF(F67="sell", G66*(B67/B66-G$1))</f>
        <v>1658681.415769743</v>
      </c>
      <c r="H67" s="10">
        <f>G67/G65-1</f>
        <v>9.1188981707325922E-2</v>
      </c>
      <c r="I67" s="10">
        <f>G67/MAX(G$2:G67)-1</f>
        <v>0</v>
      </c>
    </row>
    <row r="68" spans="1:9" x14ac:dyDescent="0.3">
      <c r="A68" s="3">
        <v>41908</v>
      </c>
      <c r="B68">
        <v>3.4576270580291748</v>
      </c>
      <c r="C68">
        <v>3.3695151090621951</v>
      </c>
      <c r="D68">
        <v>2.7144836274060342</v>
      </c>
      <c r="E68" s="4" t="str">
        <f t="shared" si="13"/>
        <v>buy</v>
      </c>
      <c r="F68" s="4" t="s">
        <v>5</v>
      </c>
      <c r="G68" s="6">
        <f>G67*(1-G$1)</f>
        <v>1657022.7343539733</v>
      </c>
      <c r="I68" s="10">
        <f>G68/MAX(G$2:G68)-1</f>
        <v>-1.0000000000000009E-3</v>
      </c>
    </row>
    <row r="69" spans="1:9" x14ac:dyDescent="0.3">
      <c r="A69" s="3">
        <v>41913</v>
      </c>
      <c r="B69">
        <v>3.293301105499268</v>
      </c>
      <c r="C69">
        <v>3.3810298347473151</v>
      </c>
      <c r="D69">
        <v>2.732254856283014</v>
      </c>
      <c r="E69" s="4" t="str">
        <f t="shared" si="13"/>
        <v>sell</v>
      </c>
      <c r="F69" s="4" t="s">
        <v>6</v>
      </c>
      <c r="G69" s="8">
        <f>IF(F69="sell", G68*(B69/B68-G$1))</f>
        <v>1576614.6391018007</v>
      </c>
      <c r="H69" s="10">
        <f>G69/G67-1</f>
        <v>-4.9477118322844182E-2</v>
      </c>
      <c r="I69" s="10">
        <f>G69/MAX(G$2:G69)-1</f>
        <v>-4.9477118322844182E-2</v>
      </c>
    </row>
    <row r="70" spans="1:9" x14ac:dyDescent="0.3">
      <c r="A70" s="3">
        <v>41915</v>
      </c>
      <c r="B70">
        <v>3.3908576965332031</v>
      </c>
      <c r="C70">
        <v>3.3826531124114991</v>
      </c>
      <c r="D70">
        <v>2.7433884631503709</v>
      </c>
      <c r="E70" s="4" t="str">
        <f t="shared" si="13"/>
        <v>buy</v>
      </c>
      <c r="F70" s="4" t="s">
        <v>5</v>
      </c>
      <c r="G70" s="6">
        <f>G69*(1-G$1)</f>
        <v>1575038.024462699</v>
      </c>
      <c r="I70" s="10">
        <f>G70/MAX(G$2:G70)-1</f>
        <v>-5.0427641204521367E-2</v>
      </c>
    </row>
    <row r="71" spans="1:9" x14ac:dyDescent="0.3">
      <c r="A71" s="3">
        <v>41918</v>
      </c>
      <c r="B71">
        <v>3.367667675018311</v>
      </c>
      <c r="C71">
        <v>3.384916076660156</v>
      </c>
      <c r="D71">
        <v>2.7493036974560132</v>
      </c>
      <c r="E71" s="4" t="str">
        <f t="shared" si="13"/>
        <v>sell</v>
      </c>
      <c r="F71" s="4" t="s">
        <v>6</v>
      </c>
      <c r="G71" s="8">
        <f>IF(F71="sell", G70*(B71/B70-G$1))</f>
        <v>1562691.3265978938</v>
      </c>
      <c r="H71" s="10">
        <f>G71/G69-1</f>
        <v>-8.8311450107041445E-3</v>
      </c>
      <c r="I71" s="10">
        <f>G71/MAX(G$2:G71)-1</f>
        <v>-5.7871323726927493E-2</v>
      </c>
    </row>
    <row r="72" spans="1:9" x14ac:dyDescent="0.3">
      <c r="A72" s="3">
        <v>41920</v>
      </c>
      <c r="B72">
        <v>3.4116487503051758</v>
      </c>
      <c r="C72">
        <v>3.3876428461074828</v>
      </c>
      <c r="D72">
        <v>2.76053265875036</v>
      </c>
      <c r="E72" s="4" t="str">
        <f t="shared" si="13"/>
        <v>buy</v>
      </c>
      <c r="F72" s="4" t="s">
        <v>5</v>
      </c>
      <c r="G72" s="6">
        <f>G71*(1-G$1)</f>
        <v>1561128.6352712959</v>
      </c>
      <c r="I72" s="10">
        <f>G72/MAX(G$2:G72)-1</f>
        <v>-5.8813452403200572E-2</v>
      </c>
    </row>
    <row r="73" spans="1:9" x14ac:dyDescent="0.3">
      <c r="A73" s="3">
        <v>41921</v>
      </c>
      <c r="B73">
        <v>3.241724967956543</v>
      </c>
      <c r="C73">
        <v>3.3868591880798342</v>
      </c>
      <c r="D73">
        <v>2.7655038454315881</v>
      </c>
      <c r="E73" s="4" t="str">
        <f t="shared" si="13"/>
        <v>sell</v>
      </c>
      <c r="F73" s="4" t="s">
        <v>6</v>
      </c>
      <c r="G73" s="8">
        <f>IF(F73="sell", G72*(B73/B72-G$1))</f>
        <v>1481812.4674004265</v>
      </c>
      <c r="H73" s="10">
        <f>G73/G71-1</f>
        <v>-5.1756132398550592E-2</v>
      </c>
      <c r="I73" s="10">
        <f>G73/MAX(G$2:G73)-1</f>
        <v>-0.10663226023258787</v>
      </c>
    </row>
    <row r="74" spans="1:9" x14ac:dyDescent="0.3">
      <c r="A74" s="3">
        <v>41936</v>
      </c>
      <c r="B74">
        <v>3.3960554599761958</v>
      </c>
      <c r="C74">
        <v>3.3704746484756472</v>
      </c>
      <c r="D74">
        <v>2.8035526871681209</v>
      </c>
      <c r="E74" s="4" t="str">
        <f t="shared" ref="E74:E79" si="14">IF(B74&gt;=C74, IF(B74&gt;=D74, "buy", "sell"),"sell")</f>
        <v>buy</v>
      </c>
      <c r="F74" s="4" t="s">
        <v>5</v>
      </c>
      <c r="G74" s="6">
        <f>G73*(1-G$1)</f>
        <v>1480330.6549330261</v>
      </c>
      <c r="I74" s="10">
        <f>G74/MAX(G$2:G74)-1</f>
        <v>-0.10752562797235532</v>
      </c>
    </row>
    <row r="75" spans="1:9" x14ac:dyDescent="0.3">
      <c r="A75" s="3">
        <v>41989</v>
      </c>
      <c r="B75">
        <v>3.5140006542205811</v>
      </c>
      <c r="C75">
        <v>3.6401119375228879</v>
      </c>
      <c r="D75">
        <v>3.0464569492773581</v>
      </c>
      <c r="E75" s="4" t="str">
        <f t="shared" si="14"/>
        <v>sell</v>
      </c>
      <c r="F75" s="4" t="s">
        <v>6</v>
      </c>
      <c r="G75" s="8">
        <f>IF(F75="sell", G74*(B75/B74-G$1))</f>
        <v>1530262.2899246195</v>
      </c>
      <c r="H75" s="10">
        <f>G75/G73-1</f>
        <v>3.2696325338110732E-2</v>
      </c>
      <c r="I75" s="10">
        <f>G75/MAX(G$2:G75)-1</f>
        <v>-7.7422417966579893E-2</v>
      </c>
    </row>
    <row r="76" spans="1:9" x14ac:dyDescent="0.3">
      <c r="A76" s="3">
        <v>41990</v>
      </c>
      <c r="B76">
        <v>3.7027156352996831</v>
      </c>
      <c r="C76">
        <v>3.6496596002578729</v>
      </c>
      <c r="D76">
        <v>3.0532355438579208</v>
      </c>
      <c r="E76" s="4" t="str">
        <f t="shared" si="14"/>
        <v>buy</v>
      </c>
      <c r="F76" s="4" t="s">
        <v>5</v>
      </c>
      <c r="G76" s="6">
        <f>G75*(1-G$1)</f>
        <v>1528732.0276346949</v>
      </c>
      <c r="I76" s="10">
        <f>G76/MAX(G$2:G76)-1</f>
        <v>-7.8344995548613294E-2</v>
      </c>
    </row>
    <row r="77" spans="1:9" x14ac:dyDescent="0.3">
      <c r="A77" s="3">
        <v>42009</v>
      </c>
      <c r="B77">
        <v>3.6909446716308589</v>
      </c>
      <c r="C77">
        <v>3.8613963413238519</v>
      </c>
      <c r="D77">
        <v>3.1275282578034829</v>
      </c>
      <c r="E77" s="4" t="str">
        <f t="shared" si="14"/>
        <v>sell</v>
      </c>
      <c r="F77" s="4" t="s">
        <v>6</v>
      </c>
      <c r="G77" s="8">
        <f>IF(F77="sell", G76*(B77/B76-G$1))</f>
        <v>1522343.4438309465</v>
      </c>
      <c r="H77" s="10">
        <f>G77/G75-1</f>
        <v>-5.1748292732634038E-3</v>
      </c>
      <c r="I77" s="10">
        <f>G77/MAX(G$2:G77)-1</f>
        <v>-8.2196599444943064E-2</v>
      </c>
    </row>
    <row r="78" spans="1:9" x14ac:dyDescent="0.3">
      <c r="A78" s="3">
        <v>42012</v>
      </c>
      <c r="B78">
        <v>3.8908884525299068</v>
      </c>
      <c r="C78">
        <v>3.8812329196929931</v>
      </c>
      <c r="D78">
        <v>3.1420271288264878</v>
      </c>
      <c r="E78" s="4" t="str">
        <f t="shared" si="14"/>
        <v>buy</v>
      </c>
      <c r="F78" s="4" t="s">
        <v>5</v>
      </c>
      <c r="G78" s="6">
        <f>G77*(1-G$1)</f>
        <v>1520821.1003871155</v>
      </c>
      <c r="I78" s="10">
        <f>G78/MAX(G$2:G78)-1</f>
        <v>-8.3114402845498092E-2</v>
      </c>
    </row>
    <row r="79" spans="1:9" x14ac:dyDescent="0.3">
      <c r="A79" s="3">
        <v>42013</v>
      </c>
      <c r="B79">
        <v>3.8121099472045898</v>
      </c>
      <c r="C79">
        <v>3.8862515258789059</v>
      </c>
      <c r="D79">
        <v>3.147344186089255</v>
      </c>
      <c r="E79" s="4" t="str">
        <f t="shared" si="14"/>
        <v>sell</v>
      </c>
      <c r="F79" s="4" t="s">
        <v>6</v>
      </c>
      <c r="G79" s="8">
        <f>IF(F79="sell", G78*(B79/B78-G$1))</f>
        <v>1488508.3368763004</v>
      </c>
      <c r="H79" s="10">
        <f>G79/G77-1</f>
        <v>-2.2225672591659529E-2</v>
      </c>
      <c r="I79" s="10">
        <f>G79/MAX(G$2:G79)-1</f>
        <v>-0.10259539732919143</v>
      </c>
    </row>
    <row r="80" spans="1:9" x14ac:dyDescent="0.3">
      <c r="A80" s="3">
        <v>42026</v>
      </c>
      <c r="B80">
        <v>3.9604685306549068</v>
      </c>
      <c r="C80">
        <v>3.8917170047760008</v>
      </c>
      <c r="D80">
        <v>3.18331783468073</v>
      </c>
      <c r="E80" s="4" t="str">
        <f t="shared" ref="E80:E90" si="15">IF(B80&gt;=C80, IF(B80&gt;=D80, "buy", "sell"),"sell")</f>
        <v>buy</v>
      </c>
      <c r="F80" s="4" t="s">
        <v>5</v>
      </c>
      <c r="G80" s="6">
        <f>G79*(1-G$1)</f>
        <v>1487019.8285394241</v>
      </c>
      <c r="I80" s="10">
        <f>G80/MAX(G$2:G80)-1</f>
        <v>-0.10349280193186228</v>
      </c>
    </row>
    <row r="81" spans="1:9" x14ac:dyDescent="0.3">
      <c r="A81" s="3">
        <v>42031</v>
      </c>
      <c r="B81">
        <v>3.6701514720916748</v>
      </c>
      <c r="C81">
        <v>3.897897601127625</v>
      </c>
      <c r="D81">
        <v>3.2000125050544739</v>
      </c>
      <c r="E81" s="4" t="str">
        <f t="shared" si="15"/>
        <v>sell</v>
      </c>
      <c r="F81" s="4" t="s">
        <v>6</v>
      </c>
      <c r="G81" s="8">
        <f>IF(F81="sell", G80*(B81/B80-G$1))</f>
        <v>1376528.7302021787</v>
      </c>
      <c r="H81" s="10">
        <f>G81/G79-1</f>
        <v>-7.5229411821176484E-2</v>
      </c>
      <c r="I81" s="10">
        <f>G81/MAX(G$2:G81)-1</f>
        <v>-0.17010661775373304</v>
      </c>
    </row>
    <row r="82" spans="1:9" x14ac:dyDescent="0.3">
      <c r="A82" s="3">
        <v>42040</v>
      </c>
      <c r="B82">
        <v>3.9140815734863281</v>
      </c>
      <c r="C82">
        <v>3.876060199737549</v>
      </c>
      <c r="D82">
        <v>3.2362736311825842</v>
      </c>
      <c r="E82" s="4" t="str">
        <f t="shared" si="15"/>
        <v>buy</v>
      </c>
      <c r="F82" s="4" t="s">
        <v>5</v>
      </c>
      <c r="G82" s="6">
        <f>G81*(1-G$1)</f>
        <v>1375152.2014719765</v>
      </c>
      <c r="I82" s="10">
        <f>G82/MAX(G$2:G82)-1</f>
        <v>-0.1709365111359793</v>
      </c>
    </row>
    <row r="83" spans="1:9" x14ac:dyDescent="0.3">
      <c r="A83" s="3">
        <v>42041</v>
      </c>
      <c r="B83">
        <v>3.8429019451141362</v>
      </c>
      <c r="C83">
        <v>3.871819148063659</v>
      </c>
      <c r="D83">
        <v>3.2422303438186639</v>
      </c>
      <c r="E83" s="4" t="str">
        <f t="shared" si="15"/>
        <v>sell</v>
      </c>
      <c r="F83" s="4" t="s">
        <v>6</v>
      </c>
      <c r="G83" s="8">
        <f>IF(F83="sell", G82*(B83/B82-G$1))</f>
        <v>1348769.1845088124</v>
      </c>
      <c r="H83" s="10">
        <f>G83/G81-1</f>
        <v>-2.0166339491722085E-2</v>
      </c>
      <c r="I83" s="10">
        <f>G83/MAX(G$2:G83)-1</f>
        <v>-0.18684252944204471</v>
      </c>
    </row>
    <row r="84" spans="1:9" x14ac:dyDescent="0.3">
      <c r="A84" s="3">
        <v>42045</v>
      </c>
      <c r="B84">
        <v>3.9824619293212891</v>
      </c>
      <c r="C84">
        <v>3.8630894613265991</v>
      </c>
      <c r="D84">
        <v>3.2556575146588411</v>
      </c>
      <c r="E84" s="4" t="str">
        <f t="shared" si="15"/>
        <v>buy</v>
      </c>
      <c r="F84" s="4" t="s">
        <v>5</v>
      </c>
      <c r="G84" s="6">
        <f>G83*(1-G$1)</f>
        <v>1347420.4153243036</v>
      </c>
      <c r="I84" s="10">
        <f>G84/MAX(G$2:G84)-1</f>
        <v>-0.1876556869126027</v>
      </c>
    </row>
    <row r="85" spans="1:9" x14ac:dyDescent="0.3">
      <c r="A85" s="3">
        <v>42088</v>
      </c>
      <c r="B85">
        <v>4.0972385406494141</v>
      </c>
      <c r="C85">
        <v>4.1058267498016354</v>
      </c>
      <c r="D85">
        <v>3.5230915557254439</v>
      </c>
      <c r="E85" s="4" t="str">
        <f t="shared" si="15"/>
        <v>sell</v>
      </c>
      <c r="F85" s="4" t="s">
        <v>6</v>
      </c>
      <c r="G85" s="8">
        <f>IF(F85="sell", G84*(B85/B84-G$1))</f>
        <v>1384906.3477570291</v>
      </c>
      <c r="H85" s="10">
        <f>G85/G83-1</f>
        <v>2.6792696380720571E-2</v>
      </c>
      <c r="I85" s="10">
        <f>G85/MAX(G$2:G85)-1</f>
        <v>-0.1650558482236707</v>
      </c>
    </row>
    <row r="86" spans="1:9" x14ac:dyDescent="0.3">
      <c r="A86" s="3">
        <v>42093</v>
      </c>
      <c r="B86">
        <v>4.2504091262817383</v>
      </c>
      <c r="C86">
        <v>4.1378183412551879</v>
      </c>
      <c r="D86">
        <v>3.5459909948435691</v>
      </c>
      <c r="E86" s="4" t="str">
        <f t="shared" si="15"/>
        <v>buy</v>
      </c>
      <c r="F86" s="4" t="s">
        <v>5</v>
      </c>
      <c r="G86" s="6">
        <f>G85*(1-G$1)</f>
        <v>1383521.4414092721</v>
      </c>
      <c r="I86" s="10">
        <f>G86/MAX(G$2:G86)-1</f>
        <v>-0.16589079237544702</v>
      </c>
    </row>
    <row r="87" spans="1:9" x14ac:dyDescent="0.3">
      <c r="A87" s="3">
        <v>42094</v>
      </c>
      <c r="B87">
        <v>4.1188340187072754</v>
      </c>
      <c r="C87">
        <v>4.1478956794738773</v>
      </c>
      <c r="D87">
        <v>3.5538924217224119</v>
      </c>
      <c r="E87" s="4" t="str">
        <f t="shared" si="15"/>
        <v>sell</v>
      </c>
      <c r="F87" s="4" t="s">
        <v>6</v>
      </c>
      <c r="G87" s="8">
        <f>IF(F87="sell", G86*(B87/B86-G$1))</f>
        <v>1339309.8116430892</v>
      </c>
      <c r="H87" s="10">
        <f>G87/G85-1</f>
        <v>-3.2923913005227678E-2</v>
      </c>
      <c r="I87" s="10">
        <f>G87/MAX(G$2:G87)-1</f>
        <v>-0.19254547684097811</v>
      </c>
    </row>
    <row r="88" spans="1:9" x14ac:dyDescent="0.3">
      <c r="A88" s="3">
        <v>42102</v>
      </c>
      <c r="B88">
        <v>4.2328124046325684</v>
      </c>
      <c r="C88">
        <v>4.1729776144027708</v>
      </c>
      <c r="D88">
        <v>3.5911918943578551</v>
      </c>
      <c r="E88" s="4" t="str">
        <f t="shared" si="15"/>
        <v>buy</v>
      </c>
      <c r="F88" s="4" t="s">
        <v>5</v>
      </c>
      <c r="G88" s="6">
        <f>G87*(1-G$1)</f>
        <v>1337970.5018314461</v>
      </c>
      <c r="I88" s="10">
        <f>G88/MAX(G$2:G88)-1</f>
        <v>-0.19335293136413712</v>
      </c>
    </row>
    <row r="89" spans="1:9" x14ac:dyDescent="0.3">
      <c r="A89" s="3">
        <v>42111</v>
      </c>
      <c r="B89">
        <v>4.1508283615112296</v>
      </c>
      <c r="C89">
        <v>4.2570218133926394</v>
      </c>
      <c r="D89">
        <v>3.6424252618442878</v>
      </c>
      <c r="E89" s="4" t="str">
        <f t="shared" si="15"/>
        <v>sell</v>
      </c>
      <c r="F89" s="4" t="s">
        <v>6</v>
      </c>
      <c r="G89" s="8">
        <f>IF(F89="sell", G88*(B89/B88-G$1))</f>
        <v>1310717.7917117716</v>
      </c>
      <c r="H89" s="10">
        <f>G89/G87-1</f>
        <v>-2.1348324101531313E-2</v>
      </c>
      <c r="I89" s="10">
        <f>G89/MAX(G$2:G89)-1</f>
        <v>-0.20978327769862437</v>
      </c>
    </row>
    <row r="90" spans="1:9" x14ac:dyDescent="0.3">
      <c r="A90" s="3">
        <v>42114</v>
      </c>
      <c r="B90">
        <v>4.336392879486084</v>
      </c>
      <c r="C90">
        <v>4.2654680395126343</v>
      </c>
      <c r="D90">
        <v>3.6496384555643249</v>
      </c>
      <c r="E90" s="4" t="str">
        <f t="shared" si="15"/>
        <v>buy</v>
      </c>
      <c r="F90" s="4" t="s">
        <v>5</v>
      </c>
      <c r="G90" s="6">
        <f>G89*(1-G$1)</f>
        <v>1309407.0739200599</v>
      </c>
      <c r="I90" s="10">
        <f>G90/MAX(G$2:G90)-1</f>
        <v>-0.21057349442092566</v>
      </c>
    </row>
    <row r="91" spans="1:9" x14ac:dyDescent="0.3">
      <c r="A91" s="3">
        <v>42124</v>
      </c>
      <c r="B91">
        <v>4.3311934471130371</v>
      </c>
      <c r="C91">
        <v>4.3365840053558351</v>
      </c>
      <c r="D91">
        <v>3.7109757163307879</v>
      </c>
      <c r="E91" s="4" t="str">
        <f t="shared" ref="E91:E100" si="16">IF(B91&gt;=C91, IF(B91&gt;=D91, "buy", "sell"),"sell")</f>
        <v>sell</v>
      </c>
      <c r="F91" s="4" t="s">
        <v>6</v>
      </c>
      <c r="G91" s="8">
        <f>IF(F91="sell", G90*(B91/B90-G$1))</f>
        <v>1306527.6583808453</v>
      </c>
      <c r="H91" s="10">
        <f>G91/G89-1</f>
        <v>-3.1968234179945432E-3</v>
      </c>
      <c r="I91" s="10">
        <f>G91/MAX(G$2:G91)-1</f>
        <v>-0.21230946102176829</v>
      </c>
    </row>
    <row r="92" spans="1:9" x14ac:dyDescent="0.3">
      <c r="A92" s="3">
        <v>42125</v>
      </c>
      <c r="B92">
        <v>4.5063619613647461</v>
      </c>
      <c r="C92">
        <v>4.339352207183838</v>
      </c>
      <c r="D92">
        <v>3.7185871828686108</v>
      </c>
      <c r="E92" s="4" t="str">
        <f t="shared" si="16"/>
        <v>buy</v>
      </c>
      <c r="F92" s="4" t="s">
        <v>5</v>
      </c>
      <c r="G92" s="6">
        <f>G91*(1-G$1)</f>
        <v>1305221.1307224645</v>
      </c>
      <c r="I92" s="10">
        <f>G92/MAX(G$2:G92)-1</f>
        <v>-0.21309715156074649</v>
      </c>
    </row>
    <row r="93" spans="1:9" x14ac:dyDescent="0.3">
      <c r="A93" s="3">
        <v>42129</v>
      </c>
      <c r="B93">
        <v>4.3079986572265616</v>
      </c>
      <c r="C93">
        <v>4.3375303459167478</v>
      </c>
      <c r="D93">
        <v>3.732563255049965</v>
      </c>
      <c r="E93" s="4" t="str">
        <f t="shared" si="16"/>
        <v>sell</v>
      </c>
      <c r="F93" s="4" t="s">
        <v>6</v>
      </c>
      <c r="G93" s="8">
        <f>IF(F93="sell", G92*(B93/B92-G$1))</f>
        <v>1246462.030311553</v>
      </c>
      <c r="H93" s="10">
        <f>G93/G91-1</f>
        <v>-4.5973483748312227E-2</v>
      </c>
      <c r="I93" s="10">
        <f>G93/MAX(G$2:G93)-1</f>
        <v>-0.24852233921418332</v>
      </c>
    </row>
    <row r="94" spans="1:9" x14ac:dyDescent="0.3">
      <c r="A94" s="3">
        <v>42132</v>
      </c>
      <c r="B94">
        <v>4.4455733299255371</v>
      </c>
      <c r="C94">
        <v>4.3278949642181397</v>
      </c>
      <c r="D94">
        <v>3.7521258365024219</v>
      </c>
      <c r="E94" s="4" t="str">
        <f t="shared" si="16"/>
        <v>buy</v>
      </c>
      <c r="F94" s="4" t="s">
        <v>5</v>
      </c>
      <c r="G94" s="6">
        <f>G93*(1-G$1)</f>
        <v>1245215.5682812415</v>
      </c>
      <c r="I94" s="10">
        <f>G94/MAX(G$2:G94)-1</f>
        <v>-0.24927381687496919</v>
      </c>
    </row>
    <row r="95" spans="1:9" x14ac:dyDescent="0.3">
      <c r="A95" s="3">
        <v>42163</v>
      </c>
      <c r="B95">
        <v>4.3711867332458496</v>
      </c>
      <c r="C95">
        <v>4.4267285728454588</v>
      </c>
      <c r="D95">
        <v>3.8845407312566582</v>
      </c>
      <c r="E95" s="4" t="str">
        <f t="shared" si="16"/>
        <v>sell</v>
      </c>
      <c r="F95" s="4" t="s">
        <v>6</v>
      </c>
      <c r="G95" s="8">
        <f>IF(F95="sell", G94*(B95/B94-G$1))</f>
        <v>1223134.4916478687</v>
      </c>
      <c r="H95" s="10">
        <f>G95/G93-1</f>
        <v>-1.8715001417134003E-2</v>
      </c>
      <c r="I95" s="10">
        <f>G95/MAX(G$2:G95)-1</f>
        <v>-0.26258624470073444</v>
      </c>
    </row>
    <row r="96" spans="1:9" x14ac:dyDescent="0.3">
      <c r="A96" s="3">
        <v>42165</v>
      </c>
      <c r="B96">
        <v>4.5219588279724121</v>
      </c>
      <c r="C96">
        <v>4.4370946788787844</v>
      </c>
      <c r="D96">
        <v>3.8950958663767028</v>
      </c>
      <c r="E96" s="4" t="str">
        <f t="shared" si="16"/>
        <v>buy</v>
      </c>
      <c r="F96" s="4" t="s">
        <v>5</v>
      </c>
      <c r="G96" s="6">
        <f>G95*(1-G$1)</f>
        <v>1221911.3571562208</v>
      </c>
      <c r="I96" s="10">
        <f>G96/MAX(G$2:G96)-1</f>
        <v>-0.26332365845603367</v>
      </c>
    </row>
    <row r="97" spans="1:9" x14ac:dyDescent="0.3">
      <c r="A97" s="3">
        <v>42167</v>
      </c>
      <c r="B97">
        <v>4.4311747550964364</v>
      </c>
      <c r="C97">
        <v>4.4532916259765623</v>
      </c>
      <c r="D97">
        <v>3.90635625665838</v>
      </c>
      <c r="E97" s="4" t="str">
        <f t="shared" si="16"/>
        <v>sell</v>
      </c>
      <c r="F97" s="4" t="s">
        <v>6</v>
      </c>
      <c r="G97" s="8">
        <f>IF(F97="sell", G96*(B97/B96-G$1))</f>
        <v>1196158.0217158</v>
      </c>
      <c r="H97" s="10">
        <f>G97/G95-1</f>
        <v>-2.2055195169686126E-2</v>
      </c>
      <c r="I97" s="10">
        <f>G97/MAX(G$2:G97)-1</f>
        <v>-0.27885004899467092</v>
      </c>
    </row>
    <row r="98" spans="1:9" x14ac:dyDescent="0.3">
      <c r="A98" s="3">
        <v>42172</v>
      </c>
      <c r="B98">
        <v>4.4739675521850586</v>
      </c>
      <c r="C98">
        <v>4.4720241546630861</v>
      </c>
      <c r="D98">
        <v>3.9239626602693041</v>
      </c>
      <c r="E98" s="4" t="str">
        <f t="shared" si="16"/>
        <v>buy</v>
      </c>
      <c r="F98" s="4" t="s">
        <v>5</v>
      </c>
      <c r="G98" s="6">
        <f>G97*(1-G$1)</f>
        <v>1194961.8636940843</v>
      </c>
      <c r="I98" s="10">
        <f>G98/MAX(G$2:G98)-1</f>
        <v>-0.27957119894567617</v>
      </c>
    </row>
    <row r="99" spans="1:9" x14ac:dyDescent="0.3">
      <c r="A99" s="3">
        <v>42184</v>
      </c>
      <c r="B99">
        <v>4.2060179710388184</v>
      </c>
      <c r="C99">
        <v>4.5170397853851316</v>
      </c>
      <c r="D99">
        <v>3.9783827088095931</v>
      </c>
      <c r="E99" s="4" t="str">
        <f t="shared" si="16"/>
        <v>sell</v>
      </c>
      <c r="F99" s="4" t="s">
        <v>6</v>
      </c>
      <c r="G99" s="8">
        <f>IF(F99="sell", G98*(B99/B98-G$1))</f>
        <v>1122199.6570688179</v>
      </c>
      <c r="H99" s="10">
        <f>G99/G97-1</f>
        <v>-6.182992824049649E-2</v>
      </c>
      <c r="I99" s="10">
        <f>G99/MAX(G$2:G99)-1</f>
        <v>-0.32343869871596798</v>
      </c>
    </row>
    <row r="100" spans="1:9" x14ac:dyDescent="0.3">
      <c r="A100" s="3">
        <v>42198</v>
      </c>
      <c r="B100">
        <v>4.5243587493896484</v>
      </c>
      <c r="C100">
        <v>4.4792228698730474</v>
      </c>
      <c r="D100">
        <v>4.0140028812668538</v>
      </c>
      <c r="E100" s="4" t="str">
        <f t="shared" si="16"/>
        <v>buy</v>
      </c>
      <c r="F100" s="4" t="s">
        <v>5</v>
      </c>
      <c r="G100" s="6">
        <f>G99*(1-G$1)</f>
        <v>1121077.4574117491</v>
      </c>
      <c r="I100" s="10">
        <f>G100/MAX(G$2:G100)-1</f>
        <v>-0.32411526001725199</v>
      </c>
    </row>
    <row r="101" spans="1:9" x14ac:dyDescent="0.3">
      <c r="A101" s="3">
        <v>42227</v>
      </c>
      <c r="B101">
        <v>4.5803465843200684</v>
      </c>
      <c r="C101">
        <v>4.5923056983947754</v>
      </c>
      <c r="D101">
        <v>4.1338729685003104</v>
      </c>
      <c r="E101" s="4" t="str">
        <f t="shared" ref="E101:E106" si="17">IF(B101&gt;=C101, IF(B101&gt;=D101, "buy", "sell"),"sell")</f>
        <v>sell</v>
      </c>
      <c r="F101" s="4" t="s">
        <v>6</v>
      </c>
      <c r="G101" s="8">
        <f>IF(F101="sell", G100*(B101/B100-G$1))</f>
        <v>1133829.4397859105</v>
      </c>
      <c r="H101" s="10">
        <f>G101/G99-1</f>
        <v>1.0363381100533919E-2</v>
      </c>
      <c r="I101" s="10">
        <f>G101/MAX(G$2:G101)-1</f>
        <v>-0.31642723611288837</v>
      </c>
    </row>
    <row r="102" spans="1:9" x14ac:dyDescent="0.3">
      <c r="A102" s="3">
        <v>42228</v>
      </c>
      <c r="B102">
        <v>4.6207408905029297</v>
      </c>
      <c r="C102">
        <v>4.5926336479187011</v>
      </c>
      <c r="D102">
        <v>4.1391598495570099</v>
      </c>
      <c r="E102" s="4" t="str">
        <f t="shared" si="17"/>
        <v>buy</v>
      </c>
      <c r="F102" s="4" t="s">
        <v>5</v>
      </c>
      <c r="G102" s="6">
        <f>G101*(1-G$1)</f>
        <v>1132695.6103461247</v>
      </c>
      <c r="I102" s="10">
        <f>G102/MAX(G$2:G102)-1</f>
        <v>-0.31711080887677545</v>
      </c>
    </row>
    <row r="103" spans="1:9" x14ac:dyDescent="0.3">
      <c r="A103" s="3">
        <v>42235</v>
      </c>
      <c r="B103">
        <v>4.5751485824584961</v>
      </c>
      <c r="C103">
        <v>4.6082867240905756</v>
      </c>
      <c r="D103">
        <v>4.167887871915644</v>
      </c>
      <c r="E103" s="4" t="str">
        <f t="shared" si="17"/>
        <v>sell</v>
      </c>
      <c r="F103" s="4" t="s">
        <v>6</v>
      </c>
      <c r="G103" s="8">
        <f>IF(F103="sell", G102*(B103/B102-G$1))</f>
        <v>1120386.7400894964</v>
      </c>
      <c r="H103" s="10">
        <f>G103/G101-1</f>
        <v>-1.1856015750439819E-2</v>
      </c>
      <c r="I103" s="10">
        <f>G103/MAX(G$2:G103)-1</f>
        <v>-0.32453168556810574</v>
      </c>
    </row>
    <row r="104" spans="1:9" x14ac:dyDescent="0.3">
      <c r="A104" s="3">
        <v>42296</v>
      </c>
      <c r="B104">
        <v>4.2464108467102051</v>
      </c>
      <c r="C104">
        <v>3.9309008312225342</v>
      </c>
      <c r="D104">
        <v>4.2098363518714903</v>
      </c>
      <c r="E104" s="4" t="str">
        <f t="shared" si="17"/>
        <v>buy</v>
      </c>
      <c r="F104" s="4" t="s">
        <v>5</v>
      </c>
      <c r="G104" s="6">
        <f>G103*(1-G$1)</f>
        <v>1119266.353349407</v>
      </c>
      <c r="I104" s="10">
        <f>G104/MAX(G$2:G104)-1</f>
        <v>-0.32520715388253751</v>
      </c>
    </row>
    <row r="105" spans="1:9" x14ac:dyDescent="0.3">
      <c r="A105" s="3">
        <v>42297</v>
      </c>
      <c r="B105">
        <v>4.176023006439209</v>
      </c>
      <c r="C105">
        <v>3.9191830158233638</v>
      </c>
      <c r="D105">
        <v>4.210063168135556</v>
      </c>
      <c r="E105" s="4" t="str">
        <f t="shared" si="17"/>
        <v>sell</v>
      </c>
      <c r="F105" s="4" t="s">
        <v>6</v>
      </c>
      <c r="G105" s="8">
        <f>IF(F105="sell", G104*(B105/B104-G$1))</f>
        <v>1099594.3034467942</v>
      </c>
      <c r="H105" s="10">
        <f>G105/G103-1</f>
        <v>-1.8558267336367562E-2</v>
      </c>
      <c r="I105" s="10">
        <f>G105/MAX(G$2:G105)-1</f>
        <v>-0.33706720712457838</v>
      </c>
    </row>
    <row r="106" spans="1:9" x14ac:dyDescent="0.3">
      <c r="A106" s="3">
        <v>42299</v>
      </c>
      <c r="B106">
        <v>4.3523902893066406</v>
      </c>
      <c r="C106">
        <v>3.9043857574462888</v>
      </c>
      <c r="D106">
        <v>4.2113929000767794</v>
      </c>
      <c r="E106" s="4" t="str">
        <f t="shared" si="17"/>
        <v>buy</v>
      </c>
      <c r="F106" s="4" t="s">
        <v>5</v>
      </c>
      <c r="G106" s="6">
        <f>G105*(1-G$1)</f>
        <v>1098494.7091433473</v>
      </c>
      <c r="I106" s="10">
        <f>G106/MAX(G$2:G106)-1</f>
        <v>-0.33773013991745382</v>
      </c>
    </row>
    <row r="107" spans="1:9" x14ac:dyDescent="0.3">
      <c r="A107" s="3">
        <v>42349</v>
      </c>
      <c r="B107">
        <v>4.4223771095275879</v>
      </c>
      <c r="C107">
        <v>4.5658625268936159</v>
      </c>
      <c r="D107">
        <v>4.3665058688683942</v>
      </c>
      <c r="E107" s="4" t="str">
        <f t="shared" ref="E107:E111" si="18">IF(B107&gt;=C107, IF(B107&gt;=D107, "buy", "sell"),"sell")</f>
        <v>sell</v>
      </c>
      <c r="F107" s="4" t="s">
        <v>6</v>
      </c>
      <c r="G107" s="8">
        <f>IF(F107="sell", G106*(B107/B106-G$1))</f>
        <v>1115060.1063676467</v>
      </c>
      <c r="H107" s="10">
        <f>G107/G105-1</f>
        <v>1.4065008223827169E-2</v>
      </c>
      <c r="I107" s="10">
        <f>G107/MAX(G$2:G107)-1</f>
        <v>-0.32774305194094089</v>
      </c>
    </row>
    <row r="108" spans="1:9" x14ac:dyDescent="0.3">
      <c r="A108" s="3">
        <v>42353</v>
      </c>
      <c r="B108">
        <v>4.5983443260192871</v>
      </c>
      <c r="C108">
        <v>4.5960968828201292</v>
      </c>
      <c r="D108">
        <v>4.3745622461492362</v>
      </c>
      <c r="E108" s="4" t="str">
        <f t="shared" si="18"/>
        <v>buy</v>
      </c>
      <c r="F108" s="4" t="s">
        <v>5</v>
      </c>
      <c r="G108" s="6">
        <f>G107*(1-G$1)</f>
        <v>1113945.0462612791</v>
      </c>
      <c r="I108" s="10">
        <f>G108/MAX(G$2:G108)-1</f>
        <v>-0.32841530888899995</v>
      </c>
    </row>
    <row r="109" spans="1:9" x14ac:dyDescent="0.3">
      <c r="A109" s="3">
        <v>42355</v>
      </c>
      <c r="B109">
        <v>4.6015443801879883</v>
      </c>
      <c r="C109">
        <v>4.629594655036926</v>
      </c>
      <c r="D109">
        <v>4.3825951218605042</v>
      </c>
      <c r="E109" s="4" t="str">
        <f t="shared" si="18"/>
        <v>sell</v>
      </c>
      <c r="F109" s="4" t="s">
        <v>6</v>
      </c>
      <c r="G109" s="8">
        <f>IF(F109="sell", G108*(B109/B108-G$1))</f>
        <v>1113606.3116464815</v>
      </c>
      <c r="H109" s="10">
        <f>G109/G107-1</f>
        <v>-1.3037814848394502E-3</v>
      </c>
      <c r="I109" s="10">
        <f>G109/MAX(G$2:G109)-1</f>
        <v>-0.32861952810287498</v>
      </c>
    </row>
    <row r="110" spans="1:9" x14ac:dyDescent="0.3">
      <c r="A110" s="3">
        <v>42367</v>
      </c>
      <c r="B110">
        <v>4.8686943054199219</v>
      </c>
      <c r="C110">
        <v>4.7119233798980709</v>
      </c>
      <c r="D110">
        <v>4.4018260695717553</v>
      </c>
      <c r="E110" s="4" t="str">
        <f t="shared" si="18"/>
        <v>buy</v>
      </c>
      <c r="F110" s="4" t="s">
        <v>5</v>
      </c>
      <c r="G110" s="6">
        <f>G109*(1-G$1)</f>
        <v>1112492.705334835</v>
      </c>
      <c r="I110" s="10">
        <f>G110/MAX(G$2:G110)-1</f>
        <v>-0.32929090857477217</v>
      </c>
    </row>
    <row r="111" spans="1:9" x14ac:dyDescent="0.3">
      <c r="A111" s="3">
        <v>42369</v>
      </c>
      <c r="B111">
        <v>4.5683493614196777</v>
      </c>
      <c r="C111">
        <v>4.7297280311584471</v>
      </c>
      <c r="D111">
        <v>4.4051202622326926</v>
      </c>
      <c r="E111" s="4" t="str">
        <f t="shared" si="18"/>
        <v>sell</v>
      </c>
      <c r="F111" s="4" t="s">
        <v>6</v>
      </c>
      <c r="G111" s="8">
        <f>IF(F111="sell", G110*(B111/B110-G$1))</f>
        <v>1042751.636193204</v>
      </c>
      <c r="H111" s="10">
        <f>G111/G109-1</f>
        <v>-6.3626323515101113E-2</v>
      </c>
      <c r="I111" s="10">
        <f>G111/MAX(G$2:G111)-1</f>
        <v>-0.37133699920952268</v>
      </c>
    </row>
    <row r="112" spans="1:9" x14ac:dyDescent="0.3">
      <c r="A112" s="3">
        <v>42461</v>
      </c>
      <c r="B112">
        <v>4.2316131591796884</v>
      </c>
      <c r="C112">
        <v>3.5411093473434452</v>
      </c>
      <c r="D112">
        <v>4.1852741978385231</v>
      </c>
      <c r="E112" s="4" t="str">
        <f t="shared" ref="E112:E117" si="19">IF(B112&gt;=C112, IF(B112&gt;=D112, "buy", "sell"),"sell")</f>
        <v>buy</v>
      </c>
      <c r="F112" s="4" t="s">
        <v>5</v>
      </c>
      <c r="G112" s="6">
        <f>G111*(1-G$1)</f>
        <v>1041708.8845570107</v>
      </c>
      <c r="I112" s="10">
        <f>G112/MAX(G$2:G112)-1</f>
        <v>-0.37196566221031324</v>
      </c>
    </row>
    <row r="113" spans="1:9" x14ac:dyDescent="0.3">
      <c r="A113" s="3">
        <v>42464</v>
      </c>
      <c r="B113">
        <v>4.1792230606079102</v>
      </c>
      <c r="C113">
        <v>3.5587860679626471</v>
      </c>
      <c r="D113">
        <v>4.1833709109913224</v>
      </c>
      <c r="E113" s="4" t="str">
        <f t="shared" si="19"/>
        <v>sell</v>
      </c>
      <c r="F113" s="4" t="s">
        <v>6</v>
      </c>
      <c r="G113" s="8">
        <f>IF(F113="sell", G112*(B113/B112-G$1))</f>
        <v>1027770.1482051276</v>
      </c>
      <c r="H113" s="10">
        <f>G113/G111-1</f>
        <v>-1.4367263946733932E-2</v>
      </c>
      <c r="I113" s="10">
        <f>G113/MAX(G$2:G113)-1</f>
        <v>-0.38036916647542529</v>
      </c>
    </row>
    <row r="114" spans="1:9" x14ac:dyDescent="0.3">
      <c r="A114" s="3">
        <v>42466</v>
      </c>
      <c r="B114">
        <v>4.2616071701049796</v>
      </c>
      <c r="C114">
        <v>3.5854051065444952</v>
      </c>
      <c r="D114">
        <v>4.1790298960425636</v>
      </c>
      <c r="E114" s="4" t="str">
        <f t="shared" si="19"/>
        <v>buy</v>
      </c>
      <c r="F114" s="4" t="s">
        <v>5</v>
      </c>
      <c r="G114" s="6">
        <f>G113*(1-G$1)</f>
        <v>1026742.3780569225</v>
      </c>
      <c r="I114" s="10">
        <f>G114/MAX(G$2:G114)-1</f>
        <v>-0.38098879730894986</v>
      </c>
    </row>
    <row r="115" spans="1:9" x14ac:dyDescent="0.3">
      <c r="A115" s="3">
        <v>42467</v>
      </c>
      <c r="B115">
        <v>4.077641487121582</v>
      </c>
      <c r="C115">
        <v>3.596643013954163</v>
      </c>
      <c r="D115">
        <v>4.1763594865798952</v>
      </c>
      <c r="E115" s="4" t="str">
        <f t="shared" si="19"/>
        <v>sell</v>
      </c>
      <c r="F115" s="4" t="s">
        <v>6</v>
      </c>
      <c r="G115" s="8">
        <f>IF(F115="sell", G114*(B115/B114-G$1))</f>
        <v>981393.07020350604</v>
      </c>
      <c r="H115" s="10">
        <f>G115/G113-1</f>
        <v>-4.512397843293392E-2</v>
      </c>
      <c r="I115" s="10">
        <f>G115/MAX(G$2:G115)-1</f>
        <v>-0.40832937484376908</v>
      </c>
    </row>
    <row r="116" spans="1:9" x14ac:dyDescent="0.3">
      <c r="A116" s="3">
        <v>42473</v>
      </c>
      <c r="B116">
        <v>4.2792034149169922</v>
      </c>
      <c r="C116">
        <v>3.649185185432434</v>
      </c>
      <c r="D116">
        <v>4.167152086171237</v>
      </c>
      <c r="E116" s="4" t="str">
        <f t="shared" si="19"/>
        <v>buy</v>
      </c>
      <c r="F116" s="4" t="s">
        <v>5</v>
      </c>
      <c r="G116" s="6">
        <f>G115*(1-G$1)</f>
        <v>980411.67713330255</v>
      </c>
      <c r="I116" s="10">
        <f>G116/MAX(G$2:G116)-1</f>
        <v>-0.40892104546892527</v>
      </c>
    </row>
    <row r="117" spans="1:9" x14ac:dyDescent="0.3">
      <c r="A117" s="3">
        <v>42482</v>
      </c>
      <c r="B117">
        <v>4.0568461418151864</v>
      </c>
      <c r="C117">
        <v>3.80951536655426</v>
      </c>
      <c r="D117">
        <v>4.1579047181389548</v>
      </c>
      <c r="E117" s="4" t="str">
        <f t="shared" si="19"/>
        <v>sell</v>
      </c>
      <c r="F117" s="4" t="s">
        <v>6</v>
      </c>
      <c r="G117" s="8">
        <f>IF(F117="sell", G116*(B117/B116-G$1))</f>
        <v>928486.81484076008</v>
      </c>
      <c r="H117" s="10">
        <f>G117/G115-1</f>
        <v>-5.3909342718076347E-2</v>
      </c>
      <c r="I117" s="10">
        <f>G117/MAX(G$2:G117)-1</f>
        <v>-0.44022594935153481</v>
      </c>
    </row>
    <row r="118" spans="1:9" x14ac:dyDescent="0.3">
      <c r="A118" s="3">
        <v>42516</v>
      </c>
      <c r="B118">
        <v>4.0928382873535156</v>
      </c>
      <c r="C118">
        <v>3.9513770484924322</v>
      </c>
      <c r="D118">
        <v>4.0863398627801377</v>
      </c>
      <c r="E118" s="4" t="str">
        <f t="shared" ref="E118:E122" si="20">IF(B118&gt;=C118, IF(B118&gt;=D118, "buy", "sell"),"sell")</f>
        <v>buy</v>
      </c>
      <c r="F118" s="4" t="s">
        <v>5</v>
      </c>
      <c r="G118" s="6">
        <f>G117*(1-G$1)</f>
        <v>927558.32802591927</v>
      </c>
      <c r="I118" s="10">
        <f>G118/MAX(G$2:G118)-1</f>
        <v>-0.44078572340218336</v>
      </c>
    </row>
    <row r="119" spans="1:9" x14ac:dyDescent="0.3">
      <c r="A119" s="3">
        <v>42531</v>
      </c>
      <c r="B119">
        <v>4.0216512680053711</v>
      </c>
      <c r="C119">
        <v>3.9903296899795531</v>
      </c>
      <c r="D119">
        <v>4.0550238511779089</v>
      </c>
      <c r="E119" s="4" t="str">
        <f t="shared" si="20"/>
        <v>sell</v>
      </c>
      <c r="F119" s="4" t="s">
        <v>6</v>
      </c>
      <c r="G119" s="8">
        <f>IF(F119="sell", G118*(B119/B118-G$1))</f>
        <v>910497.68355868757</v>
      </c>
      <c r="H119" s="10">
        <f>G119/G117-1</f>
        <v>-1.9374676079980446E-2</v>
      </c>
      <c r="I119" s="10">
        <f>G119/MAX(G$2:G119)-1</f>
        <v>-0.45107139026082743</v>
      </c>
    </row>
    <row r="120" spans="1:9" x14ac:dyDescent="0.3">
      <c r="A120" s="3">
        <v>42544</v>
      </c>
      <c r="B120">
        <v>4.023252010345459</v>
      </c>
      <c r="C120">
        <v>3.9448581504821778</v>
      </c>
      <c r="D120">
        <v>4.0197031454606487</v>
      </c>
      <c r="E120" s="4" t="str">
        <f t="shared" si="20"/>
        <v>buy</v>
      </c>
      <c r="F120" s="4" t="s">
        <v>5</v>
      </c>
      <c r="G120" s="6">
        <f>G119*(1-G$1)</f>
        <v>909587.18587512884</v>
      </c>
      <c r="I120" s="10">
        <f>G120/MAX(G$2:G120)-1</f>
        <v>-0.45162031887056664</v>
      </c>
    </row>
    <row r="121" spans="1:9" x14ac:dyDescent="0.3">
      <c r="A121" s="3">
        <v>42545</v>
      </c>
      <c r="B121">
        <v>3.5305435657501221</v>
      </c>
      <c r="C121">
        <v>3.9298289537429811</v>
      </c>
      <c r="D121">
        <v>4.0149313135580584</v>
      </c>
      <c r="E121" s="4" t="str">
        <f t="shared" si="20"/>
        <v>sell</v>
      </c>
      <c r="F121" s="4" t="s">
        <v>6</v>
      </c>
      <c r="G121" s="8">
        <f>IF(F121="sell", G120*(B121/B120-G$1))</f>
        <v>797284.80340226332</v>
      </c>
      <c r="H121" s="10">
        <f>G121/G119-1</f>
        <v>-0.12434175528479197</v>
      </c>
      <c r="I121" s="10">
        <f>G121/MAX(G$2:G121)-1</f>
        <v>-0.51932613712183673</v>
      </c>
    </row>
    <row r="122" spans="1:9" x14ac:dyDescent="0.3">
      <c r="A122" s="3">
        <v>42559</v>
      </c>
      <c r="B122">
        <v>4.1464285850524902</v>
      </c>
      <c r="C122">
        <v>3.867768459320069</v>
      </c>
      <c r="D122">
        <v>3.9934171275659041</v>
      </c>
      <c r="E122" s="4" t="str">
        <f t="shared" si="20"/>
        <v>buy</v>
      </c>
      <c r="F122" s="4" t="s">
        <v>5</v>
      </c>
      <c r="G122" s="6">
        <f>G121*(1-G$1)</f>
        <v>796487.51859886106</v>
      </c>
      <c r="I122" s="10">
        <f>G122/MAX(G$2:G122)-1</f>
        <v>-0.51980681098471482</v>
      </c>
    </row>
    <row r="123" spans="1:9" x14ac:dyDescent="0.3">
      <c r="A123" s="3">
        <v>42622</v>
      </c>
      <c r="B123">
        <v>4.5783481597900391</v>
      </c>
      <c r="C123">
        <v>4.6513747549057003</v>
      </c>
      <c r="D123">
        <v>4.1688463048501454</v>
      </c>
      <c r="E123" s="4" t="str">
        <f t="shared" ref="E123:E127" si="21">IF(B123&gt;=C123, IF(B123&gt;=D123, "buy", "sell"),"sell")</f>
        <v>sell</v>
      </c>
      <c r="F123" s="4" t="s">
        <v>6</v>
      </c>
      <c r="G123" s="8">
        <f>IF(F123="sell", G122*(B123/B122-G$1))</f>
        <v>878658.46757661051</v>
      </c>
      <c r="H123" s="10">
        <f>G123/G121-1</f>
        <v>0.10206348324601233</v>
      </c>
      <c r="I123" s="10">
        <f>G123/MAX(G$2:G123)-1</f>
        <v>-0.47026688837117514</v>
      </c>
    </row>
    <row r="124" spans="1:9" x14ac:dyDescent="0.3">
      <c r="A124" s="3">
        <v>42625</v>
      </c>
      <c r="B124">
        <v>4.8131041526794434</v>
      </c>
      <c r="C124">
        <v>4.6705951690673828</v>
      </c>
      <c r="D124">
        <v>4.1690917112610553</v>
      </c>
      <c r="E124" s="4" t="str">
        <f t="shared" si="21"/>
        <v>buy</v>
      </c>
      <c r="F124" s="4" t="s">
        <v>5</v>
      </c>
      <c r="G124" s="6">
        <f>G123*(1-G$1)</f>
        <v>877779.8091090339</v>
      </c>
      <c r="I124" s="10">
        <f>G124/MAX(G$2:G124)-1</f>
        <v>-0.47079662148280399</v>
      </c>
    </row>
    <row r="125" spans="1:9" x14ac:dyDescent="0.3">
      <c r="A125" s="3">
        <v>42656</v>
      </c>
      <c r="B125">
        <v>4.9210844039916992</v>
      </c>
      <c r="C125">
        <v>4.9710751914978024</v>
      </c>
      <c r="D125">
        <v>4.1929981784387067</v>
      </c>
      <c r="E125" s="4" t="str">
        <f t="shared" si="21"/>
        <v>sell</v>
      </c>
      <c r="F125" s="4" t="s">
        <v>6</v>
      </c>
      <c r="G125" s="8">
        <f>IF(F125="sell", G124*(B125/B124-G$1))</f>
        <v>896594.7019240259</v>
      </c>
      <c r="H125" s="10">
        <f>G125/G123-1</f>
        <v>2.0413203775164757E-2</v>
      </c>
      <c r="I125" s="10">
        <f>G125/MAX(G$2:G125)-1</f>
        <v>-0.45945333841704383</v>
      </c>
    </row>
    <row r="126" spans="1:9" x14ac:dyDescent="0.3">
      <c r="A126" s="3">
        <v>42661</v>
      </c>
      <c r="B126">
        <v>5.0238656997680664</v>
      </c>
      <c r="C126">
        <v>4.9766181755065917</v>
      </c>
      <c r="D126">
        <v>4.1944088339805603</v>
      </c>
      <c r="E126" s="4" t="str">
        <f t="shared" si="21"/>
        <v>buy</v>
      </c>
      <c r="F126" s="4" t="s">
        <v>5</v>
      </c>
      <c r="G126" s="6">
        <f>G125*(1-G$1)</f>
        <v>895698.10722210188</v>
      </c>
      <c r="I126" s="10">
        <f>G126/MAX(G$2:G126)-1</f>
        <v>-0.45999388507862682</v>
      </c>
    </row>
    <row r="127" spans="1:9" x14ac:dyDescent="0.3">
      <c r="A127" s="3">
        <v>42671</v>
      </c>
      <c r="B127">
        <v>4.9334821701049796</v>
      </c>
      <c r="C127">
        <v>4.995222682952881</v>
      </c>
      <c r="D127">
        <v>4.2071664604273709</v>
      </c>
      <c r="E127" s="4" t="str">
        <f t="shared" si="21"/>
        <v>sell</v>
      </c>
      <c r="F127" s="4" t="s">
        <v>6</v>
      </c>
      <c r="G127" s="8">
        <f>IF(F127="sell", G126*(B127/B126-G$1))</f>
        <v>878688.05389893183</v>
      </c>
      <c r="H127" s="10">
        <f>G127/G125-1</f>
        <v>-1.9971842334856271E-2</v>
      </c>
      <c r="I127" s="10">
        <f>G127/MAX(G$2:G127)-1</f>
        <v>-0.47024905111681148</v>
      </c>
    </row>
    <row r="128" spans="1:9" x14ac:dyDescent="0.3">
      <c r="A128" s="3">
        <v>42683</v>
      </c>
      <c r="B128">
        <v>4.978273868560791</v>
      </c>
      <c r="C128">
        <v>4.9694914817810059</v>
      </c>
      <c r="D128">
        <v>4.2133343967524439</v>
      </c>
      <c r="E128" s="4" t="str">
        <f t="shared" ref="E128:E134" si="22">IF(B128&gt;=C128, IF(B128&gt;=D128, "buy", "sell"),"sell")</f>
        <v>buy</v>
      </c>
      <c r="F128" s="4" t="s">
        <v>5</v>
      </c>
      <c r="G128" s="6">
        <f>G127*(1-G$1)</f>
        <v>877809.36584503285</v>
      </c>
      <c r="I128" s="10">
        <f>G128/MAX(G$2:G128)-1</f>
        <v>-0.47077880206569478</v>
      </c>
    </row>
    <row r="129" spans="1:9" x14ac:dyDescent="0.3">
      <c r="A129" s="3">
        <v>42684</v>
      </c>
      <c r="B129">
        <v>4.7415175437927246</v>
      </c>
      <c r="C129">
        <v>4.9671079158782963</v>
      </c>
      <c r="D129">
        <v>4.2127563205632299</v>
      </c>
      <c r="E129" s="4" t="str">
        <f t="shared" si="22"/>
        <v>sell</v>
      </c>
      <c r="F129" s="4" t="s">
        <v>6</v>
      </c>
      <c r="G129" s="8">
        <f>IF(F129="sell", G128*(B129/B128-G$1))</f>
        <v>835184.77339902369</v>
      </c>
      <c r="H129" s="10">
        <f>G129/G127-1</f>
        <v>-4.9509356940582672E-2</v>
      </c>
      <c r="I129" s="10">
        <f>G129/MAX(G$2:G129)-1</f>
        <v>-0.4964766799346817</v>
      </c>
    </row>
    <row r="130" spans="1:9" x14ac:dyDescent="0.3">
      <c r="A130" s="3">
        <v>42691</v>
      </c>
      <c r="B130">
        <v>4.9802727699279794</v>
      </c>
      <c r="C130">
        <v>4.9492152404785159</v>
      </c>
      <c r="D130">
        <v>4.2216783035885204</v>
      </c>
      <c r="E130" s="4" t="str">
        <f t="shared" si="22"/>
        <v>buy</v>
      </c>
      <c r="F130" s="4" t="s">
        <v>5</v>
      </c>
      <c r="G130" s="6">
        <f>G129*(1-G$1)</f>
        <v>834349.58862562466</v>
      </c>
      <c r="I130" s="10">
        <f>G130/MAX(G$2:G130)-1</f>
        <v>-0.49698020325474701</v>
      </c>
    </row>
    <row r="131" spans="1:9" x14ac:dyDescent="0.3">
      <c r="A131" s="3">
        <v>42692</v>
      </c>
      <c r="B131">
        <v>4.9242844581604004</v>
      </c>
      <c r="C131">
        <v>4.9561339664459227</v>
      </c>
      <c r="D131">
        <v>4.2270463975993069</v>
      </c>
      <c r="E131" s="4" t="str">
        <f t="shared" si="22"/>
        <v>sell</v>
      </c>
      <c r="F131" s="4" t="s">
        <v>6</v>
      </c>
      <c r="G131" s="8">
        <f>IF(F131="sell", G130*(B131/B130-G$1))</f>
        <v>824135.46667328605</v>
      </c>
      <c r="H131" s="10">
        <f>G131/G129-1</f>
        <v>-1.3229775108051012E-2</v>
      </c>
      <c r="I131" s="10">
        <f>G131/MAX(G$2:G131)-1</f>
        <v>-0.50313818022080503</v>
      </c>
    </row>
    <row r="132" spans="1:9" x14ac:dyDescent="0.3">
      <c r="A132" s="3">
        <v>42695</v>
      </c>
      <c r="B132">
        <v>5.0722565650939941</v>
      </c>
      <c r="C132">
        <v>4.961317014694214</v>
      </c>
      <c r="D132">
        <v>4.2334888328205453</v>
      </c>
      <c r="E132" s="4" t="str">
        <f t="shared" si="22"/>
        <v>buy</v>
      </c>
      <c r="F132" s="4" t="s">
        <v>5</v>
      </c>
      <c r="G132" s="6">
        <f>G131*(1-G$1)</f>
        <v>823311.33120661275</v>
      </c>
      <c r="I132" s="10">
        <f>G132/MAX(G$2:G132)-1</f>
        <v>-0.50363504204058418</v>
      </c>
    </row>
    <row r="133" spans="1:9" x14ac:dyDescent="0.3">
      <c r="A133" s="3">
        <v>42704</v>
      </c>
      <c r="B133">
        <v>4.959477424621582</v>
      </c>
      <c r="C133">
        <v>4.9848886680603028</v>
      </c>
      <c r="D133">
        <v>4.2756882656704294</v>
      </c>
      <c r="E133" s="4" t="str">
        <f t="shared" si="22"/>
        <v>sell</v>
      </c>
      <c r="F133" s="4" t="s">
        <v>6</v>
      </c>
      <c r="G133" s="8">
        <f>IF(F133="sell", G132*(B133/B132-G$1))</f>
        <v>804182.09566138545</v>
      </c>
      <c r="H133" s="10">
        <f>G133/G131-1</f>
        <v>-2.4211275717139769E-2</v>
      </c>
      <c r="I133" s="10">
        <f>G133/MAX(G$2:G133)-1</f>
        <v>-0.51516783873279892</v>
      </c>
    </row>
    <row r="134" spans="1:9" x14ac:dyDescent="0.3">
      <c r="A134" s="3">
        <v>42711</v>
      </c>
      <c r="B134">
        <v>5.0294637680053711</v>
      </c>
      <c r="C134">
        <v>4.9569179058074946</v>
      </c>
      <c r="D134">
        <v>4.3074823466214269</v>
      </c>
      <c r="E134" s="4" t="str">
        <f t="shared" si="22"/>
        <v>buy</v>
      </c>
      <c r="F134" s="4" t="s">
        <v>5</v>
      </c>
      <c r="G134" s="6">
        <f>G133*(1-G$1)</f>
        <v>803377.91356572404</v>
      </c>
      <c r="I134" s="10">
        <f>G134/MAX(G$2:G134)-1</f>
        <v>-0.51565267089406608</v>
      </c>
    </row>
    <row r="135" spans="1:9" x14ac:dyDescent="0.3">
      <c r="A135" s="3">
        <v>42913</v>
      </c>
      <c r="B135">
        <v>7.9265246391296387</v>
      </c>
      <c r="C135">
        <v>8.0538619136810308</v>
      </c>
      <c r="D135">
        <v>6.1627390861511229</v>
      </c>
      <c r="E135" s="4" t="str">
        <f t="shared" ref="E135:E138" si="23">IF(B135&gt;=C135, IF(B135&gt;=D135, "buy", "sell"),"sell")</f>
        <v>sell</v>
      </c>
      <c r="F135" s="4" t="s">
        <v>6</v>
      </c>
      <c r="G135" s="8">
        <f>IF(F135="sell", G134*(B135/B134-G$1))</f>
        <v>1265334.5485431047</v>
      </c>
      <c r="H135" s="10">
        <f>G135/G133-1</f>
        <v>0.57344282516318956</v>
      </c>
      <c r="I135" s="10">
        <f>G135/MAX(G$2:G135)-1</f>
        <v>-0.23714431444576001</v>
      </c>
    </row>
    <row r="136" spans="1:9" x14ac:dyDescent="0.3">
      <c r="A136" s="3">
        <v>42914</v>
      </c>
      <c r="B136">
        <v>8.2592620849609375</v>
      </c>
      <c r="C136">
        <v>8.0815047454833984</v>
      </c>
      <c r="D136">
        <v>6.1777290149168538</v>
      </c>
      <c r="E136" s="4" t="str">
        <f t="shared" si="23"/>
        <v>buy</v>
      </c>
      <c r="F136" s="4" t="s">
        <v>5</v>
      </c>
      <c r="G136" s="6">
        <f>G135*(1-G$1)</f>
        <v>1264069.2139945615</v>
      </c>
      <c r="I136" s="10">
        <f>G136/MAX(G$2:G136)-1</f>
        <v>-0.23790717013131435</v>
      </c>
    </row>
    <row r="137" spans="1:9" x14ac:dyDescent="0.3">
      <c r="A137" s="3">
        <v>42915</v>
      </c>
      <c r="B137">
        <v>7.8385410308837891</v>
      </c>
      <c r="C137">
        <v>8.1002532291412361</v>
      </c>
      <c r="D137">
        <v>6.1905229936946524</v>
      </c>
      <c r="E137" s="4" t="str">
        <f t="shared" si="23"/>
        <v>sell</v>
      </c>
      <c r="F137" s="4" t="s">
        <v>6</v>
      </c>
      <c r="G137" s="8">
        <f>IF(F137="sell", G136*(B137/B136-G$1))</f>
        <v>1198414.340049156</v>
      </c>
      <c r="H137" s="10">
        <f>G137/G135-1</f>
        <v>-5.288736371815661E-2</v>
      </c>
      <c r="I137" s="10">
        <f>G137/MAX(G$2:G137)-1</f>
        <v>-0.27748974055213083</v>
      </c>
    </row>
    <row r="138" spans="1:9" x14ac:dyDescent="0.3">
      <c r="A138" s="3">
        <v>42928</v>
      </c>
      <c r="B138">
        <v>8.3536443710327148</v>
      </c>
      <c r="C138">
        <v>8.1738073635101323</v>
      </c>
      <c r="D138">
        <v>6.2972758401523938</v>
      </c>
      <c r="E138" s="4" t="str">
        <f t="shared" si="23"/>
        <v>buy</v>
      </c>
      <c r="F138" s="4" t="s">
        <v>5</v>
      </c>
      <c r="G138" s="6">
        <f>G137*(1-G$1)</f>
        <v>1197215.9257091067</v>
      </c>
      <c r="I138" s="10">
        <f>G138/MAX(G$2:G138)-1</f>
        <v>-0.27821225081157874</v>
      </c>
    </row>
    <row r="139" spans="1:9" x14ac:dyDescent="0.3">
      <c r="A139" s="3">
        <v>42957</v>
      </c>
      <c r="B139">
        <v>8.364044189453125</v>
      </c>
      <c r="C139">
        <v>8.502274389266967</v>
      </c>
      <c r="D139">
        <v>6.6720697511326179</v>
      </c>
      <c r="E139" s="4" t="str">
        <f t="shared" ref="E139:E146" si="24">IF(B139&gt;=C139, IF(B139&gt;=D139, "buy", "sell"),"sell")</f>
        <v>sell</v>
      </c>
      <c r="F139" s="4" t="s">
        <v>6</v>
      </c>
      <c r="G139" s="8">
        <f>IF(F139="sell", G138*(B139/B138-G$1))</f>
        <v>1197509.1764209978</v>
      </c>
      <c r="H139" s="10">
        <f>G139/G137-1</f>
        <v>-7.5530106567400779E-4</v>
      </c>
      <c r="I139" s="10">
        <f>G139/MAX(G$2:G139)-1</f>
        <v>-0.27803545332105217</v>
      </c>
    </row>
    <row r="140" spans="1:9" x14ac:dyDescent="0.3">
      <c r="A140" s="3">
        <v>42958</v>
      </c>
      <c r="B140">
        <v>8.5552091598510742</v>
      </c>
      <c r="C140">
        <v>8.5014105319976814</v>
      </c>
      <c r="D140">
        <v>6.6876832160082733</v>
      </c>
      <c r="E140" s="4" t="str">
        <f t="shared" si="24"/>
        <v>buy</v>
      </c>
      <c r="F140" s="4" t="s">
        <v>5</v>
      </c>
      <c r="G140" s="6">
        <f>G139*(1-G$1)</f>
        <v>1196311.6672445768</v>
      </c>
      <c r="I140" s="10">
        <f>G140/MAX(G$2:G140)-1</f>
        <v>-0.27875741786773112</v>
      </c>
    </row>
    <row r="141" spans="1:9" x14ac:dyDescent="0.3">
      <c r="A141" s="3">
        <v>42964</v>
      </c>
      <c r="B141">
        <v>8.4000387191772461</v>
      </c>
      <c r="C141">
        <v>8.4954436206817618</v>
      </c>
      <c r="D141">
        <v>6.7544162620197641</v>
      </c>
      <c r="E141" s="4" t="str">
        <f t="shared" si="24"/>
        <v>sell</v>
      </c>
      <c r="F141" s="4" t="s">
        <v>6</v>
      </c>
      <c r="G141" s="8">
        <f>IF(F141="sell", G140*(B141/B140-G$1))</f>
        <v>1173417.2059329331</v>
      </c>
      <c r="H141" s="10">
        <f>G141/G139-1</f>
        <v>-2.011840156421052E-2</v>
      </c>
      <c r="I141" s="10">
        <f>G141/MAX(G$2:G141)-1</f>
        <v>-0.29256022598626252</v>
      </c>
    </row>
    <row r="142" spans="1:9" x14ac:dyDescent="0.3">
      <c r="A142" s="3">
        <v>42969</v>
      </c>
      <c r="B142">
        <v>8.727177619934082</v>
      </c>
      <c r="C142">
        <v>8.4990109539031984</v>
      </c>
      <c r="D142">
        <v>6.8000932194969872</v>
      </c>
      <c r="E142" s="4" t="str">
        <f t="shared" si="24"/>
        <v>buy</v>
      </c>
      <c r="F142" s="4" t="s">
        <v>5</v>
      </c>
      <c r="G142" s="6">
        <f>G141*(1-G$1)</f>
        <v>1172243.7887270001</v>
      </c>
      <c r="I142" s="10">
        <f>G142/MAX(G$2:G142)-1</f>
        <v>-0.2932676657602763</v>
      </c>
    </row>
    <row r="143" spans="1:9" x14ac:dyDescent="0.3">
      <c r="A143" s="3">
        <v>42972</v>
      </c>
      <c r="B143">
        <v>8.5000190734863281</v>
      </c>
      <c r="C143">
        <v>8.5214067173004153</v>
      </c>
      <c r="D143">
        <v>6.8472698970274486</v>
      </c>
      <c r="E143" s="4" t="str">
        <f t="shared" si="24"/>
        <v>sell</v>
      </c>
      <c r="F143" s="4" t="s">
        <v>6</v>
      </c>
      <c r="G143" s="8">
        <f>IF(F143="sell", G142*(B143/B142-G$1))</f>
        <v>1140559.3671499582</v>
      </c>
      <c r="H143" s="10">
        <f>G143/G141-1</f>
        <v>-2.8001838235234611E-2</v>
      </c>
      <c r="I143" s="10">
        <f>G143/MAX(G$2:G143)-1</f>
        <v>-0.31236984009936619</v>
      </c>
    </row>
    <row r="144" spans="1:9" x14ac:dyDescent="0.3">
      <c r="A144" s="3">
        <v>42975</v>
      </c>
      <c r="B144">
        <v>8.5744047164916992</v>
      </c>
      <c r="C144">
        <v>8.5332604885101322</v>
      </c>
      <c r="D144">
        <v>6.8636104887182059</v>
      </c>
      <c r="E144" s="4" t="str">
        <f t="shared" si="24"/>
        <v>buy</v>
      </c>
      <c r="F144" s="4" t="s">
        <v>5</v>
      </c>
      <c r="G144" s="6">
        <f>G143*(1-G$1)</f>
        <v>1139418.8077828081</v>
      </c>
      <c r="I144" s="10">
        <f>G144/MAX(G$2:G144)-1</f>
        <v>-0.31305747025926689</v>
      </c>
    </row>
    <row r="145" spans="1:9" x14ac:dyDescent="0.3">
      <c r="A145" s="3">
        <v>43003</v>
      </c>
      <c r="B145">
        <v>8.6679868698120117</v>
      </c>
      <c r="C145">
        <v>8.8929856681823729</v>
      </c>
      <c r="D145">
        <v>7.2221510670401834</v>
      </c>
      <c r="E145" s="4" t="str">
        <f t="shared" si="24"/>
        <v>sell</v>
      </c>
      <c r="F145" s="4" t="s">
        <v>6</v>
      </c>
      <c r="G145" s="8">
        <f>IF(F145="sell", G144*(B145/B144-G$1))</f>
        <v>1150715.1520503198</v>
      </c>
      <c r="H145" s="10">
        <f>G145/G143-1</f>
        <v>8.9042141889896786E-3</v>
      </c>
      <c r="I145" s="10">
        <f>G145/MAX(G$2:G145)-1</f>
        <v>-0.30624703387280172</v>
      </c>
    </row>
    <row r="146" spans="1:9" x14ac:dyDescent="0.3">
      <c r="A146" s="3">
        <v>43005</v>
      </c>
      <c r="B146">
        <v>8.963932991027832</v>
      </c>
      <c r="C146">
        <v>8.898936576843262</v>
      </c>
      <c r="D146">
        <v>7.2583843361247666</v>
      </c>
      <c r="E146" s="4" t="str">
        <f t="shared" si="24"/>
        <v>buy</v>
      </c>
      <c r="F146" s="4" t="s">
        <v>5</v>
      </c>
      <c r="G146" s="6">
        <f>G145*(1-G$1)</f>
        <v>1149564.4368982695</v>
      </c>
      <c r="I146" s="10">
        <f>G146/MAX(G$2:G146)-1</f>
        <v>-0.306940786838929</v>
      </c>
    </row>
    <row r="147" spans="1:9" x14ac:dyDescent="0.3">
      <c r="A147" s="3">
        <v>43136</v>
      </c>
      <c r="B147">
        <v>11.4738655090332</v>
      </c>
      <c r="C147">
        <v>12.098389606475831</v>
      </c>
      <c r="D147">
        <v>9.4306565913287077</v>
      </c>
      <c r="E147" s="4" t="str">
        <f t="shared" ref="E147:E149" si="25">IF(B147&gt;=C147, IF(B147&gt;=D147, "buy", "sell"),"sell")</f>
        <v>sell</v>
      </c>
      <c r="F147" s="4" t="s">
        <v>6</v>
      </c>
      <c r="G147" s="8">
        <f>IF(F147="sell", G146*(B147/B146-G$1))</f>
        <v>1470296.9263099974</v>
      </c>
      <c r="H147" s="10">
        <f>G147/G145-1</f>
        <v>0.27772448610783784</v>
      </c>
      <c r="I147" s="10">
        <f>G147/MAX(G$2:G147)-1</f>
        <v>-0.11357484786933736</v>
      </c>
    </row>
    <row r="148" spans="1:9" x14ac:dyDescent="0.3">
      <c r="A148" s="3">
        <v>43137</v>
      </c>
      <c r="B148">
        <v>12.358500480651861</v>
      </c>
      <c r="C148">
        <v>12.123728904724119</v>
      </c>
      <c r="D148">
        <v>9.4561754790219386</v>
      </c>
      <c r="E148" s="4" t="str">
        <f t="shared" si="25"/>
        <v>buy</v>
      </c>
      <c r="F148" s="4" t="s">
        <v>5</v>
      </c>
      <c r="G148" s="6">
        <f>G147*(1-G$1)</f>
        <v>1468826.6293836874</v>
      </c>
      <c r="I148" s="10">
        <f>G148/MAX(G$2:G148)-1</f>
        <v>-0.11446127302146802</v>
      </c>
    </row>
    <row r="149" spans="1:9" x14ac:dyDescent="0.3">
      <c r="A149" s="3">
        <v>43138</v>
      </c>
      <c r="B149">
        <v>11.869791984558111</v>
      </c>
      <c r="C149">
        <v>12.136798496246341</v>
      </c>
      <c r="D149">
        <v>9.4793057224967257</v>
      </c>
      <c r="E149" s="4" t="str">
        <f t="shared" si="25"/>
        <v>sell</v>
      </c>
      <c r="F149" s="4" t="s">
        <v>6</v>
      </c>
      <c r="G149" s="8">
        <f>IF(F149="sell", G148*(B149/B148-G$1))</f>
        <v>1409274.052691554</v>
      </c>
      <c r="H149" s="10">
        <f>G149/G147-1</f>
        <v>-4.1503775547972133E-2</v>
      </c>
      <c r="I149" s="10">
        <f>G149/MAX(G$2:G149)-1</f>
        <v>-0.15036483842344539</v>
      </c>
    </row>
    <row r="150" spans="1:9" x14ac:dyDescent="0.3">
      <c r="A150" s="3">
        <v>43145</v>
      </c>
      <c r="B150">
        <v>12.31930732727051</v>
      </c>
      <c r="C150">
        <v>12.172359790802</v>
      </c>
      <c r="D150">
        <v>9.5784654465588659</v>
      </c>
      <c r="E150" s="4" t="str">
        <f t="shared" ref="E150:E154" si="26">IF(B150&gt;=C150, IF(B150&gt;=D150, "buy", "sell"),"sell")</f>
        <v>buy</v>
      </c>
      <c r="F150" s="4" t="s">
        <v>5</v>
      </c>
      <c r="G150" s="6">
        <f>G149*(1-G$1)</f>
        <v>1407864.7786388623</v>
      </c>
      <c r="I150" s="10">
        <f>G150/MAX(G$2:G150)-1</f>
        <v>-0.15121447358502205</v>
      </c>
    </row>
    <row r="151" spans="1:9" x14ac:dyDescent="0.3">
      <c r="A151" s="3">
        <v>43180</v>
      </c>
      <c r="B151">
        <v>13.18154907226562</v>
      </c>
      <c r="C151">
        <v>13.234210300445559</v>
      </c>
      <c r="D151">
        <v>10.267100990902289</v>
      </c>
      <c r="E151" s="4" t="str">
        <f t="shared" si="26"/>
        <v>sell</v>
      </c>
      <c r="F151" s="4" t="s">
        <v>6</v>
      </c>
      <c r="G151" s="8">
        <f>IF(F151="sell", G150*(B151/B150-G$1))</f>
        <v>1504994.9039600035</v>
      </c>
      <c r="H151" s="10">
        <f>G151/G149-1</f>
        <v>6.7922098676005183E-2</v>
      </c>
      <c r="I151" s="10">
        <f>G151/MAX(G$2:G151)-1</f>
        <v>-9.2655835140239007E-2</v>
      </c>
    </row>
    <row r="152" spans="1:9" x14ac:dyDescent="0.3">
      <c r="A152" s="3">
        <v>43207</v>
      </c>
      <c r="B152">
        <v>12.651247024536129</v>
      </c>
      <c r="C152">
        <v>12.486797237396241</v>
      </c>
      <c r="D152">
        <v>10.53847599246285</v>
      </c>
      <c r="E152" s="4" t="str">
        <f t="shared" si="26"/>
        <v>buy</v>
      </c>
      <c r="F152" s="4" t="s">
        <v>5</v>
      </c>
      <c r="G152" s="6">
        <f>G151*(1-G$1)</f>
        <v>1503489.9090560435</v>
      </c>
      <c r="I152" s="10">
        <f>G152/MAX(G$2:G152)-1</f>
        <v>-9.356317930509872E-2</v>
      </c>
    </row>
    <row r="153" spans="1:9" x14ac:dyDescent="0.3">
      <c r="A153" s="3">
        <v>43209</v>
      </c>
      <c r="B153">
        <v>12.39289569854736</v>
      </c>
      <c r="C153">
        <v>12.5127924156189</v>
      </c>
      <c r="D153">
        <v>10.57190976793116</v>
      </c>
      <c r="E153" s="4" t="str">
        <f t="shared" si="26"/>
        <v>sell</v>
      </c>
      <c r="F153" s="4" t="s">
        <v>6</v>
      </c>
      <c r="G153" s="8">
        <f>IF(F153="sell", G152*(B153/B152-G$1))</f>
        <v>1471283.6266979873</v>
      </c>
      <c r="H153" s="10">
        <f>G153/G151-1</f>
        <v>-2.2399595622093926E-2</v>
      </c>
      <c r="I153" s="10">
        <f>G153/MAX(G$2:G153)-1</f>
        <v>-0.11297997752316413</v>
      </c>
    </row>
    <row r="154" spans="1:9" x14ac:dyDescent="0.3">
      <c r="A154" s="3">
        <v>43227</v>
      </c>
      <c r="B154">
        <v>12.5760612487793</v>
      </c>
      <c r="C154">
        <v>12.391599006652831</v>
      </c>
      <c r="D154">
        <v>10.752959713068879</v>
      </c>
      <c r="E154" s="4" t="str">
        <f t="shared" si="26"/>
        <v>buy</v>
      </c>
      <c r="F154" s="4" t="s">
        <v>5</v>
      </c>
      <c r="G154" s="6">
        <f>G153*(1-G$1)</f>
        <v>1469812.3430712894</v>
      </c>
      <c r="I154" s="10">
        <f>G154/MAX(G$2:G154)-1</f>
        <v>-0.113866997545641</v>
      </c>
    </row>
    <row r="155" spans="1:9" x14ac:dyDescent="0.3">
      <c r="A155" s="3">
        <v>43311</v>
      </c>
      <c r="B155">
        <v>14.452511787414551</v>
      </c>
      <c r="C155">
        <v>14.52982513427734</v>
      </c>
      <c r="D155">
        <v>12.25113921165466</v>
      </c>
      <c r="E155" s="4" t="str">
        <f t="shared" ref="E155:E156" si="27">IF(B155&gt;=C155, IF(B155&gt;=D155, "buy", "sell"),"sell")</f>
        <v>sell</v>
      </c>
      <c r="F155" s="4" t="s">
        <v>6</v>
      </c>
      <c r="G155" s="8">
        <f>IF(F155="sell", G154*(B155/B154-G$1))</f>
        <v>1687650.47685615</v>
      </c>
      <c r="H155" s="10">
        <f>G155/G153-1</f>
        <v>0.14705991844941302</v>
      </c>
      <c r="I155" s="10">
        <f>G155/MAX(G$2:G155)-1</f>
        <v>0</v>
      </c>
    </row>
    <row r="156" spans="1:9" x14ac:dyDescent="0.3">
      <c r="A156" s="3">
        <v>43312</v>
      </c>
      <c r="B156">
        <v>14.74045944213867</v>
      </c>
      <c r="C156">
        <v>14.56813804626465</v>
      </c>
      <c r="D156">
        <v>12.2766253861514</v>
      </c>
      <c r="E156" s="4" t="str">
        <f t="shared" si="27"/>
        <v>buy</v>
      </c>
      <c r="F156" s="4" t="s">
        <v>5</v>
      </c>
      <c r="G156" s="6">
        <f>G155*(1-G$1)</f>
        <v>1685962.8263792938</v>
      </c>
      <c r="I156" s="10">
        <f>G156/MAX(G$2:G156)-1</f>
        <v>-1.0000000000000009E-3</v>
      </c>
    </row>
    <row r="157" spans="1:9" x14ac:dyDescent="0.3">
      <c r="A157" s="3">
        <v>43360</v>
      </c>
      <c r="B157">
        <v>15.861049652099609</v>
      </c>
      <c r="C157">
        <v>15.899394245147709</v>
      </c>
      <c r="D157">
        <v>13.28139490214261</v>
      </c>
      <c r="E157" s="4" t="str">
        <f t="shared" ref="E157:E159" si="28">IF(B157&gt;=C157, IF(B157&gt;=D157, "buy", "sell"),"sell")</f>
        <v>sell</v>
      </c>
      <c r="F157" s="4" t="s">
        <v>6</v>
      </c>
      <c r="G157" s="8">
        <f>IF(F157="sell", G156*(B157/B156-G$1))</f>
        <v>1812446.1004084384</v>
      </c>
      <c r="H157" s="10">
        <f>G157/G155-1</f>
        <v>7.3946368198683388E-2</v>
      </c>
      <c r="I157" s="10">
        <f>G157/MAX(G$2:G157)-1</f>
        <v>0</v>
      </c>
    </row>
    <row r="158" spans="1:9" x14ac:dyDescent="0.3">
      <c r="A158" s="3">
        <v>43361</v>
      </c>
      <c r="B158">
        <v>16.237777709960941</v>
      </c>
      <c r="C158">
        <v>15.9228618812561</v>
      </c>
      <c r="D158">
        <v>13.308019039847631</v>
      </c>
      <c r="E158" s="4" t="str">
        <f t="shared" si="28"/>
        <v>buy</v>
      </c>
      <c r="F158" s="4" t="s">
        <v>5</v>
      </c>
      <c r="G158" s="6">
        <f>G157*(1-G$1)</f>
        <v>1810633.6543080299</v>
      </c>
      <c r="I158" s="10">
        <f>G158/MAX(G$2:G158)-1</f>
        <v>-1.0000000000000009E-3</v>
      </c>
    </row>
    <row r="159" spans="1:9" x14ac:dyDescent="0.3">
      <c r="A159" s="3">
        <v>43377</v>
      </c>
      <c r="B159">
        <v>16.144197463989261</v>
      </c>
      <c r="C159">
        <v>16.194779243469242</v>
      </c>
      <c r="D159">
        <v>13.63896102905273</v>
      </c>
      <c r="E159" s="4" t="str">
        <f t="shared" si="28"/>
        <v>sell</v>
      </c>
      <c r="F159" s="4" t="s">
        <v>6</v>
      </c>
      <c r="G159" s="8">
        <f>IF(F159="sell", G158*(B159/B158-G$1))</f>
        <v>1798388.1233567351</v>
      </c>
      <c r="H159" s="10">
        <f>G159/G157-1</f>
        <v>-7.7563559261349946E-3</v>
      </c>
      <c r="I159" s="10">
        <f>G159/MAX(G$2:G159)-1</f>
        <v>-7.7563559261349946E-3</v>
      </c>
    </row>
    <row r="160" spans="1:9" x14ac:dyDescent="0.3">
      <c r="A160" s="3">
        <v>43539</v>
      </c>
      <c r="B160">
        <v>13.29226493835449</v>
      </c>
      <c r="C160">
        <v>11.318415737152099</v>
      </c>
      <c r="D160">
        <v>13.28529140299017</v>
      </c>
      <c r="E160" s="4" t="str">
        <f t="shared" ref="E160:E167" si="29">IF(B160&gt;=C160, IF(B160&gt;=D160, "buy", "sell"),"sell")</f>
        <v>buy</v>
      </c>
      <c r="F160" s="4" t="s">
        <v>5</v>
      </c>
      <c r="G160" s="6">
        <f>G159*(1-G$1)</f>
        <v>1796589.7352333784</v>
      </c>
      <c r="I160" s="10">
        <f>G160/MAX(G$2:G160)-1</f>
        <v>-8.7485995702089037E-3</v>
      </c>
    </row>
    <row r="161" spans="1:9" x14ac:dyDescent="0.3">
      <c r="A161" s="3">
        <v>43549</v>
      </c>
      <c r="B161">
        <v>13.31621074676514</v>
      </c>
      <c r="C161">
        <v>11.819114284515379</v>
      </c>
      <c r="D161">
        <v>13.327236665378919</v>
      </c>
      <c r="E161" s="4" t="str">
        <f t="shared" si="29"/>
        <v>sell</v>
      </c>
      <c r="F161" s="4" t="s">
        <v>6</v>
      </c>
      <c r="G161" s="8">
        <f>IF(F161="sell", G160*(B161/B160-G$1))</f>
        <v>1798029.6739447236</v>
      </c>
      <c r="H161" s="10">
        <f>G161/G159-1</f>
        <v>-1.9931704805886685E-4</v>
      </c>
      <c r="I161" s="10">
        <f>G161/MAX(G$2:G161)-1</f>
        <v>-7.9541270002269071E-3</v>
      </c>
    </row>
    <row r="162" spans="1:9" x14ac:dyDescent="0.3">
      <c r="A162" s="3">
        <v>43550</v>
      </c>
      <c r="B162">
        <v>13.49888801574707</v>
      </c>
      <c r="C162">
        <v>11.88970809936523</v>
      </c>
      <c r="D162">
        <v>13.32971165830439</v>
      </c>
      <c r="E162" s="4" t="str">
        <f t="shared" si="29"/>
        <v>buy</v>
      </c>
      <c r="F162" s="4" t="s">
        <v>5</v>
      </c>
      <c r="G162" s="6">
        <f>G161*(1-G$1)</f>
        <v>1796231.6442707789</v>
      </c>
      <c r="I162" s="10">
        <f>G162/MAX(G$2:G162)-1</f>
        <v>-8.9461728732267431E-3</v>
      </c>
    </row>
    <row r="163" spans="1:9" x14ac:dyDescent="0.3">
      <c r="A163" s="3">
        <v>43551</v>
      </c>
      <c r="B163">
        <v>13.23448657989502</v>
      </c>
      <c r="C163">
        <v>11.96020391464233</v>
      </c>
      <c r="D163">
        <v>13.32915244102478</v>
      </c>
      <c r="E163" s="4" t="str">
        <f t="shared" si="29"/>
        <v>sell</v>
      </c>
      <c r="F163" s="4" t="s">
        <v>6</v>
      </c>
      <c r="G163" s="8">
        <f>IF(F163="sell", G162*(B163/B162-G$1))</f>
        <v>1759252.7942275656</v>
      </c>
      <c r="H163" s="10">
        <f>G163/G161-1</f>
        <v>-2.1566317997458118E-2</v>
      </c>
      <c r="I163" s="10">
        <f>G163/MAX(G$2:G163)-1</f>
        <v>-2.9348903765405998E-2</v>
      </c>
    </row>
    <row r="164" spans="1:9" x14ac:dyDescent="0.3">
      <c r="A164" s="3">
        <v>43553</v>
      </c>
      <c r="B164">
        <v>13.61906909942627</v>
      </c>
      <c r="C164">
        <v>12.088752326965331</v>
      </c>
      <c r="D164">
        <v>13.330259019678291</v>
      </c>
      <c r="E164" s="4" t="str">
        <f t="shared" si="29"/>
        <v>buy</v>
      </c>
      <c r="F164" s="4" t="s">
        <v>5</v>
      </c>
      <c r="G164" s="6">
        <f>G163*(1-G$1)</f>
        <v>1757493.5414333381</v>
      </c>
      <c r="I164" s="10">
        <f>G164/MAX(G$2:G164)-1</f>
        <v>-3.0319554861640619E-2</v>
      </c>
    </row>
    <row r="165" spans="1:9" x14ac:dyDescent="0.3">
      <c r="A165" s="3">
        <v>43598</v>
      </c>
      <c r="B165">
        <v>13.176798820495611</v>
      </c>
      <c r="C165">
        <v>14.328937702178949</v>
      </c>
      <c r="D165">
        <v>13.486258550123731</v>
      </c>
      <c r="E165" s="4" t="str">
        <f t="shared" si="29"/>
        <v>sell</v>
      </c>
      <c r="F165" s="4" t="s">
        <v>6</v>
      </c>
      <c r="G165" s="8">
        <f>IF(F165="sell", G164*(B165/B164-G$1))</f>
        <v>1698662.6052715646</v>
      </c>
      <c r="H165" s="10">
        <f>G165/G163-1</f>
        <v>-3.4440865550879773E-2</v>
      </c>
      <c r="I165" s="10">
        <f>G165/MAX(G$2:G165)-1</f>
        <v>-6.2778967667635688E-2</v>
      </c>
    </row>
    <row r="166" spans="1:9" x14ac:dyDescent="0.3">
      <c r="A166" s="3">
        <v>43601</v>
      </c>
      <c r="B166">
        <v>14.597353935241699</v>
      </c>
      <c r="C166">
        <v>14.428185272216799</v>
      </c>
      <c r="D166">
        <v>13.493905024095019</v>
      </c>
      <c r="E166" s="4" t="str">
        <f t="shared" si="29"/>
        <v>buy</v>
      </c>
      <c r="F166" s="4" t="s">
        <v>5</v>
      </c>
      <c r="G166" s="6">
        <f>G165*(1-G$1)</f>
        <v>1696963.9426662929</v>
      </c>
      <c r="I166" s="10">
        <f>G166/MAX(G$2:G166)-1</f>
        <v>-6.371618869996809E-2</v>
      </c>
    </row>
    <row r="167" spans="1:9" x14ac:dyDescent="0.3">
      <c r="A167" s="3">
        <v>43602</v>
      </c>
      <c r="B167">
        <v>14.14306545257568</v>
      </c>
      <c r="C167">
        <v>14.473506240844729</v>
      </c>
      <c r="D167">
        <v>13.49450534907254</v>
      </c>
      <c r="E167" s="4" t="str">
        <f t="shared" si="29"/>
        <v>sell</v>
      </c>
      <c r="F167" s="4" t="s">
        <v>6</v>
      </c>
      <c r="G167" s="8">
        <f>IF(F167="sell", G166*(B167/B166-G$1))</f>
        <v>1642455.2720216578</v>
      </c>
      <c r="H167" s="10">
        <f>G167/G165-1</f>
        <v>-3.3089168546758585E-2</v>
      </c>
      <c r="I167" s="10">
        <f>G167/MAX(G$2:G167)-1</f>
        <v>-9.3790832372048327E-2</v>
      </c>
    </row>
    <row r="168" spans="1:9" x14ac:dyDescent="0.3">
      <c r="A168" s="3">
        <v>43634</v>
      </c>
      <c r="B168">
        <v>14.715131759643549</v>
      </c>
      <c r="C168">
        <v>14.349538383483891</v>
      </c>
      <c r="D168">
        <v>13.30508550730619</v>
      </c>
      <c r="E168" s="4" t="str">
        <f t="shared" ref="E168:E171" si="30">IF(B168&gt;=C168, IF(B168&gt;=D168, "buy", "sell"),"sell")</f>
        <v>buy</v>
      </c>
      <c r="F168" s="4" t="s">
        <v>5</v>
      </c>
      <c r="G168" s="6">
        <f>G167*(1-G$1)</f>
        <v>1640812.8167496361</v>
      </c>
      <c r="I168" s="10">
        <f>G168/MAX(G$2:G168)-1</f>
        <v>-9.4697041539676285E-2</v>
      </c>
    </row>
    <row r="169" spans="1:9" x14ac:dyDescent="0.3">
      <c r="A169" s="3">
        <v>43679</v>
      </c>
      <c r="B169">
        <v>14.83531475067139</v>
      </c>
      <c r="C169">
        <v>14.84988098144531</v>
      </c>
      <c r="D169">
        <v>13.250155830383299</v>
      </c>
      <c r="E169" s="4" t="str">
        <f t="shared" si="30"/>
        <v>sell</v>
      </c>
      <c r="F169" s="4" t="s">
        <v>6</v>
      </c>
      <c r="G169" s="8">
        <f>IF(F169="sell", G168*(B169/B168-G$1))</f>
        <v>1652573.0250895307</v>
      </c>
      <c r="H169" s="10">
        <f>G169/G167-1</f>
        <v>6.1601391771353153E-3</v>
      </c>
      <c r="I169" s="10">
        <f>G169/MAX(G$2:G169)-1</f>
        <v>-8.820845777586428E-2</v>
      </c>
    </row>
    <row r="170" spans="1:9" x14ac:dyDescent="0.3">
      <c r="A170" s="3">
        <v>43685</v>
      </c>
      <c r="B170">
        <v>14.95309352874756</v>
      </c>
      <c r="C170">
        <v>14.943575248718259</v>
      </c>
      <c r="D170">
        <v>13.20690727667375</v>
      </c>
      <c r="E170" s="4" t="str">
        <f t="shared" si="30"/>
        <v>buy</v>
      </c>
      <c r="F170" s="4" t="s">
        <v>5</v>
      </c>
      <c r="G170" s="6">
        <f>G169*(1-G$1)</f>
        <v>1650920.4520644413</v>
      </c>
      <c r="I170" s="10">
        <f>G170/MAX(G$2:G170)-1</f>
        <v>-8.9120249318088374E-2</v>
      </c>
    </row>
    <row r="171" spans="1:9" x14ac:dyDescent="0.3">
      <c r="A171" s="3">
        <v>43686</v>
      </c>
      <c r="B171">
        <v>14.510823249816889</v>
      </c>
      <c r="C171">
        <v>14.98015874862671</v>
      </c>
      <c r="D171">
        <v>13.1974759535356</v>
      </c>
      <c r="E171" s="4" t="str">
        <f t="shared" si="30"/>
        <v>sell</v>
      </c>
      <c r="F171" s="4" t="s">
        <v>6</v>
      </c>
      <c r="G171" s="8">
        <f>IF(F171="sell", G170*(B171/B170-G$1))</f>
        <v>1600439.9668522046</v>
      </c>
      <c r="H171" s="10">
        <f>G171/G169-1</f>
        <v>-3.1546598816413418E-2</v>
      </c>
      <c r="I171" s="10">
        <f>G171/MAX(G$2:G171)-1</f>
        <v>-0.11697237976260799</v>
      </c>
    </row>
    <row r="172" spans="1:9" x14ac:dyDescent="0.3">
      <c r="A172" s="3">
        <v>43713</v>
      </c>
      <c r="B172">
        <v>15.522762298583981</v>
      </c>
      <c r="C172">
        <v>15.18249795913696</v>
      </c>
      <c r="D172">
        <v>13.10963291688399</v>
      </c>
      <c r="E172" s="4" t="str">
        <f t="shared" ref="E172:E176" si="31">IF(B172&gt;=C172, IF(B172&gt;=D172, "buy", "sell"),"sell")</f>
        <v>buy</v>
      </c>
      <c r="F172" s="4" t="s">
        <v>5</v>
      </c>
      <c r="G172" s="6">
        <f>G171*(1-G$1)</f>
        <v>1598839.5268853523</v>
      </c>
      <c r="I172" s="10">
        <f>G172/MAX(G$2:G172)-1</f>
        <v>-0.11785540738284539</v>
      </c>
    </row>
    <row r="173" spans="1:9" x14ac:dyDescent="0.3">
      <c r="A173" s="3">
        <v>43732</v>
      </c>
      <c r="B173">
        <v>14.6550407409668</v>
      </c>
      <c r="C173">
        <v>15.12432973861694</v>
      </c>
      <c r="D173">
        <v>13.279845480485401</v>
      </c>
      <c r="E173" s="4" t="str">
        <f t="shared" si="31"/>
        <v>sell</v>
      </c>
      <c r="F173" s="4" t="s">
        <v>6</v>
      </c>
      <c r="G173" s="8">
        <f>IF(F173="sell", G172*(B173/B172-G$1))</f>
        <v>1507865.6458572883</v>
      </c>
      <c r="H173" s="10">
        <f>G173/G171-1</f>
        <v>-5.7843044982808345E-2</v>
      </c>
      <c r="I173" s="10">
        <f>G173/MAX(G$2:G173)-1</f>
        <v>-0.16804938612106157</v>
      </c>
    </row>
    <row r="174" spans="1:9" x14ac:dyDescent="0.3">
      <c r="A174" s="3">
        <v>43733</v>
      </c>
      <c r="B174">
        <v>15.123751640319821</v>
      </c>
      <c r="C174">
        <v>15.099476051330569</v>
      </c>
      <c r="D174">
        <v>13.285906926068391</v>
      </c>
      <c r="E174" s="4" t="str">
        <f t="shared" si="31"/>
        <v>buy</v>
      </c>
      <c r="F174" s="4" t="s">
        <v>5</v>
      </c>
      <c r="G174" s="6">
        <f>G173*(1-G$1)</f>
        <v>1506357.780211431</v>
      </c>
      <c r="I174" s="10">
        <f>G174/MAX(G$2:G174)-1</f>
        <v>-0.16888133673494055</v>
      </c>
    </row>
    <row r="175" spans="1:9" x14ac:dyDescent="0.3">
      <c r="A175" s="3">
        <v>43734</v>
      </c>
      <c r="B175">
        <v>14.972323417663571</v>
      </c>
      <c r="C175">
        <v>15.07644910812378</v>
      </c>
      <c r="D175">
        <v>13.292348948392</v>
      </c>
      <c r="E175" s="4" t="str">
        <f t="shared" si="31"/>
        <v>sell</v>
      </c>
      <c r="F175" s="4" t="s">
        <v>6</v>
      </c>
      <c r="G175" s="8">
        <f>IF(F175="sell", G174*(B175/B174-G$1))</f>
        <v>1489768.849881317</v>
      </c>
      <c r="H175" s="10">
        <f>G175/G173-1</f>
        <v>-1.2001597108927009E-2</v>
      </c>
      <c r="I175" s="10">
        <f>G175/MAX(G$2:G175)-1</f>
        <v>-0.17803412220336123</v>
      </c>
    </row>
    <row r="176" spans="1:9" x14ac:dyDescent="0.3">
      <c r="A176" s="3">
        <v>43748</v>
      </c>
      <c r="B176">
        <v>14.698306083679199</v>
      </c>
      <c r="C176">
        <v>14.684510459899901</v>
      </c>
      <c r="D176">
        <v>13.432190899415451</v>
      </c>
      <c r="E176" s="4" t="str">
        <f t="shared" si="31"/>
        <v>buy</v>
      </c>
      <c r="F176" s="4" t="s">
        <v>5</v>
      </c>
      <c r="G176" s="6">
        <f>G175*(1-G$1)</f>
        <v>1488279.0810314356</v>
      </c>
      <c r="I176" s="10">
        <f>G176/MAX(G$2:G176)-1</f>
        <v>-0.17885608808115783</v>
      </c>
    </row>
    <row r="177" spans="1:9" x14ac:dyDescent="0.3">
      <c r="A177" s="3">
        <v>43885</v>
      </c>
      <c r="B177">
        <v>23.00642204284668</v>
      </c>
      <c r="C177">
        <v>23.1675378036499</v>
      </c>
      <c r="D177">
        <v>17.17940217364918</v>
      </c>
      <c r="E177" s="4" t="str">
        <f t="shared" ref="E177:E180" si="32">IF(B177&gt;=C177, IF(B177&gt;=D177, "buy", "sell"),"sell")</f>
        <v>sell</v>
      </c>
      <c r="F177" s="4" t="s">
        <v>6</v>
      </c>
      <c r="G177" s="8">
        <f>IF(F177="sell", G176*(B177/B176-G$1))</f>
        <v>2328030.2695746417</v>
      </c>
      <c r="H177" s="10">
        <f>G177/G175-1</f>
        <v>0.56267884763472198</v>
      </c>
      <c r="I177" s="10">
        <f>G177/MAX(G$2:G177)-1</f>
        <v>0</v>
      </c>
    </row>
    <row r="178" spans="1:9" x14ac:dyDescent="0.3">
      <c r="A178" s="3">
        <v>43958</v>
      </c>
      <c r="B178">
        <v>17.286073684692379</v>
      </c>
      <c r="C178">
        <v>14.146688175201421</v>
      </c>
      <c r="D178">
        <v>17.18569289987737</v>
      </c>
      <c r="E178" s="4" t="str">
        <f t="shared" si="32"/>
        <v>buy</v>
      </c>
      <c r="F178" s="4" t="s">
        <v>5</v>
      </c>
      <c r="G178" s="6">
        <f>G177*(1-G$1)</f>
        <v>2325702.2393050669</v>
      </c>
      <c r="I178" s="10">
        <f>G178/MAX(G$2:G178)-1</f>
        <v>-1.0000000000001119E-3</v>
      </c>
    </row>
    <row r="179" spans="1:9" x14ac:dyDescent="0.3">
      <c r="A179" s="3">
        <v>43964</v>
      </c>
      <c r="B179">
        <v>16.677728652954102</v>
      </c>
      <c r="C179">
        <v>14.01823900222778</v>
      </c>
      <c r="D179">
        <v>17.238983852213082</v>
      </c>
      <c r="E179" s="4" t="str">
        <f t="shared" si="32"/>
        <v>sell</v>
      </c>
      <c r="F179" s="4" t="s">
        <v>6</v>
      </c>
      <c r="G179" s="8">
        <f>IF(F179="sell", G178*(B179/B178-G$1))</f>
        <v>2241528.603961281</v>
      </c>
      <c r="H179" s="10">
        <f>G179/G177-1</f>
        <v>-3.7156589733330914E-2</v>
      </c>
      <c r="I179" s="10">
        <f>G179/MAX(G$2:G179)-1</f>
        <v>-3.7156589733330914E-2</v>
      </c>
    </row>
    <row r="180" spans="1:9" x14ac:dyDescent="0.3">
      <c r="A180" s="3">
        <v>43966</v>
      </c>
      <c r="B180">
        <v>17.52652549743652</v>
      </c>
      <c r="C180">
        <v>13.89594533920288</v>
      </c>
      <c r="D180">
        <v>17.255768164721399</v>
      </c>
      <c r="E180" s="4" t="str">
        <f t="shared" si="32"/>
        <v>buy</v>
      </c>
      <c r="F180" s="4" t="s">
        <v>5</v>
      </c>
      <c r="G180" s="6">
        <f>G179*(1-G$1)</f>
        <v>2239287.0753573198</v>
      </c>
      <c r="I180" s="10">
        <f>G180/MAX(G$2:G180)-1</f>
        <v>-3.8119433143597559E-2</v>
      </c>
    </row>
    <row r="181" spans="1:9" x14ac:dyDescent="0.3">
      <c r="A181" s="3">
        <v>44082</v>
      </c>
      <c r="B181">
        <v>29.24373817443848</v>
      </c>
      <c r="C181">
        <v>30.184577331542972</v>
      </c>
      <c r="D181">
        <v>21.435063037005339</v>
      </c>
      <c r="E181" s="4" t="str">
        <f t="shared" ref="E181:E194" si="33">IF(B181&gt;=C181, IF(B181&gt;=D181, "buy", "sell"),"sell")</f>
        <v>sell</v>
      </c>
      <c r="F181" s="4" t="s">
        <v>6</v>
      </c>
      <c r="G181" s="8">
        <f>IF(F181="sell", G180*(B181/B180-G$1))</f>
        <v>3734104.5158496201</v>
      </c>
      <c r="H181" s="10">
        <f>G181/G179-1</f>
        <v>0.66587413127391026</v>
      </c>
      <c r="I181" s="10">
        <f>G181/MAX(G$2:G181)-1</f>
        <v>0</v>
      </c>
    </row>
    <row r="182" spans="1:9" x14ac:dyDescent="0.3">
      <c r="A182" s="3">
        <v>44083</v>
      </c>
      <c r="B182">
        <v>31.756460189819339</v>
      </c>
      <c r="C182">
        <v>30.37564029693603</v>
      </c>
      <c r="D182">
        <v>21.506962433728301</v>
      </c>
      <c r="E182" s="4" t="str">
        <f t="shared" si="33"/>
        <v>buy</v>
      </c>
      <c r="F182" s="4" t="s">
        <v>5</v>
      </c>
      <c r="G182" s="6">
        <f>G181*(1-G$1)</f>
        <v>3730370.4113337705</v>
      </c>
      <c r="I182" s="10">
        <f>G182/MAX(G$2:G182)-1</f>
        <v>-1.0000000000000009E-3</v>
      </c>
    </row>
    <row r="183" spans="1:9" x14ac:dyDescent="0.3">
      <c r="A183" s="3">
        <v>44084</v>
      </c>
      <c r="B183">
        <v>29.91940879821777</v>
      </c>
      <c r="C183">
        <v>30.504426269531251</v>
      </c>
      <c r="D183">
        <v>21.568861835653131</v>
      </c>
      <c r="E183" s="4" t="str">
        <f t="shared" si="33"/>
        <v>sell</v>
      </c>
      <c r="F183" s="4" t="s">
        <v>6</v>
      </c>
      <c r="G183" s="8">
        <f>IF(F183="sell", G182*(B183/B182-G$1))</f>
        <v>3510845.1407865915</v>
      </c>
      <c r="H183" s="10">
        <f>G183/G181-1</f>
        <v>-5.9789267845983263E-2</v>
      </c>
      <c r="I183" s="10">
        <f>G183/MAX(G$2:G183)-1</f>
        <v>-5.9789267845983263E-2</v>
      </c>
    </row>
    <row r="184" spans="1:9" x14ac:dyDescent="0.3">
      <c r="A184" s="3">
        <v>44088</v>
      </c>
      <c r="B184">
        <v>30.77301025390625</v>
      </c>
      <c r="C184">
        <v>30.7220830154419</v>
      </c>
      <c r="D184">
        <v>21.690803566845979</v>
      </c>
      <c r="E184" s="4" t="str">
        <f t="shared" si="33"/>
        <v>buy</v>
      </c>
      <c r="F184" s="4" t="s">
        <v>5</v>
      </c>
      <c r="G184" s="6">
        <f>G183*(1-G$1)</f>
        <v>3507334.2956458051</v>
      </c>
      <c r="I184" s="10">
        <f>G184/MAX(G$2:G184)-1</f>
        <v>-6.0729478578137264E-2</v>
      </c>
    </row>
    <row r="185" spans="1:9" x14ac:dyDescent="0.3">
      <c r="A185" s="3">
        <v>44090</v>
      </c>
      <c r="B185">
        <v>30.53977012634277</v>
      </c>
      <c r="C185">
        <v>30.918531875610348</v>
      </c>
      <c r="D185">
        <v>21.824090355092832</v>
      </c>
      <c r="E185" s="4" t="str">
        <f t="shared" si="33"/>
        <v>sell</v>
      </c>
      <c r="F185" s="4" t="s">
        <v>6</v>
      </c>
      <c r="G185" s="8">
        <f>IF(F185="sell", G184*(B185/B184-G$1))</f>
        <v>3477243.5659730248</v>
      </c>
      <c r="H185" s="10">
        <f>G185/G183-1</f>
        <v>-9.5707937736149162E-3</v>
      </c>
      <c r="I185" s="10">
        <f>G185/MAX(G$2:G185)-1</f>
        <v>-6.8787830867168887E-2</v>
      </c>
    </row>
    <row r="186" spans="1:9" x14ac:dyDescent="0.3">
      <c r="A186" s="3">
        <v>44102</v>
      </c>
      <c r="B186">
        <v>31.1913948059082</v>
      </c>
      <c r="C186">
        <v>31.166245269775391</v>
      </c>
      <c r="D186">
        <v>22.236629386381669</v>
      </c>
      <c r="E186" s="4" t="str">
        <f t="shared" si="33"/>
        <v>buy</v>
      </c>
      <c r="F186" s="4" t="s">
        <v>5</v>
      </c>
      <c r="G186" s="6">
        <f>G185*(1-G$1)</f>
        <v>3473766.3224070519</v>
      </c>
      <c r="I186" s="10">
        <f>G186/MAX(G$2:G186)-1</f>
        <v>-6.971904303630172E-2</v>
      </c>
    </row>
    <row r="187" spans="1:9" x14ac:dyDescent="0.3">
      <c r="A187" s="3">
        <v>44103</v>
      </c>
      <c r="B187">
        <v>30.864381790161129</v>
      </c>
      <c r="C187">
        <v>31.199908523559571</v>
      </c>
      <c r="D187">
        <v>22.296246853741732</v>
      </c>
      <c r="E187" s="4" t="str">
        <f t="shared" si="33"/>
        <v>sell</v>
      </c>
      <c r="F187" s="4" t="s">
        <v>6</v>
      </c>
      <c r="G187" s="8">
        <f>IF(F187="sell", G186*(B187/B186-G$1))</f>
        <v>3433873.319043159</v>
      </c>
      <c r="H187" s="10">
        <f>G187/G185-1</f>
        <v>-1.2472593911531105E-2</v>
      </c>
      <c r="I187" s="10">
        <f>G187/MAX(G$2:G187)-1</f>
        <v>-8.0402462098238758E-2</v>
      </c>
    </row>
    <row r="188" spans="1:9" x14ac:dyDescent="0.3">
      <c r="A188" s="3">
        <v>44104</v>
      </c>
      <c r="B188">
        <v>31.475124359130859</v>
      </c>
      <c r="C188">
        <v>31.264445571899419</v>
      </c>
      <c r="D188">
        <v>22.358662280169401</v>
      </c>
      <c r="E188" s="4" t="str">
        <f t="shared" si="33"/>
        <v>buy</v>
      </c>
      <c r="F188" s="4" t="s">
        <v>5</v>
      </c>
      <c r="G188" s="6">
        <f>G187*(1-G$1)</f>
        <v>3430439.4457241157</v>
      </c>
      <c r="I188" s="10">
        <f>G188/MAX(G$2:G188)-1</f>
        <v>-8.1322059636140476E-2</v>
      </c>
    </row>
    <row r="189" spans="1:9" x14ac:dyDescent="0.3">
      <c r="A189" s="3">
        <v>44106</v>
      </c>
      <c r="B189">
        <v>30.231992721557621</v>
      </c>
      <c r="C189">
        <v>31.429828186035159</v>
      </c>
      <c r="D189">
        <v>22.481079019199719</v>
      </c>
      <c r="E189" s="4" t="str">
        <f t="shared" si="33"/>
        <v>sell</v>
      </c>
      <c r="F189" s="4" t="s">
        <v>6</v>
      </c>
      <c r="G189" s="8">
        <f>IF(F189="sell", G188*(B189/B188-G$1))</f>
        <v>3291521.4460990867</v>
      </c>
      <c r="H189" s="10">
        <f>G189/G187-1</f>
        <v>-4.1455190602004643E-2</v>
      </c>
      <c r="I189" s="10">
        <f>G189/MAX(G$2:G189)-1</f>
        <v>-0.1185245533090904</v>
      </c>
    </row>
    <row r="190" spans="1:9" x14ac:dyDescent="0.3">
      <c r="A190" s="3">
        <v>44109</v>
      </c>
      <c r="B190">
        <v>32.138774871826172</v>
      </c>
      <c r="C190">
        <v>31.561451416015629</v>
      </c>
      <c r="D190">
        <v>22.54422756975347</v>
      </c>
      <c r="E190" s="4" t="str">
        <f t="shared" si="33"/>
        <v>buy</v>
      </c>
      <c r="F190" s="4" t="s">
        <v>5</v>
      </c>
      <c r="G190" s="6">
        <f>G189*(1-G$1)</f>
        <v>3288229.9246529876</v>
      </c>
      <c r="I190" s="10">
        <f>G190/MAX(G$2:G190)-1</f>
        <v>-0.11940602875578132</v>
      </c>
    </row>
    <row r="191" spans="1:9" x14ac:dyDescent="0.3">
      <c r="A191" s="3">
        <v>44110</v>
      </c>
      <c r="B191">
        <v>30.412336349487301</v>
      </c>
      <c r="C191">
        <v>31.631086311340329</v>
      </c>
      <c r="D191">
        <v>22.600981803373859</v>
      </c>
      <c r="E191" s="4" t="str">
        <f t="shared" si="33"/>
        <v>sell</v>
      </c>
      <c r="F191" s="4" t="s">
        <v>6</v>
      </c>
      <c r="G191" s="8">
        <f>IF(F191="sell", G190*(B191/B190-G$1))</f>
        <v>3108303.7601813981</v>
      </c>
      <c r="H191" s="10">
        <f>G191/G189-1</f>
        <v>-5.5663524882946458E-2</v>
      </c>
      <c r="I191" s="10">
        <f>G191/MAX(G$2:G191)-1</f>
        <v>-0.16759058376967617</v>
      </c>
    </row>
    <row r="192" spans="1:9" x14ac:dyDescent="0.3">
      <c r="A192" s="3">
        <v>44111</v>
      </c>
      <c r="B192">
        <v>32.011341094970703</v>
      </c>
      <c r="C192">
        <v>31.75294723510742</v>
      </c>
      <c r="D192">
        <v>22.665637930956759</v>
      </c>
      <c r="E192" s="4" t="str">
        <f t="shared" si="33"/>
        <v>buy</v>
      </c>
      <c r="F192" s="4" t="s">
        <v>5</v>
      </c>
      <c r="G192" s="6">
        <f>G191*(1-G$1)</f>
        <v>3105195.4564212169</v>
      </c>
      <c r="I192" s="10">
        <f>G192/MAX(G$2:G192)-1</f>
        <v>-0.16842299318590648</v>
      </c>
    </row>
    <row r="193" spans="1:9" x14ac:dyDescent="0.3">
      <c r="A193" s="3">
        <v>44130</v>
      </c>
      <c r="B193">
        <v>31.96805572509766</v>
      </c>
      <c r="C193">
        <v>32.952849617004397</v>
      </c>
      <c r="D193">
        <v>23.609190277619799</v>
      </c>
      <c r="E193" s="4" t="str">
        <f t="shared" si="33"/>
        <v>sell</v>
      </c>
      <c r="F193" s="4" t="s">
        <v>6</v>
      </c>
      <c r="G193" s="8">
        <f>IF(F193="sell", G192*(B193/B192-G$1))</f>
        <v>3097891.451128603</v>
      </c>
      <c r="H193" s="10">
        <f>G193/G191-1</f>
        <v>-3.3498363918549323E-3</v>
      </c>
      <c r="I193" s="10">
        <f>G193/MAX(G$2:G193)-1</f>
        <v>-0.17037901912508724</v>
      </c>
    </row>
    <row r="194" spans="1:9" x14ac:dyDescent="0.3">
      <c r="A194" s="3">
        <v>44139</v>
      </c>
      <c r="B194">
        <v>33.682476043701172</v>
      </c>
      <c r="C194">
        <v>32.517920646667477</v>
      </c>
      <c r="D194">
        <v>23.943568918921731</v>
      </c>
      <c r="E194" s="4" t="str">
        <f t="shared" si="33"/>
        <v>buy</v>
      </c>
      <c r="F194" s="4" t="s">
        <v>5</v>
      </c>
      <c r="G194" s="6">
        <f>G193*(1-G$1)</f>
        <v>3094793.5596774742</v>
      </c>
      <c r="I194" s="10">
        <f>G194/MAX(G$2:G194)-1</f>
        <v>-0.17120864010596226</v>
      </c>
    </row>
    <row r="195" spans="1:9" x14ac:dyDescent="0.3">
      <c r="A195" s="3">
        <v>44252</v>
      </c>
      <c r="B195">
        <v>42.271408081054688</v>
      </c>
      <c r="C195">
        <v>45.945948486328128</v>
      </c>
      <c r="D195">
        <v>32.072215635126277</v>
      </c>
      <c r="E195" s="4" t="str">
        <f t="shared" ref="E195" si="34">IF(B195&gt;=C195, IF(B195&gt;=D195, "buy", "sell"),"sell")</f>
        <v>sell</v>
      </c>
      <c r="F195" s="4" t="s">
        <v>6</v>
      </c>
      <c r="G195" s="8">
        <f>IF(F195="sell", G194*(B195/B194-G$1))</f>
        <v>3880861.9950687159</v>
      </c>
      <c r="H195" s="10">
        <f>G195/G193-1</f>
        <v>0.25274305323218038</v>
      </c>
      <c r="I195" s="10">
        <f>G195/MAX(G$2:G195)-1</f>
        <v>0</v>
      </c>
    </row>
    <row r="196" spans="1:9" x14ac:dyDescent="0.3">
      <c r="A196" s="3">
        <v>44256</v>
      </c>
      <c r="B196">
        <v>46.647636413574219</v>
      </c>
      <c r="C196">
        <v>46.12792236328125</v>
      </c>
      <c r="D196">
        <v>32.341893170096661</v>
      </c>
      <c r="E196" s="4" t="str">
        <f t="shared" ref="E196:E200" si="35">IF(B196&gt;=C196, IF(B196&gt;=D196, "buy", "sell"),"sell")</f>
        <v>buy</v>
      </c>
      <c r="F196" s="4" t="s">
        <v>5</v>
      </c>
      <c r="G196" s="6">
        <f>G195*(1-G$1)</f>
        <v>3876981.133073647</v>
      </c>
      <c r="I196" s="10">
        <f>G196/MAX(G$2:G196)-1</f>
        <v>-1.0000000000000009E-3</v>
      </c>
    </row>
    <row r="197" spans="1:9" x14ac:dyDescent="0.3">
      <c r="A197" s="3">
        <v>44257</v>
      </c>
      <c r="B197">
        <v>44.411434173583977</v>
      </c>
      <c r="C197">
        <v>46.185582733154298</v>
      </c>
      <c r="D197">
        <v>32.472611470655963</v>
      </c>
      <c r="E197" s="4" t="str">
        <f t="shared" si="35"/>
        <v>sell</v>
      </c>
      <c r="F197" s="4" t="s">
        <v>6</v>
      </c>
      <c r="G197" s="8">
        <f>IF(F197="sell", G196*(B197/B196-G$1))</f>
        <v>3687248.7783196205</v>
      </c>
      <c r="H197" s="10">
        <f>G197/G195-1</f>
        <v>-4.9889230020318531E-2</v>
      </c>
      <c r="I197" s="10">
        <f>G197/MAX(G$2:G197)-1</f>
        <v>-4.9889230020318531E-2</v>
      </c>
    </row>
    <row r="198" spans="1:9" x14ac:dyDescent="0.3">
      <c r="A198" s="3">
        <v>44287</v>
      </c>
      <c r="B198">
        <v>46.118640899658203</v>
      </c>
      <c r="C198">
        <v>45.707467727661133</v>
      </c>
      <c r="D198">
        <v>35.047772736982857</v>
      </c>
      <c r="E198" s="4" t="str">
        <f t="shared" si="35"/>
        <v>buy</v>
      </c>
      <c r="F198" s="4" t="s">
        <v>5</v>
      </c>
      <c r="G198" s="6">
        <f>G197*(1-G$1)</f>
        <v>3683561.5295413011</v>
      </c>
      <c r="I198" s="10">
        <f>G198/MAX(G$2:G198)-1</f>
        <v>-5.0839340790298171E-2</v>
      </c>
    </row>
    <row r="199" spans="1:9" x14ac:dyDescent="0.3">
      <c r="A199" s="3">
        <v>44326</v>
      </c>
      <c r="B199">
        <v>46.166736602783203</v>
      </c>
      <c r="C199">
        <v>46.878371276855468</v>
      </c>
      <c r="D199">
        <v>38.592533987218687</v>
      </c>
      <c r="E199" s="4" t="str">
        <f t="shared" si="35"/>
        <v>sell</v>
      </c>
      <c r="F199" s="4" t="s">
        <v>6</v>
      </c>
      <c r="G199" s="8">
        <f>IF(F199="sell", G198*(B199/B198-G$1))</f>
        <v>3683719.4403169164</v>
      </c>
      <c r="H199" s="10">
        <f>G199/G197-1</f>
        <v>-9.5717382115789729E-4</v>
      </c>
      <c r="I199" s="10">
        <f>G199/MAX(G$2:G199)-1</f>
        <v>-5.0798651176543252E-2</v>
      </c>
    </row>
    <row r="200" spans="1:9" x14ac:dyDescent="0.3">
      <c r="A200" s="3">
        <v>44340</v>
      </c>
      <c r="B200">
        <v>48.705905914306641</v>
      </c>
      <c r="C200">
        <v>47.657915954589853</v>
      </c>
      <c r="D200">
        <v>39.53432871211659</v>
      </c>
      <c r="E200" s="4" t="str">
        <f t="shared" si="35"/>
        <v>buy</v>
      </c>
      <c r="F200" s="4" t="s">
        <v>5</v>
      </c>
      <c r="G200" s="6">
        <f>G199*(1-G$1)</f>
        <v>3680035.7208765997</v>
      </c>
      <c r="I200" s="10">
        <f>G200/MAX(G$2:G200)-1</f>
        <v>-5.1747852525366733E-2</v>
      </c>
    </row>
    <row r="201" spans="1:9" x14ac:dyDescent="0.3">
      <c r="A201" s="3">
        <v>44350</v>
      </c>
      <c r="B201">
        <v>47.566158294677727</v>
      </c>
      <c r="C201">
        <v>48.430247192382822</v>
      </c>
      <c r="D201">
        <v>40.214457355846058</v>
      </c>
      <c r="E201" s="4" t="str">
        <f t="shared" ref="E201:E202" si="36">IF(B201&gt;=C201, IF(B201&gt;=D201, "buy", "sell"),"sell")</f>
        <v>sell</v>
      </c>
      <c r="F201" s="4" t="s">
        <v>6</v>
      </c>
      <c r="G201" s="8">
        <f>IF(F201="sell", G200*(B201/B200-G$1))</f>
        <v>3590240.6263290178</v>
      </c>
      <c r="H201" s="10">
        <f>G201/G199-1</f>
        <v>-2.5376203454803958E-2</v>
      </c>
      <c r="I201" s="10">
        <f>G201/MAX(G$2:G201)-1</f>
        <v>-7.4885777723861624E-2</v>
      </c>
    </row>
    <row r="202" spans="1:9" x14ac:dyDescent="0.3">
      <c r="A202" s="3">
        <v>44351</v>
      </c>
      <c r="B202">
        <v>50.004344940185547</v>
      </c>
      <c r="C202">
        <v>48.609335708618161</v>
      </c>
      <c r="D202">
        <v>40.313348596746273</v>
      </c>
      <c r="E202" s="4" t="str">
        <f t="shared" si="36"/>
        <v>buy</v>
      </c>
      <c r="F202" s="4" t="s">
        <v>5</v>
      </c>
      <c r="G202" s="6">
        <f>G201*(1-G$1)</f>
        <v>3586650.3857026887</v>
      </c>
      <c r="I202" s="10">
        <f>G202/MAX(G$2:G202)-1</f>
        <v>-7.5810891946137771E-2</v>
      </c>
    </row>
    <row r="203" spans="1:9" x14ac:dyDescent="0.3">
      <c r="A203" s="3">
        <v>44459</v>
      </c>
      <c r="B203">
        <v>64.195793151855469</v>
      </c>
      <c r="C203">
        <v>66.502501983642574</v>
      </c>
      <c r="D203">
        <v>50.883617297085848</v>
      </c>
      <c r="E203" s="4" t="str">
        <f t="shared" ref="E203:E206" si="37">IF(B203&gt;=C203, IF(B203&gt;=D203, "buy", "sell"),"sell")</f>
        <v>sell</v>
      </c>
      <c r="F203" s="4" t="s">
        <v>6</v>
      </c>
      <c r="G203" s="8">
        <f>IF(F203="sell", G202*(B203/B202-G$1))</f>
        <v>4600970.5444742944</v>
      </c>
      <c r="H203" s="10">
        <f>G203/G201-1</f>
        <v>0.28152149767708945</v>
      </c>
      <c r="I203" s="10">
        <f>G203/MAX(G$2:G203)-1</f>
        <v>0</v>
      </c>
    </row>
    <row r="204" spans="1:9" x14ac:dyDescent="0.3">
      <c r="A204" s="3">
        <v>44462</v>
      </c>
      <c r="B204">
        <v>67.994918823242188</v>
      </c>
      <c r="C204">
        <v>66.692362213134771</v>
      </c>
      <c r="D204">
        <v>51.302079755609682</v>
      </c>
      <c r="E204" s="4" t="str">
        <f t="shared" si="37"/>
        <v>buy</v>
      </c>
      <c r="F204" s="4" t="s">
        <v>5</v>
      </c>
      <c r="G204" s="6">
        <f>G203*(1-G$1)</f>
        <v>4596369.5739298202</v>
      </c>
      <c r="I204" s="10">
        <f>G204/MAX(G$2:G204)-1</f>
        <v>-1.0000000000000009E-3</v>
      </c>
    </row>
    <row r="205" spans="1:9" x14ac:dyDescent="0.3">
      <c r="A205" s="3">
        <v>44466</v>
      </c>
      <c r="B205">
        <v>66.542610168457031</v>
      </c>
      <c r="C205">
        <v>66.94185501098633</v>
      </c>
      <c r="D205">
        <v>51.612120333584869</v>
      </c>
      <c r="E205" s="4" t="str">
        <f t="shared" si="37"/>
        <v>sell</v>
      </c>
      <c r="F205" s="4" t="s">
        <v>6</v>
      </c>
      <c r="G205" s="8">
        <f>IF(F205="sell", G204*(B205/B204-G$1))</f>
        <v>4493598.9962189198</v>
      </c>
      <c r="H205" s="10">
        <f>G205/G203-1</f>
        <v>-2.3336717159453735E-2</v>
      </c>
      <c r="I205" s="10">
        <f>G205/MAX(G$2:G205)-1</f>
        <v>-2.3336717159453735E-2</v>
      </c>
    </row>
    <row r="206" spans="1:9" x14ac:dyDescent="0.3">
      <c r="A206" s="3">
        <v>44487</v>
      </c>
      <c r="B206">
        <v>67.220687866210938</v>
      </c>
      <c r="C206">
        <v>66.136245956420893</v>
      </c>
      <c r="D206">
        <v>53.331415835293853</v>
      </c>
      <c r="E206" s="4" t="str">
        <f t="shared" si="37"/>
        <v>buy</v>
      </c>
      <c r="F206" s="4" t="s">
        <v>5</v>
      </c>
      <c r="G206" s="6">
        <f>G205*(1-G$1)</f>
        <v>4489105.3972227005</v>
      </c>
      <c r="I206" s="10">
        <f>G206/MAX(G$2:G206)-1</f>
        <v>-2.4313380442294363E-2</v>
      </c>
    </row>
    <row r="207" spans="1:9" x14ac:dyDescent="0.3">
      <c r="A207" s="3">
        <v>44546</v>
      </c>
      <c r="B207">
        <v>73.645545959472656</v>
      </c>
      <c r="C207">
        <v>74.819725112915037</v>
      </c>
      <c r="D207">
        <v>59.753148339011453</v>
      </c>
      <c r="E207" s="4" t="str">
        <f t="shared" ref="E207:E209" si="38">IF(B207&gt;=C207, IF(B207&gt;=D207, "buy", "sell"),"sell")</f>
        <v>sell</v>
      </c>
      <c r="F207" s="4" t="s">
        <v>6</v>
      </c>
      <c r="G207" s="8">
        <f>IF(F207="sell", G206*(B207/B206-G$1))</f>
        <v>4913678.6245444613</v>
      </c>
      <c r="H207" s="10">
        <f>G207/G205-1</f>
        <v>9.3484004398036502E-2</v>
      </c>
      <c r="I207" s="10">
        <f>G207/MAX(G$2:G207)-1</f>
        <v>0</v>
      </c>
    </row>
    <row r="208" spans="1:9" x14ac:dyDescent="0.3">
      <c r="A208" s="3">
        <v>44552</v>
      </c>
      <c r="B208">
        <v>77.733238220214844</v>
      </c>
      <c r="C208">
        <v>75.875981445312505</v>
      </c>
      <c r="D208">
        <v>60.169829316572709</v>
      </c>
      <c r="E208" s="4" t="str">
        <f t="shared" si="38"/>
        <v>buy</v>
      </c>
      <c r="F208" s="4" t="s">
        <v>5</v>
      </c>
      <c r="G208" s="6">
        <f>G207*(1-G$1)</f>
        <v>4908764.945919917</v>
      </c>
      <c r="I208" s="10">
        <f>G208/MAX(G$2:G208)-1</f>
        <v>-1.0000000000000009E-3</v>
      </c>
    </row>
    <row r="209" spans="1:9" x14ac:dyDescent="0.3">
      <c r="A209" s="3">
        <v>44566</v>
      </c>
      <c r="B209">
        <v>71.82293701171875</v>
      </c>
      <c r="C209">
        <v>78.281172180175787</v>
      </c>
      <c r="D209">
        <v>61.386733575300738</v>
      </c>
      <c r="E209" s="4" t="str">
        <f t="shared" si="38"/>
        <v>sell</v>
      </c>
      <c r="F209" s="4" t="s">
        <v>6</v>
      </c>
      <c r="G209" s="8">
        <f>IF(F209="sell", G208*(B209/B208-G$1))</f>
        <v>4530627.4302315768</v>
      </c>
      <c r="H209" s="10">
        <f>G209/G207-1</f>
        <v>-7.7956094319944769E-2</v>
      </c>
      <c r="I209" s="10">
        <f>G209/MAX(G$2:G209)-1</f>
        <v>-7.7956094319944769E-2</v>
      </c>
    </row>
    <row r="210" spans="1:9" x14ac:dyDescent="0.3">
      <c r="A210" s="3">
        <v>45006</v>
      </c>
      <c r="B210">
        <v>25.020750045776371</v>
      </c>
      <c r="C210">
        <v>21.982490234375</v>
      </c>
      <c r="D210">
        <v>23.946661060506649</v>
      </c>
      <c r="E210" s="4" t="str">
        <f t="shared" ref="E210" si="39">IF(B210&gt;=C210, IF(B210&gt;=D210, "buy", "sell"),"sell")</f>
        <v>buy</v>
      </c>
      <c r="F210" s="4" t="s">
        <v>5</v>
      </c>
      <c r="G210" s="6">
        <f>G209*(1-G$1)</f>
        <v>4526096.8028013455</v>
      </c>
      <c r="I210" s="10">
        <f>G210/MAX(G$2:G210)-1</f>
        <v>-7.8878138225624728E-2</v>
      </c>
    </row>
    <row r="211" spans="1:9" x14ac:dyDescent="0.3">
      <c r="A211" s="3">
        <v>45147</v>
      </c>
      <c r="B211">
        <v>38.737518310546882</v>
      </c>
      <c r="C211">
        <v>39.624977493286131</v>
      </c>
      <c r="D211">
        <v>26.25687039548701</v>
      </c>
      <c r="E211" s="4" t="str">
        <f t="shared" ref="E211:E215" si="40">IF(B211&gt;=C211, IF(B211&gt;=D211, "buy", "sell"),"sell")</f>
        <v>sell</v>
      </c>
      <c r="F211" s="4" t="s">
        <v>6</v>
      </c>
      <c r="G211" s="8">
        <f>IF(F211="sell", G210*(B211/B210-G$1))</f>
        <v>7002848.080751935</v>
      </c>
      <c r="H211" s="10">
        <f>G211/G209-1</f>
        <v>0.5456684948367061</v>
      </c>
      <c r="I211" s="10">
        <f>G211/MAX(G$2:G211)-1</f>
        <v>0</v>
      </c>
    </row>
    <row r="212" spans="1:9" x14ac:dyDescent="0.3">
      <c r="A212" s="3">
        <v>45167</v>
      </c>
      <c r="B212">
        <v>40.356864929199219</v>
      </c>
      <c r="C212">
        <v>39.96377655029297</v>
      </c>
      <c r="D212">
        <v>27.396280032938179</v>
      </c>
      <c r="E212" s="4" t="str">
        <f t="shared" si="40"/>
        <v>buy</v>
      </c>
      <c r="F212" s="4" t="s">
        <v>5</v>
      </c>
      <c r="G212" s="6">
        <f>G211*(1-G$1)</f>
        <v>6995845.2326711835</v>
      </c>
      <c r="I212" s="10">
        <f>G212/MAX(G$2:G212)-1</f>
        <v>-9.9999999999988987E-4</v>
      </c>
    </row>
    <row r="213" spans="1:9" x14ac:dyDescent="0.3">
      <c r="A213" s="3">
        <v>45176</v>
      </c>
      <c r="B213">
        <v>39.39111328125</v>
      </c>
      <c r="C213">
        <v>40.271413650512699</v>
      </c>
      <c r="D213">
        <v>28.007088821584532</v>
      </c>
      <c r="E213" s="4" t="str">
        <f t="shared" si="40"/>
        <v>sell</v>
      </c>
      <c r="F213" s="4" t="s">
        <v>6</v>
      </c>
      <c r="G213" s="8">
        <f>IF(F213="sell", G212*(B213/B212-G$1))</f>
        <v>6821436.7533277394</v>
      </c>
      <c r="H213" s="10">
        <f>G213/G211-1</f>
        <v>-2.5905363836582929E-2</v>
      </c>
      <c r="I213" s="10">
        <f>G213/MAX(G$2:G213)-1</f>
        <v>-2.5905363836582929E-2</v>
      </c>
    </row>
    <row r="214" spans="1:9" x14ac:dyDescent="0.3">
      <c r="A214" s="3">
        <v>45180</v>
      </c>
      <c r="B214">
        <v>40.854373931884773</v>
      </c>
      <c r="C214">
        <v>40.342625885009767</v>
      </c>
      <c r="D214">
        <v>28.189454967325389</v>
      </c>
      <c r="E214" s="4" t="str">
        <f t="shared" si="40"/>
        <v>buy</v>
      </c>
      <c r="F214" s="4" t="s">
        <v>5</v>
      </c>
      <c r="G214" s="6">
        <f>G213*(1-G$1)</f>
        <v>6814615.3165744115</v>
      </c>
      <c r="I214" s="10">
        <f>G214/MAX(G$2:G214)-1</f>
        <v>-2.687945847274642E-2</v>
      </c>
    </row>
    <row r="215" spans="1:9" x14ac:dyDescent="0.3">
      <c r="A215" s="3">
        <v>45181</v>
      </c>
      <c r="B215">
        <v>39.547195434570313</v>
      </c>
      <c r="C215">
        <v>40.333651199340821</v>
      </c>
      <c r="D215">
        <v>28.27062973976135</v>
      </c>
      <c r="E215" s="4" t="str">
        <f t="shared" si="40"/>
        <v>sell</v>
      </c>
      <c r="F215" s="4" t="s">
        <v>6</v>
      </c>
      <c r="G215" s="8">
        <f>IF(F215="sell", G214*(B215/B214-G$1))</f>
        <v>6589759.9444921659</v>
      </c>
      <c r="H215" s="10">
        <f>G215/G213-1</f>
        <v>-3.3963051658076782E-2</v>
      </c>
      <c r="I215" s="10">
        <f>G215/MAX(G$2:G215)-1</f>
        <v>-5.8988590284456577E-2</v>
      </c>
    </row>
    <row r="216" spans="1:9" x14ac:dyDescent="0.3">
      <c r="A216" s="3">
        <v>45183</v>
      </c>
      <c r="B216">
        <v>40.873889923095703</v>
      </c>
      <c r="C216">
        <v>40.339699325561533</v>
      </c>
      <c r="D216">
        <v>28.458882813020189</v>
      </c>
      <c r="E216" s="4" t="str">
        <f t="shared" ref="E216:E222" si="41">IF(B216&gt;=C216, IF(B216&gt;=D216, "buy", "sell"),"sell")</f>
        <v>buy</v>
      </c>
      <c r="F216" s="4" t="s">
        <v>5</v>
      </c>
      <c r="G216" s="6">
        <f>G215*(1-G$1)</f>
        <v>6583170.1845476739</v>
      </c>
      <c r="I216" s="10">
        <f>G216/MAX(G$2:G216)-1</f>
        <v>-5.9929601694172163E-2</v>
      </c>
    </row>
    <row r="217" spans="1:9" x14ac:dyDescent="0.3">
      <c r="A217" s="3">
        <v>45184</v>
      </c>
      <c r="B217">
        <v>38.776546478271477</v>
      </c>
      <c r="C217">
        <v>40.32935905456543</v>
      </c>
      <c r="D217">
        <v>28.540270705656571</v>
      </c>
      <c r="E217" s="4" t="str">
        <f t="shared" si="41"/>
        <v>sell</v>
      </c>
      <c r="F217" s="4" t="s">
        <v>6</v>
      </c>
      <c r="G217" s="8">
        <f>IF(F217="sell", G216*(B217/B216-G$1))</f>
        <v>6238787.7772779949</v>
      </c>
      <c r="H217" s="10">
        <f>G217/G215-1</f>
        <v>-5.3260235603501682E-2</v>
      </c>
      <c r="I217" s="10">
        <f>G217/MAX(G$2:G217)-1</f>
        <v>-0.10910707967148969</v>
      </c>
    </row>
    <row r="218" spans="1:9" x14ac:dyDescent="0.3">
      <c r="A218" s="3">
        <v>45210</v>
      </c>
      <c r="B218">
        <v>38.511764526367188</v>
      </c>
      <c r="C218">
        <v>37.995288925170897</v>
      </c>
      <c r="D218">
        <v>29.858498863740401</v>
      </c>
      <c r="E218" s="4" t="str">
        <f t="shared" si="41"/>
        <v>buy</v>
      </c>
      <c r="F218" s="4" t="s">
        <v>5</v>
      </c>
      <c r="G218" s="6">
        <f>G217*(1-G$1)</f>
        <v>6232548.9895007173</v>
      </c>
      <c r="I218" s="10">
        <f>G218/MAX(G$2:G218)-1</f>
        <v>-0.1099979725918182</v>
      </c>
    </row>
    <row r="219" spans="1:9" x14ac:dyDescent="0.3">
      <c r="A219" s="3">
        <v>45212</v>
      </c>
      <c r="B219">
        <v>36.622390747070313</v>
      </c>
      <c r="C219">
        <v>37.855180664062502</v>
      </c>
      <c r="D219">
        <v>30.007620512355459</v>
      </c>
      <c r="E219" s="4" t="str">
        <f t="shared" si="41"/>
        <v>sell</v>
      </c>
      <c r="F219" s="4" t="s">
        <v>6</v>
      </c>
      <c r="G219" s="8">
        <f>IF(F219="sell", G218*(B219/B218-G$1))</f>
        <v>5920549.7537917932</v>
      </c>
      <c r="H219" s="10">
        <f>G219/G217-1</f>
        <v>-5.1009592704089335E-2</v>
      </c>
      <c r="I219" s="10">
        <f>G219/MAX(G$2:G219)-1</f>
        <v>-0.15455116468040375</v>
      </c>
    </row>
    <row r="220" spans="1:9" x14ac:dyDescent="0.3">
      <c r="A220" s="3">
        <v>45215</v>
      </c>
      <c r="B220">
        <v>37.855865478515618</v>
      </c>
      <c r="C220">
        <v>37.809647979736333</v>
      </c>
      <c r="D220">
        <v>30.088889317079019</v>
      </c>
      <c r="E220" s="4" t="str">
        <f t="shared" si="41"/>
        <v>buy</v>
      </c>
      <c r="F220" s="4" t="s">
        <v>5</v>
      </c>
      <c r="G220" s="6">
        <f>G219*(1-G$1)</f>
        <v>5914629.2040380016</v>
      </c>
      <c r="I220" s="10">
        <f>G220/MAX(G$2:G220)-1</f>
        <v>-0.15539661351572331</v>
      </c>
    </row>
    <row r="221" spans="1:9" x14ac:dyDescent="0.3">
      <c r="A221" s="3">
        <v>45216</v>
      </c>
      <c r="B221">
        <v>37.493656158447273</v>
      </c>
      <c r="C221">
        <v>37.736970748901371</v>
      </c>
      <c r="D221">
        <v>30.156314255974511</v>
      </c>
      <c r="E221" s="4" t="str">
        <f t="shared" si="41"/>
        <v>sell</v>
      </c>
      <c r="F221" s="4" t="s">
        <v>6</v>
      </c>
      <c r="G221" s="8">
        <f>IF(F221="sell", G220*(B221/B220-G$1))</f>
        <v>5852122.7152800765</v>
      </c>
      <c r="H221" s="10">
        <f>G221/G219-1</f>
        <v>-1.1557548092200887E-2</v>
      </c>
      <c r="I221" s="10">
        <f>G221/MAX(G$2:G221)-1</f>
        <v>-0.16432248025410523</v>
      </c>
    </row>
    <row r="222" spans="1:9" x14ac:dyDescent="0.3">
      <c r="A222" s="3">
        <v>45233</v>
      </c>
      <c r="B222">
        <v>36.788822174072273</v>
      </c>
      <c r="C222">
        <v>36.623641700744628</v>
      </c>
      <c r="D222">
        <v>30.92948811704462</v>
      </c>
      <c r="E222" s="4" t="str">
        <f t="shared" si="41"/>
        <v>buy</v>
      </c>
      <c r="F222" s="4" t="s">
        <v>5</v>
      </c>
      <c r="G222" s="6">
        <f>G221*(1-G$1)</f>
        <v>5846270.5925647961</v>
      </c>
      <c r="I222" s="10">
        <f>G222/MAX(G$2:G222)-1</f>
        <v>-0.16515815777385112</v>
      </c>
    </row>
    <row r="223" spans="1:9" x14ac:dyDescent="0.3">
      <c r="A223" s="3">
        <v>45386</v>
      </c>
      <c r="B223">
        <v>57.056316375732422</v>
      </c>
      <c r="C223">
        <v>58.220324935913077</v>
      </c>
      <c r="D223">
        <v>44.296403460069143</v>
      </c>
      <c r="E223" s="4" t="str">
        <f t="shared" ref="E223:E228" si="42">IF(B223&gt;=C223, IF(B223&gt;=D223, "buy", "sell"),"sell")</f>
        <v>sell</v>
      </c>
      <c r="F223" s="4" t="s">
        <v>6</v>
      </c>
      <c r="G223" s="8">
        <f>IF(F223="sell", G222*(B223/B222-G$1))</f>
        <v>9061219.3443160336</v>
      </c>
      <c r="H223" s="10">
        <f>G223/G221-1</f>
        <v>0.54836454824450365</v>
      </c>
      <c r="I223" s="10">
        <f>G223/MAX(G$2:G223)-1</f>
        <v>0</v>
      </c>
    </row>
    <row r="224" spans="1:9" x14ac:dyDescent="0.3">
      <c r="A224" s="3">
        <v>45387</v>
      </c>
      <c r="B224">
        <v>59.069374084472663</v>
      </c>
      <c r="C224">
        <v>58.29418601989746</v>
      </c>
      <c r="D224">
        <v>44.424604771353977</v>
      </c>
      <c r="E224" s="4" t="str">
        <f t="shared" si="42"/>
        <v>buy</v>
      </c>
      <c r="F224" s="4" t="s">
        <v>5</v>
      </c>
      <c r="G224" s="6">
        <f>G223*(1-G$1)</f>
        <v>9052158.1249717176</v>
      </c>
      <c r="I224" s="10">
        <f>G224/MAX(G$2:G224)-1</f>
        <v>-1.0000000000000009E-3</v>
      </c>
    </row>
    <row r="225" spans="1:9" x14ac:dyDescent="0.3">
      <c r="A225" s="3">
        <v>45392</v>
      </c>
      <c r="B225">
        <v>58.151657104492188</v>
      </c>
      <c r="C225">
        <v>58.510640106201173</v>
      </c>
      <c r="D225">
        <v>44.816973157362497</v>
      </c>
      <c r="E225" s="4" t="str">
        <f t="shared" si="42"/>
        <v>sell</v>
      </c>
      <c r="F225" s="4" t="s">
        <v>6</v>
      </c>
      <c r="G225" s="8">
        <f>IF(F225="sell", G224*(B225/B224-G$1))</f>
        <v>8902469.3112953454</v>
      </c>
      <c r="H225" s="10">
        <f>G225/G223-1</f>
        <v>-1.7519720800078575E-2</v>
      </c>
      <c r="I225" s="10">
        <f>G225/MAX(G$2:G225)-1</f>
        <v>-1.7519720800078575E-2</v>
      </c>
    </row>
    <row r="226" spans="1:9" x14ac:dyDescent="0.3">
      <c r="A226" s="3">
        <v>45393</v>
      </c>
      <c r="B226">
        <v>60.885066986083977</v>
      </c>
      <c r="C226">
        <v>58.62848426818848</v>
      </c>
      <c r="D226">
        <v>44.949979894811463</v>
      </c>
      <c r="E226" s="4" t="str">
        <f t="shared" si="42"/>
        <v>buy</v>
      </c>
      <c r="F226" s="4" t="s">
        <v>5</v>
      </c>
      <c r="G226" s="6">
        <f>G225*(1-G$1)</f>
        <v>8893566.8419840503</v>
      </c>
      <c r="I226" s="10">
        <f>G226/MAX(G$2:G226)-1</f>
        <v>-1.8502201079278469E-2</v>
      </c>
    </row>
    <row r="227" spans="1:9" x14ac:dyDescent="0.3">
      <c r="A227" s="3">
        <v>45394</v>
      </c>
      <c r="B227">
        <v>57.944431304931641</v>
      </c>
      <c r="C227">
        <v>58.752213439941407</v>
      </c>
      <c r="D227">
        <v>45.058746502616188</v>
      </c>
      <c r="E227" s="4" t="str">
        <f t="shared" si="42"/>
        <v>sell</v>
      </c>
      <c r="F227" s="4" t="s">
        <v>6</v>
      </c>
      <c r="G227" s="8">
        <f>IF(F227="sell", G226*(B227/B226-G$1))</f>
        <v>8455130.5106702931</v>
      </c>
      <c r="H227" s="10">
        <f>G227/G225-1</f>
        <v>-5.0248845009493559E-2</v>
      </c>
      <c r="I227" s="10">
        <f>G227/MAX(G$2:G227)-1</f>
        <v>-6.6888220074479365E-2</v>
      </c>
    </row>
    <row r="228" spans="1:9" x14ac:dyDescent="0.3">
      <c r="A228" s="3">
        <v>45418</v>
      </c>
      <c r="B228">
        <v>57.786544799804688</v>
      </c>
      <c r="C228">
        <v>57.584749832153321</v>
      </c>
      <c r="D228">
        <v>46.254978500713001</v>
      </c>
      <c r="E228" s="4" t="str">
        <f t="shared" si="42"/>
        <v>buy</v>
      </c>
      <c r="F228" s="4" t="s">
        <v>5</v>
      </c>
      <c r="G228" s="6">
        <f>G227*(1-G$1)</f>
        <v>8446675.3801596221</v>
      </c>
      <c r="I228" s="10">
        <f>G228/MAX(G$2:G228)-1</f>
        <v>-6.7821331854404976E-2</v>
      </c>
    </row>
    <row r="229" spans="1:9" x14ac:dyDescent="0.3">
      <c r="A229" s="3">
        <v>45497</v>
      </c>
      <c r="B229">
        <v>64.832542419433594</v>
      </c>
      <c r="C229">
        <v>70.414296264648442</v>
      </c>
      <c r="D229">
        <v>53.468821308829568</v>
      </c>
      <c r="E229" s="4" t="str">
        <f t="shared" ref="E229:E232" si="43">IF(B229&gt;=C229, IF(B229&gt;=D229, "buy", "sell"),"sell")</f>
        <v>sell</v>
      </c>
      <c r="F229" s="4" t="s">
        <v>6</v>
      </c>
      <c r="G229" s="8">
        <f>IF(F229="sell", G228*(B229/B228-G$1))</f>
        <v>9468144.1432014536</v>
      </c>
      <c r="H229" s="10">
        <f>G229/G227-1</f>
        <v>0.11981052584022756</v>
      </c>
      <c r="I229" s="10">
        <f>G229/MAX(G$2:G229)-1</f>
        <v>0</v>
      </c>
    </row>
    <row r="230" spans="1:9" x14ac:dyDescent="0.3">
      <c r="A230" s="3">
        <v>45523</v>
      </c>
      <c r="B230">
        <v>70.627365112304688</v>
      </c>
      <c r="C230">
        <v>69.928903656005858</v>
      </c>
      <c r="D230">
        <v>55.487189492312353</v>
      </c>
      <c r="E230" s="4" t="str">
        <f t="shared" si="43"/>
        <v>buy</v>
      </c>
      <c r="F230" s="4" t="s">
        <v>5</v>
      </c>
      <c r="G230" s="6">
        <f>G229*(1-G$1)</f>
        <v>9458675.9990582522</v>
      </c>
      <c r="I230" s="10">
        <f>G230/MAX(G$2:G230)-1</f>
        <v>-1.0000000000000009E-3</v>
      </c>
    </row>
    <row r="231" spans="1:9" x14ac:dyDescent="0.3">
      <c r="A231" s="3">
        <v>45526</v>
      </c>
      <c r="B231">
        <v>67.734901428222656</v>
      </c>
      <c r="C231">
        <v>70.080814819335941</v>
      </c>
      <c r="D231">
        <v>55.953191419081257</v>
      </c>
      <c r="E231" s="4" t="str">
        <f t="shared" si="43"/>
        <v>sell</v>
      </c>
      <c r="F231" s="4" t="s">
        <v>6</v>
      </c>
      <c r="G231" s="8">
        <f>IF(F231="sell", G230*(B231/B230-G$1))</f>
        <v>9061847.968655685</v>
      </c>
      <c r="H231" s="10">
        <f>G231/G229-1</f>
        <v>-4.2911912662156437E-2</v>
      </c>
      <c r="I231" s="10">
        <f>G231/MAX(G$2:G231)-1</f>
        <v>-4.2911912662156437E-2</v>
      </c>
    </row>
    <row r="232" spans="1:9" x14ac:dyDescent="0.3">
      <c r="A232" s="3">
        <v>45554</v>
      </c>
      <c r="B232">
        <v>69.914146423339844</v>
      </c>
      <c r="C232">
        <v>65.884132843017582</v>
      </c>
      <c r="D232">
        <v>58.529202651977542</v>
      </c>
      <c r="E232" s="4" t="str">
        <f t="shared" si="43"/>
        <v>buy</v>
      </c>
      <c r="F232" s="4" t="s">
        <v>5</v>
      </c>
      <c r="G232" s="6">
        <f>G231*(1-G$1)</f>
        <v>9052786.1206870284</v>
      </c>
      <c r="I232" s="10">
        <f>G232/MAX(G$2:G232)-1</f>
        <v>-4.3869000749494402E-2</v>
      </c>
    </row>
    <row r="233" spans="1:9" x14ac:dyDescent="0.3">
      <c r="A233" s="3">
        <v>45596</v>
      </c>
      <c r="B233">
        <v>69.016357421875</v>
      </c>
      <c r="C233">
        <v>69.327154083251955</v>
      </c>
      <c r="D233">
        <v>62.603816327181733</v>
      </c>
      <c r="E233" s="4" t="str">
        <f t="shared" ref="E233:E234" si="44">IF(B233&gt;=C233, IF(B233&gt;=D233, "buy", "sell"),"sell")</f>
        <v>sell</v>
      </c>
      <c r="F233" s="4" t="s">
        <v>6</v>
      </c>
      <c r="G233" s="8">
        <f>IF(F233="sell", G232*(B233/B232-G$1))</f>
        <v>8927483.7309088316</v>
      </c>
      <c r="H233" s="10">
        <f>G233/G231-1</f>
        <v>-1.4827465458658096E-2</v>
      </c>
      <c r="I233" s="10">
        <f>G233/MAX(G$2:G233)-1</f>
        <v>-5.7103103218051454E-2</v>
      </c>
    </row>
    <row r="234" spans="1:9" x14ac:dyDescent="0.3">
      <c r="A234" s="3">
        <v>45597</v>
      </c>
      <c r="B234">
        <v>70.48712158203125</v>
      </c>
      <c r="C234">
        <v>69.382198486328122</v>
      </c>
      <c r="D234">
        <v>62.700522994995119</v>
      </c>
      <c r="E234" s="4" t="str">
        <f t="shared" si="44"/>
        <v>buy</v>
      </c>
      <c r="F234" s="4" t="s">
        <v>5</v>
      </c>
      <c r="G234" s="6">
        <f>G233*(1-G$1)</f>
        <v>8918556.2471779231</v>
      </c>
      <c r="I234" s="10">
        <f>G234/MAX(G$2:G234)-1</f>
        <v>-5.8046000114833407E-2</v>
      </c>
    </row>
    <row r="235" spans="1:9" x14ac:dyDescent="0.3">
      <c r="A235" s="3">
        <v>45657</v>
      </c>
      <c r="B235">
        <v>78.897224426269531</v>
      </c>
      <c r="C235">
        <v>80.102187805175788</v>
      </c>
      <c r="D235">
        <v>68.072294720736423</v>
      </c>
      <c r="E235" s="4" t="str">
        <f t="shared" ref="E235:E247" si="45">IF(B235&gt;=C235, IF(B235&gt;=D235, "buy", "sell"),"sell")</f>
        <v>sell</v>
      </c>
      <c r="F235" s="4" t="s">
        <v>6</v>
      </c>
      <c r="G235" s="8">
        <f>IF(F235="sell", G234*(B235/B234-G$1))</f>
        <v>9973746.6171776485</v>
      </c>
      <c r="H235" s="10">
        <f>G235/G233-1</f>
        <v>0.11719572029534309</v>
      </c>
      <c r="I235" s="10">
        <f>G235/MAX(G$2:G235)-1</f>
        <v>0</v>
      </c>
    </row>
    <row r="236" spans="1:9" x14ac:dyDescent="0.3">
      <c r="A236" s="3">
        <v>45660</v>
      </c>
      <c r="B236">
        <v>82.157615661621094</v>
      </c>
      <c r="C236">
        <v>80.325685729980464</v>
      </c>
      <c r="D236">
        <v>68.29487616799095</v>
      </c>
      <c r="E236" s="4" t="str">
        <f t="shared" si="45"/>
        <v>buy</v>
      </c>
      <c r="F236" s="4" t="s">
        <v>5</v>
      </c>
      <c r="G236" s="6">
        <f>G235*(1-G$1)</f>
        <v>9963772.870560471</v>
      </c>
      <c r="I236" s="10">
        <f>G236/MAX(G$2:G236)-1</f>
        <v>-1.0000000000000009E-3</v>
      </c>
    </row>
    <row r="237" spans="1:9" x14ac:dyDescent="0.3">
      <c r="A237" s="3">
        <v>45664</v>
      </c>
      <c r="B237">
        <v>80.382850646972656</v>
      </c>
      <c r="C237">
        <v>80.744873199462887</v>
      </c>
      <c r="D237">
        <v>68.530004865472961</v>
      </c>
      <c r="E237" s="4" t="str">
        <f t="shared" si="45"/>
        <v>sell</v>
      </c>
      <c r="F237" s="4" t="s">
        <v>6</v>
      </c>
      <c r="G237" s="8">
        <f>IF(F237="sell", G236*(B237/B236-G$1))</f>
        <v>9738572.13685349</v>
      </c>
      <c r="H237" s="10">
        <f>G237/G235-1</f>
        <v>-2.3579351807386018E-2</v>
      </c>
      <c r="I237" s="10">
        <f>G237/MAX(G$2:G237)-1</f>
        <v>-2.3579351807386018E-2</v>
      </c>
    </row>
    <row r="238" spans="1:9" x14ac:dyDescent="0.3">
      <c r="A238" s="3">
        <v>45674</v>
      </c>
      <c r="B238">
        <v>82.895431518554688</v>
      </c>
      <c r="C238">
        <v>81.582334747314448</v>
      </c>
      <c r="D238">
        <v>69.13976414420388</v>
      </c>
      <c r="E238" s="4" t="str">
        <f t="shared" si="45"/>
        <v>buy</v>
      </c>
      <c r="F238" s="4" t="s">
        <v>5</v>
      </c>
      <c r="G238" s="6">
        <f>G237*(1-G$1)</f>
        <v>9728833.5647166371</v>
      </c>
      <c r="I238" s="10">
        <f>G238/MAX(G$2:G238)-1</f>
        <v>-2.4555772455578606E-2</v>
      </c>
    </row>
    <row r="239" spans="1:9" x14ac:dyDescent="0.3">
      <c r="A239" s="3">
        <v>45684</v>
      </c>
      <c r="B239">
        <v>78.907203674316406</v>
      </c>
      <c r="C239">
        <v>82.144153594970703</v>
      </c>
      <c r="D239">
        <v>69.725879669189453</v>
      </c>
      <c r="E239" s="4" t="str">
        <f t="shared" si="45"/>
        <v>sell</v>
      </c>
      <c r="F239" s="4" t="s">
        <v>6</v>
      </c>
      <c r="G239" s="8">
        <f>IF(F239="sell", G238*(B239/B238-G$1))</f>
        <v>9251035.4515309073</v>
      </c>
      <c r="H239" s="10">
        <f>G239/G237-1</f>
        <v>-5.0062440209033054E-2</v>
      </c>
      <c r="I239" s="10">
        <f>G239/MAX(G$2:G239)-1</f>
        <v>-7.2461352126394041E-2</v>
      </c>
    </row>
    <row r="240" spans="1:9" x14ac:dyDescent="0.3">
      <c r="A240" s="3">
        <v>45685</v>
      </c>
      <c r="B240">
        <v>82.406875610351563</v>
      </c>
      <c r="C240">
        <v>82.159549865722653</v>
      </c>
      <c r="D240">
        <v>69.823896564136845</v>
      </c>
      <c r="E240" s="4" t="str">
        <f t="shared" si="45"/>
        <v>buy</v>
      </c>
      <c r="F240" s="4" t="s">
        <v>5</v>
      </c>
      <c r="G240" s="6">
        <f>G239*(1-G$1)</f>
        <v>9241784.4160793759</v>
      </c>
      <c r="I240" s="10">
        <f>G240/MAX(G$2:G240)-1</f>
        <v>-7.338889077426769E-2</v>
      </c>
    </row>
    <row r="241" spans="1:9" x14ac:dyDescent="0.3">
      <c r="A241" s="3">
        <v>45686</v>
      </c>
      <c r="B241">
        <v>81.89837646484375</v>
      </c>
      <c r="C241">
        <v>82.171931152343745</v>
      </c>
      <c r="D241">
        <v>69.926037892428312</v>
      </c>
      <c r="E241" s="4" t="str">
        <f t="shared" si="45"/>
        <v>sell</v>
      </c>
      <c r="F241" s="4" t="s">
        <v>6</v>
      </c>
      <c r="G241" s="8">
        <f>IF(F241="sell", G240*(B241/B240-G$1))</f>
        <v>9175515.357619267</v>
      </c>
      <c r="H241" s="10">
        <f>G241/G239-1</f>
        <v>-8.1634206578619084E-3</v>
      </c>
      <c r="I241" s="10">
        <f>G241/MAX(G$2:G241)-1</f>
        <v>-8.0033240285410812E-2</v>
      </c>
    </row>
    <row r="242" spans="1:9" x14ac:dyDescent="0.3">
      <c r="A242" s="3">
        <v>45687</v>
      </c>
      <c r="B242">
        <v>82.925346374511719</v>
      </c>
      <c r="C242">
        <v>82.239235839843744</v>
      </c>
      <c r="D242">
        <v>70.035037214105785</v>
      </c>
      <c r="E242" s="4" t="str">
        <f t="shared" si="45"/>
        <v>buy</v>
      </c>
      <c r="F242" s="4" t="s">
        <v>5</v>
      </c>
      <c r="G242" s="6">
        <f>G241*(1-G$1)</f>
        <v>9166339.8422616478</v>
      </c>
      <c r="I242" s="10">
        <f>G242/MAX(G$2:G242)-1</f>
        <v>-8.0953207045125319E-2</v>
      </c>
    </row>
    <row r="243" spans="1:9" x14ac:dyDescent="0.3">
      <c r="A243" s="3">
        <v>45691</v>
      </c>
      <c r="B243">
        <v>80.482551574707031</v>
      </c>
      <c r="C243">
        <v>82.516357116699226</v>
      </c>
      <c r="D243">
        <v>70.252183393998578</v>
      </c>
      <c r="E243" s="4" t="str">
        <f t="shared" si="45"/>
        <v>sell</v>
      </c>
      <c r="F243" s="4" t="s">
        <v>6</v>
      </c>
      <c r="G243" s="8">
        <f>IF(F243="sell", G242*(B243/B242-G$1))</f>
        <v>8887153.6800264381</v>
      </c>
      <c r="H243" s="10">
        <f>G243/G241-1</f>
        <v>-3.1427300413526704E-2</v>
      </c>
      <c r="I243" s="10">
        <f>G243/MAX(G$2:G243)-1</f>
        <v>-0.10894531201341995</v>
      </c>
    </row>
    <row r="244" spans="1:9" x14ac:dyDescent="0.3">
      <c r="A244" s="3">
        <v>45692</v>
      </c>
      <c r="B244">
        <v>83.403938293457031</v>
      </c>
      <c r="C244">
        <v>82.648287658691402</v>
      </c>
      <c r="D244">
        <v>70.3640285318548</v>
      </c>
      <c r="E244" s="4" t="str">
        <f t="shared" si="45"/>
        <v>buy</v>
      </c>
      <c r="F244" s="4" t="s">
        <v>5</v>
      </c>
      <c r="G244" s="6">
        <f>G243*(1-G$1)</f>
        <v>8878266.5263464116</v>
      </c>
      <c r="I244" s="10">
        <f>G244/MAX(G$2:G244)-1</f>
        <v>-0.10983636670140651</v>
      </c>
    </row>
    <row r="245" spans="1:9" x14ac:dyDescent="0.3">
      <c r="A245" s="3">
        <v>45695</v>
      </c>
      <c r="B245">
        <v>82.486640930175781</v>
      </c>
      <c r="C245">
        <v>83.063922882080078</v>
      </c>
      <c r="D245">
        <v>70.674810322848231</v>
      </c>
      <c r="E245" s="4" t="str">
        <f t="shared" si="45"/>
        <v>sell</v>
      </c>
      <c r="F245" s="4" t="s">
        <v>6</v>
      </c>
      <c r="G245" s="8">
        <f>IF(F245="sell", G244*(B245/B244-G$1))</f>
        <v>8771742.8651089538</v>
      </c>
      <c r="H245" s="10">
        <f>G245/G243-1</f>
        <v>-1.2986251737366228E-2</v>
      </c>
      <c r="I245" s="10">
        <f>G245/MAX(G$2:G245)-1</f>
        <v>-0.120516772503374</v>
      </c>
    </row>
    <row r="246" spans="1:9" x14ac:dyDescent="0.3">
      <c r="A246" s="3">
        <v>45698</v>
      </c>
      <c r="B246">
        <v>85.388076782226563</v>
      </c>
      <c r="C246">
        <v>83.209301147460934</v>
      </c>
      <c r="D246">
        <v>70.784886845675388</v>
      </c>
      <c r="E246" s="4" t="str">
        <f t="shared" si="45"/>
        <v>buy</v>
      </c>
      <c r="F246" s="4" t="s">
        <v>5</v>
      </c>
      <c r="G246" s="6">
        <f>G245*(1-G$1)</f>
        <v>8762971.122243844</v>
      </c>
      <c r="I246" s="10">
        <f>G246/MAX(G$2:G246)-1</f>
        <v>-0.12139625573087076</v>
      </c>
    </row>
    <row r="247" spans="1:9" x14ac:dyDescent="0.3">
      <c r="A247" s="3">
        <v>45709</v>
      </c>
      <c r="B247">
        <v>83.463760375976563</v>
      </c>
      <c r="C247">
        <v>84.046937408447263</v>
      </c>
      <c r="D247">
        <v>71.791684774918991</v>
      </c>
      <c r="E247" s="4" t="str">
        <f t="shared" si="45"/>
        <v>sell</v>
      </c>
      <c r="F247" s="4" t="s">
        <v>6</v>
      </c>
      <c r="G247" s="8">
        <f>IF(F247="sell", G246*(B247/B246-G$1))</f>
        <v>8556724.7350114621</v>
      </c>
      <c r="H247" s="10">
        <f>G247/G245-1</f>
        <v>-2.4512589277184804E-2</v>
      </c>
      <c r="I247" s="10">
        <f>G247/MAX(G$2:G247)-1</f>
        <v>-0.14207518363517169</v>
      </c>
    </row>
    <row r="248" spans="1:9" x14ac:dyDescent="0.3">
      <c r="G248" s="11" t="s">
        <v>9</v>
      </c>
      <c r="H248" s="12"/>
      <c r="I248" s="12" t="s">
        <v>8</v>
      </c>
    </row>
    <row r="249" spans="1:9" x14ac:dyDescent="0.3">
      <c r="G249" s="13">
        <f>(G247/1000000)^(1/14.41)-1</f>
        <v>0.16064298547679345</v>
      </c>
      <c r="H249" s="14"/>
      <c r="I249" s="15">
        <f>MIN(I2:I247)</f>
        <v>-0.51980681098471482</v>
      </c>
    </row>
    <row r="250" spans="1:9" x14ac:dyDescent="0.3">
      <c r="G250" s="8" t="s">
        <v>7</v>
      </c>
    </row>
  </sheetData>
  <autoFilter ref="F1:F247" xr:uid="{00000000-0001-0000-0000-000000000000}"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4B7F-0560-4C12-8399-107720A307B2}">
  <dimension ref="A1:G271"/>
  <sheetViews>
    <sheetView topLeftCell="A239" workbookViewId="0">
      <selection activeCell="E270" sqref="E270"/>
    </sheetView>
  </sheetViews>
  <sheetFormatPr defaultRowHeight="16.5" x14ac:dyDescent="0.3"/>
  <cols>
    <col min="1" max="1" width="10.5" style="3" customWidth="1"/>
    <col min="4" max="4" width="9" style="4"/>
    <col min="5" max="5" width="11" style="8" customWidth="1"/>
  </cols>
  <sheetData>
    <row r="1" spans="1:7" x14ac:dyDescent="0.3">
      <c r="A1" s="2" t="s">
        <v>0</v>
      </c>
      <c r="B1" s="1" t="s">
        <v>1</v>
      </c>
      <c r="C1" s="1" t="s">
        <v>2</v>
      </c>
      <c r="E1" s="9">
        <v>1E-3</v>
      </c>
      <c r="F1" s="7">
        <v>0.22</v>
      </c>
    </row>
    <row r="2" spans="1:7" x14ac:dyDescent="0.3">
      <c r="A2" s="3">
        <v>40535</v>
      </c>
      <c r="B2">
        <v>0.74993401765823364</v>
      </c>
      <c r="C2">
        <v>0.68128044486045836</v>
      </c>
      <c r="D2" s="4" t="s">
        <v>5</v>
      </c>
      <c r="E2" s="6">
        <f>1000000*(1-E1)</f>
        <v>999000</v>
      </c>
      <c r="G2" s="10">
        <f>E2/MAX(E$2:E2)-1</f>
        <v>0</v>
      </c>
    </row>
    <row r="3" spans="1:7" x14ac:dyDescent="0.3">
      <c r="A3" s="3">
        <v>40611</v>
      </c>
      <c r="B3">
        <v>0.83448141813278198</v>
      </c>
      <c r="C3">
        <v>0.8357174587249756</v>
      </c>
      <c r="D3" s="4" t="s">
        <v>6</v>
      </c>
      <c r="E3" s="8">
        <f>IF(D3="sell", E2*(B3/B2-E$1))</f>
        <v>1110628.0459604168</v>
      </c>
      <c r="F3" s="10">
        <f>E3/1000000-1</f>
        <v>0.11062804596041675</v>
      </c>
      <c r="G3" s="10">
        <f>E3/MAX(E$2:E3)-1</f>
        <v>0</v>
      </c>
    </row>
    <row r="4" spans="1:7" x14ac:dyDescent="0.3">
      <c r="A4" s="3">
        <v>40631</v>
      </c>
      <c r="B4">
        <v>0.83468103408813477</v>
      </c>
      <c r="C4">
        <v>0.83429333806037898</v>
      </c>
      <c r="D4" s="4" t="s">
        <v>5</v>
      </c>
      <c r="E4" s="6">
        <f>E3*(1-E$1)</f>
        <v>1109517.4179144565</v>
      </c>
      <c r="G4" s="10">
        <f>E4/MAX(E$2:E4)-1</f>
        <v>-9.9999999999988987E-4</v>
      </c>
    </row>
    <row r="5" spans="1:7" x14ac:dyDescent="0.3">
      <c r="A5" s="3">
        <v>40638</v>
      </c>
      <c r="B5">
        <v>0.83458125591278076</v>
      </c>
      <c r="C5">
        <v>0.83714758992195126</v>
      </c>
      <c r="D5" s="4" t="s">
        <v>6</v>
      </c>
      <c r="E5" s="8">
        <f>IF(D5="sell", E4*(B5/B4-E$1))</f>
        <v>1108275.2682466623</v>
      </c>
      <c r="F5" s="10">
        <f>E5/E3-1</f>
        <v>-2.1184209441783564E-3</v>
      </c>
      <c r="G5" s="10">
        <f>E5/MAX(E$2:E5)-1</f>
        <v>-2.1184209441783564E-3</v>
      </c>
    </row>
    <row r="6" spans="1:7" x14ac:dyDescent="0.3">
      <c r="A6" s="3">
        <v>40639</v>
      </c>
      <c r="B6">
        <v>0.84087693691253662</v>
      </c>
      <c r="C6">
        <v>0.83752933979034427</v>
      </c>
      <c r="D6" s="4" t="s">
        <v>5</v>
      </c>
      <c r="E6" s="6">
        <f>E5*(1-E$1)</f>
        <v>1107166.9929784157</v>
      </c>
      <c r="G6" s="10">
        <f>E6/MAX(E$2:E6)-1</f>
        <v>-3.1163025232341379E-3</v>
      </c>
    </row>
    <row r="7" spans="1:7" x14ac:dyDescent="0.3">
      <c r="A7" s="3">
        <v>40641</v>
      </c>
      <c r="B7">
        <v>0.82808512449264526</v>
      </c>
      <c r="C7">
        <v>0.83720152974128725</v>
      </c>
      <c r="D7" s="4" t="s">
        <v>6</v>
      </c>
      <c r="E7" s="8">
        <f>IF(D7="sell", E6*(B7/B6-E$1))</f>
        <v>1089217.0849493037</v>
      </c>
      <c r="F7" s="10">
        <f>E7/E5-1</f>
        <v>-1.7196254255054777E-2</v>
      </c>
      <c r="G7" s="10">
        <f>E7/MAX(E$2:E7)-1</f>
        <v>-1.9278246294057833E-2</v>
      </c>
    </row>
    <row r="8" spans="1:7" x14ac:dyDescent="0.3">
      <c r="A8" s="3">
        <v>40653</v>
      </c>
      <c r="B8">
        <v>0.86656105518341064</v>
      </c>
      <c r="C8">
        <v>0.83393157720565791</v>
      </c>
      <c r="D8" s="4" t="s">
        <v>5</v>
      </c>
      <c r="E8" s="6">
        <f>E7*(1-E$1)</f>
        <v>1088127.8678643543</v>
      </c>
      <c r="G8" s="10">
        <f>E8/MAX(E$2:E8)-1</f>
        <v>-2.0258968047763837E-2</v>
      </c>
    </row>
    <row r="9" spans="1:7" x14ac:dyDescent="0.3">
      <c r="A9" s="3">
        <v>40686</v>
      </c>
      <c r="B9">
        <v>0.82198917865753174</v>
      </c>
      <c r="C9">
        <v>0.84580222725868226</v>
      </c>
      <c r="D9" s="4" t="s">
        <v>6</v>
      </c>
      <c r="E9" s="8">
        <f>IF(D9="sell", E8*(B9/B8-E$1))</f>
        <v>1031071.4955424939</v>
      </c>
      <c r="F9" s="10">
        <f>E9/E7-1</f>
        <v>-5.3382920824746383E-2</v>
      </c>
      <c r="G9" s="10">
        <f>E9/MAX(E$2:E9)-1</f>
        <v>-7.1632038023248579E-2</v>
      </c>
    </row>
    <row r="10" spans="1:7" x14ac:dyDescent="0.3">
      <c r="A10" s="3">
        <v>40694</v>
      </c>
      <c r="B10">
        <v>0.88375067710876465</v>
      </c>
      <c r="C10">
        <v>0.85457279086112981</v>
      </c>
      <c r="D10" s="4" t="s">
        <v>5</v>
      </c>
      <c r="E10" s="6">
        <f>E9*(1-E$1)</f>
        <v>1030040.4240469513</v>
      </c>
      <c r="G10" s="10">
        <f>E10/MAX(E$2:E10)-1</f>
        <v>-7.2560405985225396E-2</v>
      </c>
    </row>
    <row r="11" spans="1:7" x14ac:dyDescent="0.3">
      <c r="A11" s="3">
        <v>40695</v>
      </c>
      <c r="B11">
        <v>0.82728588581085205</v>
      </c>
      <c r="C11">
        <v>0.85576605796813965</v>
      </c>
      <c r="D11" s="4" t="s">
        <v>6</v>
      </c>
      <c r="E11" s="8">
        <f>IF(D11="sell", E10*(B11/B10-E$1))</f>
        <v>963198.81585980952</v>
      </c>
      <c r="F11" s="10">
        <f>E11/E9-1</f>
        <v>-6.5827326209782822E-2</v>
      </c>
      <c r="G11" s="10">
        <f>E11/MAX(E$2:E11)-1</f>
        <v>-0.13274401869900343</v>
      </c>
    </row>
    <row r="12" spans="1:7" x14ac:dyDescent="0.3">
      <c r="A12" s="3">
        <v>40725</v>
      </c>
      <c r="B12">
        <v>0.85986542701721191</v>
      </c>
      <c r="C12">
        <v>0.82591857671737667</v>
      </c>
      <c r="D12" s="4" t="s">
        <v>5</v>
      </c>
      <c r="E12" s="6">
        <f>E11*(1-E$1)</f>
        <v>962235.61704394966</v>
      </c>
      <c r="G12" s="10">
        <f>E12/MAX(E$2:E12)-1</f>
        <v>-0.13361127468030454</v>
      </c>
    </row>
    <row r="13" spans="1:7" x14ac:dyDescent="0.3">
      <c r="A13" s="3">
        <v>40757</v>
      </c>
      <c r="B13">
        <v>0.78231394290924072</v>
      </c>
      <c r="C13">
        <v>0.81632852792739863</v>
      </c>
      <c r="D13" s="4" t="s">
        <v>6</v>
      </c>
      <c r="E13" s="8">
        <f>IF(D13="sell", E12*(B13/B12-E$1))</f>
        <v>874489.10354034521</v>
      </c>
      <c r="F13" s="10">
        <f>E13/E11-1</f>
        <v>-9.2099067044924321E-2</v>
      </c>
      <c r="G13" s="10">
        <f>E13/MAX(E$2:E13)-1</f>
        <v>-0.2126174854659556</v>
      </c>
    </row>
    <row r="14" spans="1:7" x14ac:dyDescent="0.3">
      <c r="A14" s="3">
        <v>40802</v>
      </c>
      <c r="B14">
        <v>0.74563688039779663</v>
      </c>
      <c r="C14">
        <v>0.72546104192733762</v>
      </c>
      <c r="D14" s="4" t="s">
        <v>5</v>
      </c>
      <c r="E14" s="6">
        <f>E13*(1-E$1)</f>
        <v>873614.6144368049</v>
      </c>
      <c r="G14" s="10">
        <f>E14/MAX(E$2:E14)-1</f>
        <v>-0.21340486798048963</v>
      </c>
    </row>
    <row r="15" spans="1:7" x14ac:dyDescent="0.3">
      <c r="A15" s="3">
        <v>40807</v>
      </c>
      <c r="B15">
        <v>0.69946563243865967</v>
      </c>
      <c r="C15">
        <v>0.71693234562873842</v>
      </c>
      <c r="D15" s="4" t="s">
        <v>6</v>
      </c>
      <c r="E15" s="8">
        <f>IF(D15="sell", E14*(B15/B14-E$1))</f>
        <v>818645.12816649128</v>
      </c>
      <c r="F15" s="10">
        <f>E15/E13-1</f>
        <v>-6.3858972224777988E-2</v>
      </c>
      <c r="G15" s="10">
        <f>E15/MAX(E$2:E15)-1</f>
        <v>-0.26289892359186096</v>
      </c>
    </row>
    <row r="16" spans="1:7" x14ac:dyDescent="0.3">
      <c r="A16" s="3">
        <v>40826</v>
      </c>
      <c r="B16">
        <v>0.70666104555130005</v>
      </c>
      <c r="C16">
        <v>0.65397552967071537</v>
      </c>
      <c r="D16" s="4" t="s">
        <v>5</v>
      </c>
      <c r="E16" s="6">
        <f>E15*(1-E$1)</f>
        <v>817826.48303832475</v>
      </c>
      <c r="G16" s="10">
        <f>E16/MAX(E$2:E16)-1</f>
        <v>-0.26363602466826919</v>
      </c>
    </row>
    <row r="17" spans="1:7" x14ac:dyDescent="0.3">
      <c r="A17" s="3">
        <v>40864</v>
      </c>
      <c r="B17">
        <v>0.68747299909591675</v>
      </c>
      <c r="C17">
        <v>0.71686845541000366</v>
      </c>
      <c r="D17" s="4" t="s">
        <v>6</v>
      </c>
      <c r="E17" s="8">
        <f>IF(D17="sell", E16*(B17/B16-E$1))</f>
        <v>794802.12253480754</v>
      </c>
      <c r="F17" s="10">
        <f>E17/E15-1</f>
        <v>-2.9124958802460132E-2</v>
      </c>
      <c r="G17" s="10">
        <f>E17/MAX(E$2:E17)-1</f>
        <v>-0.28436696207549705</v>
      </c>
    </row>
    <row r="18" spans="1:7" x14ac:dyDescent="0.3">
      <c r="A18" s="3">
        <v>40878</v>
      </c>
      <c r="B18">
        <v>0.71425575017929077</v>
      </c>
      <c r="C18">
        <v>0.70737632155418395</v>
      </c>
      <c r="D18" s="4" t="s">
        <v>5</v>
      </c>
      <c r="E18" s="6">
        <f>E17*(1-E$1)</f>
        <v>794007.3204122727</v>
      </c>
      <c r="G18" s="10">
        <f>E18/MAX(E$2:E18)-1</f>
        <v>-0.2850825951134216</v>
      </c>
    </row>
    <row r="19" spans="1:7" x14ac:dyDescent="0.3">
      <c r="A19" s="3">
        <v>40879</v>
      </c>
      <c r="B19">
        <v>0.70746028423309326</v>
      </c>
      <c r="C19">
        <v>0.7088973784446716</v>
      </c>
      <c r="D19" s="4" t="s">
        <v>6</v>
      </c>
      <c r="E19" s="8">
        <f>IF(D19="sell", E18*(B19/B18-E$1))</f>
        <v>785659.08660430508</v>
      </c>
      <c r="F19" s="10">
        <f>E19/E17-1</f>
        <v>-1.1503537385309404E-2</v>
      </c>
      <c r="G19" s="10">
        <f>E19/MAX(E$2:E19)-1</f>
        <v>-0.29259927348142412</v>
      </c>
    </row>
    <row r="20" spans="1:7" x14ac:dyDescent="0.3">
      <c r="A20" s="3">
        <v>40882</v>
      </c>
      <c r="B20">
        <v>0.73064619302749634</v>
      </c>
      <c r="C20">
        <v>0.71048839569091793</v>
      </c>
      <c r="D20" s="4" t="s">
        <v>5</v>
      </c>
      <c r="E20" s="6">
        <f>E19*(1-E$1)</f>
        <v>784873.42751770082</v>
      </c>
      <c r="G20" s="10">
        <f>E20/MAX(E$2:E20)-1</f>
        <v>-0.29330667420794265</v>
      </c>
    </row>
    <row r="21" spans="1:7" x14ac:dyDescent="0.3">
      <c r="A21" s="3">
        <v>40885</v>
      </c>
      <c r="B21">
        <v>0.68917125463485718</v>
      </c>
      <c r="C21">
        <v>0.71273497343063352</v>
      </c>
      <c r="D21" s="4" t="s">
        <v>6</v>
      </c>
      <c r="E21" s="8">
        <f>IF(D21="sell", E20*(B21/B20-E$1))</f>
        <v>739535.42103760166</v>
      </c>
      <c r="F21" s="10">
        <f>E21/E19-1</f>
        <v>-5.8706971449989043E-2</v>
      </c>
      <c r="G21" s="10">
        <f>E21/MAX(E$2:E21)-1</f>
        <v>-0.3341286277368517</v>
      </c>
    </row>
    <row r="22" spans="1:7" x14ac:dyDescent="0.3">
      <c r="A22" s="3">
        <v>40886</v>
      </c>
      <c r="B22">
        <v>0.72185134887695313</v>
      </c>
      <c r="C22">
        <v>0.71434197783470155</v>
      </c>
      <c r="D22" s="4" t="s">
        <v>5</v>
      </c>
      <c r="E22" s="6">
        <f>E21*(1-E$1)</f>
        <v>738795.88561656408</v>
      </c>
      <c r="G22" s="10">
        <f>E22/MAX(E$2:E22)-1</f>
        <v>-0.33479449910911485</v>
      </c>
    </row>
    <row r="23" spans="1:7" x14ac:dyDescent="0.3">
      <c r="A23" s="3">
        <v>40889</v>
      </c>
      <c r="B23">
        <v>0.69816571474075317</v>
      </c>
      <c r="C23">
        <v>0.71647264242172237</v>
      </c>
      <c r="D23" s="4" t="s">
        <v>6</v>
      </c>
      <c r="E23" s="8">
        <f>IF(D23="sell", E22*(B23/B22-E$1))</f>
        <v>713815.46564135037</v>
      </c>
      <c r="F23" s="10">
        <f>E23/E21-1</f>
        <v>-3.4778530770257166E-2</v>
      </c>
      <c r="G23" s="10">
        <f>E23/MAX(E$2:E23)-1</f>
        <v>-0.35728665574613894</v>
      </c>
    </row>
    <row r="24" spans="1:7" x14ac:dyDescent="0.3">
      <c r="A24" s="3">
        <v>40911</v>
      </c>
      <c r="B24">
        <v>0.71815383434295654</v>
      </c>
      <c r="C24">
        <v>0.70878341436386105</v>
      </c>
      <c r="D24" s="4" t="s">
        <v>5</v>
      </c>
      <c r="E24" s="6">
        <f>E23*(1-E$1)</f>
        <v>713101.65017570904</v>
      </c>
      <c r="G24" s="10">
        <f>E24/MAX(E$2:E24)-1</f>
        <v>-0.35792936909039275</v>
      </c>
    </row>
    <row r="25" spans="1:7" x14ac:dyDescent="0.3">
      <c r="A25" s="3">
        <v>41019</v>
      </c>
      <c r="B25">
        <v>1.091821074485779</v>
      </c>
      <c r="C25">
        <v>1.097401742935181</v>
      </c>
      <c r="D25" s="4" t="s">
        <v>6</v>
      </c>
      <c r="E25" s="8">
        <f>IF(D25="sell", E24*(B25/B24-E$1))</f>
        <v>1083427.0542326539</v>
      </c>
      <c r="F25" s="10">
        <f>E25/E23-1</f>
        <v>0.5177971147756153</v>
      </c>
      <c r="G25" s="10">
        <f>E25/MAX(E$2:E25)-1</f>
        <v>-2.4491540463702943E-2</v>
      </c>
    </row>
    <row r="26" spans="1:7" x14ac:dyDescent="0.3">
      <c r="A26" s="3">
        <v>41024</v>
      </c>
      <c r="B26">
        <v>1.128598093986511</v>
      </c>
      <c r="C26">
        <v>1.1044513654708861</v>
      </c>
      <c r="D26" s="4" t="s">
        <v>5</v>
      </c>
      <c r="E26" s="6">
        <f>E25*(1-E$1)</f>
        <v>1082343.6271784212</v>
      </c>
      <c r="G26" s="10">
        <f>E26/MAX(E$2:E26)-1</f>
        <v>-2.5467048923239255E-2</v>
      </c>
    </row>
    <row r="27" spans="1:7" x14ac:dyDescent="0.3">
      <c r="A27" s="3">
        <v>41032</v>
      </c>
      <c r="B27">
        <v>1.122302770614624</v>
      </c>
      <c r="C27">
        <v>1.1240551638603209</v>
      </c>
      <c r="D27" s="4" t="s">
        <v>6</v>
      </c>
      <c r="E27" s="8">
        <f>IF(D27="sell", E26*(B27/B26-E$1))</f>
        <v>1075223.9677265089</v>
      </c>
      <c r="F27" s="10">
        <f>E27/E25-1</f>
        <v>-7.5714248357541258E-3</v>
      </c>
      <c r="G27" s="10">
        <f>E27/MAX(E$2:E27)-1</f>
        <v>-3.1877529441724284E-2</v>
      </c>
    </row>
    <row r="28" spans="1:7" x14ac:dyDescent="0.3">
      <c r="A28" s="3">
        <v>41079</v>
      </c>
      <c r="B28">
        <v>1.0103721618652339</v>
      </c>
      <c r="C28">
        <v>1.0088407802581789</v>
      </c>
      <c r="D28" s="4" t="s">
        <v>5</v>
      </c>
      <c r="E28" s="6">
        <f>E27*(1-E$1)</f>
        <v>1074148.7437587823</v>
      </c>
      <c r="G28" s="10">
        <f>E28/MAX(E$2:E28)-1</f>
        <v>-3.2845651912282614E-2</v>
      </c>
    </row>
    <row r="29" spans="1:7" x14ac:dyDescent="0.3">
      <c r="A29" s="3">
        <v>41081</v>
      </c>
      <c r="B29">
        <v>0.93801641464233398</v>
      </c>
      <c r="C29">
        <v>1.0027925419807431</v>
      </c>
      <c r="D29" s="4" t="s">
        <v>6</v>
      </c>
      <c r="E29" s="8">
        <f>IF(D29="sell", E28*(B29/B28-E$1))</f>
        <v>996151.61760467337</v>
      </c>
      <c r="F29" s="10">
        <f>E29/E27-1</f>
        <v>-7.3540352982484958E-2</v>
      </c>
      <c r="G29" s="10">
        <f>E29/MAX(E$2:E29)-1</f>
        <v>-0.10307359765685531</v>
      </c>
    </row>
    <row r="30" spans="1:7" x14ac:dyDescent="0.3">
      <c r="A30" s="3">
        <v>41089</v>
      </c>
      <c r="B30">
        <v>0.99937909841537476</v>
      </c>
      <c r="C30">
        <v>0.98052638888359067</v>
      </c>
      <c r="D30" s="4" t="s">
        <v>5</v>
      </c>
      <c r="E30" s="6">
        <f>E29*(1-E$1)</f>
        <v>995155.46598706872</v>
      </c>
      <c r="G30" s="10">
        <f>E30/MAX(E$2:E30)-1</f>
        <v>-0.10397052405919849</v>
      </c>
    </row>
    <row r="31" spans="1:7" x14ac:dyDescent="0.3">
      <c r="A31" s="3">
        <v>41100</v>
      </c>
      <c r="B31">
        <v>0.96040326356887817</v>
      </c>
      <c r="C31">
        <v>0.96795619487762452</v>
      </c>
      <c r="D31" s="4" t="s">
        <v>6</v>
      </c>
      <c r="E31" s="8">
        <f>IF(D31="sell", E30*(B31/B30-E$1))</f>
        <v>955349.19755063695</v>
      </c>
      <c r="F31" s="10">
        <f>E31/E29-1</f>
        <v>-4.0960049989327008E-2</v>
      </c>
      <c r="G31" s="10">
        <f>E31/MAX(E$2:E31)-1</f>
        <v>-0.13981174793357776</v>
      </c>
    </row>
    <row r="32" spans="1:7" x14ac:dyDescent="0.3">
      <c r="A32" s="3">
        <v>41103</v>
      </c>
      <c r="B32">
        <v>0.95980352163314819</v>
      </c>
      <c r="C32">
        <v>0.95542999386787419</v>
      </c>
      <c r="D32" s="4" t="s">
        <v>5</v>
      </c>
      <c r="E32" s="6">
        <f>E31*(1-E$1)</f>
        <v>954393.84835308627</v>
      </c>
      <c r="G32" s="10">
        <f>E32/MAX(E$2:E32)-1</f>
        <v>-0.14067193618564422</v>
      </c>
    </row>
    <row r="33" spans="1:7" x14ac:dyDescent="0.3">
      <c r="A33" s="3">
        <v>41114</v>
      </c>
      <c r="B33">
        <v>0.9404149055480957</v>
      </c>
      <c r="C33">
        <v>0.94709917783737185</v>
      </c>
      <c r="D33" s="4" t="s">
        <v>6</v>
      </c>
      <c r="E33" s="8">
        <f>IF(D33="sell", E32*(B33/B32-E$1))</f>
        <v>934160.11711683962</v>
      </c>
      <c r="F33" s="10">
        <f>E33/E31-1</f>
        <v>-2.2179408836185521E-2</v>
      </c>
      <c r="G33" s="10">
        <f>E33/MAX(E$2:E33)-1</f>
        <v>-0.15889021485224275</v>
      </c>
    </row>
    <row r="34" spans="1:7" x14ac:dyDescent="0.3">
      <c r="A34" s="3">
        <v>41116</v>
      </c>
      <c r="B34">
        <v>0.95540565252304077</v>
      </c>
      <c r="C34">
        <v>0.94537624120712282</v>
      </c>
      <c r="D34" s="4" t="s">
        <v>5</v>
      </c>
      <c r="E34" s="6">
        <f>E33*(1-E$1)</f>
        <v>933225.95699972275</v>
      </c>
      <c r="G34" s="10">
        <f>E34/MAX(E$2:E34)-1</f>
        <v>-0.15973132463739059</v>
      </c>
    </row>
    <row r="35" spans="1:7" x14ac:dyDescent="0.3">
      <c r="A35" s="3">
        <v>41191</v>
      </c>
      <c r="B35">
        <v>1.1362936496734619</v>
      </c>
      <c r="C35">
        <v>1.188085289001465</v>
      </c>
      <c r="D35" s="4" t="s">
        <v>6</v>
      </c>
      <c r="E35" s="8">
        <f>IF(D35="sell", E34*(B35/B34-E$1))</f>
        <v>1108981.4221810601</v>
      </c>
      <c r="F35" s="10">
        <f>E35/E33-1</f>
        <v>0.18714276263878937</v>
      </c>
      <c r="G35" s="10">
        <f>E35/MAX(E$2:E35)-1</f>
        <v>-1.4826059771728684E-3</v>
      </c>
    </row>
    <row r="36" spans="1:7" x14ac:dyDescent="0.3">
      <c r="A36" s="3">
        <v>41254</v>
      </c>
      <c r="B36">
        <v>1.0603406429290769</v>
      </c>
      <c r="C36">
        <v>1.058465887308121</v>
      </c>
      <c r="D36" s="4" t="s">
        <v>5</v>
      </c>
      <c r="E36" s="6">
        <f>E35*(1-E$1)</f>
        <v>1107872.4407588791</v>
      </c>
      <c r="G36" s="10">
        <f>E36/MAX(E$2:E36)-1</f>
        <v>-2.4811233711956593E-3</v>
      </c>
    </row>
    <row r="37" spans="1:7" x14ac:dyDescent="0.3">
      <c r="A37" s="3">
        <v>41255</v>
      </c>
      <c r="B37">
        <v>1.053144693374634</v>
      </c>
      <c r="C37">
        <v>1.0552878606319429</v>
      </c>
      <c r="D37" s="4" t="s">
        <v>6</v>
      </c>
      <c r="E37" s="8">
        <f>IF(D37="sell", E36*(B37/B36-E$1))</f>
        <v>1099246.0465585128</v>
      </c>
      <c r="F37" s="10">
        <f>E37/E35-1</f>
        <v>-8.7786643020587585E-3</v>
      </c>
      <c r="G37" s="10">
        <f>E37/MAX(E$2:E37)-1</f>
        <v>-1.0248254979065785E-2</v>
      </c>
    </row>
    <row r="38" spans="1:7" x14ac:dyDescent="0.3">
      <c r="A38" s="3">
        <v>41261</v>
      </c>
      <c r="B38">
        <v>1.0873235464096069</v>
      </c>
      <c r="C38">
        <v>1.0401852428913121</v>
      </c>
      <c r="D38" s="4" t="s">
        <v>5</v>
      </c>
      <c r="E38" s="6">
        <f>E37*(1-E$1)</f>
        <v>1098146.8005119544</v>
      </c>
      <c r="G38" s="10">
        <f>E38/MAX(E$2:E38)-1</f>
        <v>-1.1238006724086702E-2</v>
      </c>
    </row>
    <row r="39" spans="1:7" x14ac:dyDescent="0.3">
      <c r="A39" s="3">
        <v>41267</v>
      </c>
      <c r="B39">
        <v>1.030359148979187</v>
      </c>
      <c r="C39">
        <v>1.0307191073894499</v>
      </c>
      <c r="D39" s="4" t="s">
        <v>6</v>
      </c>
      <c r="E39" s="8">
        <f>IF(D39="sell", E38*(B39/B38-E$1))</f>
        <v>1039517.2308080504</v>
      </c>
      <c r="F39" s="10">
        <f>E39/E37-1</f>
        <v>-5.4336166081706327E-2</v>
      </c>
      <c r="G39" s="10">
        <f>E39/MAX(E$2:E39)-1</f>
        <v>-6.4027570176181992E-2</v>
      </c>
    </row>
    <row r="40" spans="1:7" x14ac:dyDescent="0.3">
      <c r="A40" s="3">
        <v>41274</v>
      </c>
      <c r="B40">
        <v>1.0347568988800051</v>
      </c>
      <c r="C40">
        <v>1.0201057267189031</v>
      </c>
      <c r="D40" s="4" t="s">
        <v>5</v>
      </c>
      <c r="E40" s="6">
        <f>E39*(1-E$1)</f>
        <v>1038477.7135772423</v>
      </c>
      <c r="G40" s="10">
        <f>E40/MAX(E$2:E40)-1</f>
        <v>-6.4963542606005786E-2</v>
      </c>
    </row>
    <row r="41" spans="1:7" x14ac:dyDescent="0.3">
      <c r="A41" s="3">
        <v>41326</v>
      </c>
      <c r="B41">
        <v>1.08832323551178</v>
      </c>
      <c r="C41">
        <v>1.100647648572922</v>
      </c>
      <c r="D41" s="4" t="s">
        <v>6</v>
      </c>
      <c r="E41" s="8">
        <f>IF(D41="sell", E40*(B41/B40-E$1))</f>
        <v>1091198.1881840453</v>
      </c>
      <c r="F41" s="10">
        <f>E41/E39-1</f>
        <v>4.9716306612658689E-2</v>
      </c>
      <c r="G41" s="10">
        <f>E41/MAX(E$2:E41)-1</f>
        <v>-1.7494477874065884E-2</v>
      </c>
    </row>
    <row r="42" spans="1:7" x14ac:dyDescent="0.3">
      <c r="A42" s="3">
        <v>41327</v>
      </c>
      <c r="B42">
        <v>1.120303153991699</v>
      </c>
      <c r="C42">
        <v>1.102634402513504</v>
      </c>
      <c r="D42" s="4" t="s">
        <v>5</v>
      </c>
      <c r="E42" s="6">
        <f>E41*(1-E$1)</f>
        <v>1090106.9899958612</v>
      </c>
      <c r="G42" s="10">
        <f>E42/MAX(E$2:E42)-1</f>
        <v>-1.8476983396191859E-2</v>
      </c>
    </row>
    <row r="43" spans="1:7" x14ac:dyDescent="0.3">
      <c r="A43" s="3">
        <v>41330</v>
      </c>
      <c r="B43">
        <v>1.0785295963287349</v>
      </c>
      <c r="C43">
        <v>1.1029981815814971</v>
      </c>
      <c r="D43" s="4" t="s">
        <v>6</v>
      </c>
      <c r="E43" s="8">
        <f>IF(D43="sell", E42*(B43/B42-E$1))</f>
        <v>1048369.2716489399</v>
      </c>
      <c r="F43" s="10">
        <f>E43/E41-1</f>
        <v>-3.9249438826855609E-2</v>
      </c>
      <c r="G43" s="10">
        <f>E43/MAX(E$2:E43)-1</f>
        <v>-5.6057268261795579E-2</v>
      </c>
    </row>
    <row r="44" spans="1:7" x14ac:dyDescent="0.3">
      <c r="A44" s="3">
        <v>41332</v>
      </c>
      <c r="B44">
        <v>1.1247009038925171</v>
      </c>
      <c r="C44">
        <v>1.1056725180149081</v>
      </c>
      <c r="D44" s="4" t="s">
        <v>5</v>
      </c>
      <c r="E44" s="6">
        <f>E43*(1-E$1)</f>
        <v>1047320.902377291</v>
      </c>
      <c r="G44" s="10">
        <f>E44/MAX(E$2:E44)-1</f>
        <v>-5.7001210993533724E-2</v>
      </c>
    </row>
    <row r="45" spans="1:7" x14ac:dyDescent="0.3">
      <c r="A45" s="3">
        <v>41369</v>
      </c>
      <c r="B45">
        <v>1.1608784198760991</v>
      </c>
      <c r="C45">
        <v>1.160974183082581</v>
      </c>
      <c r="D45" s="4" t="s">
        <v>6</v>
      </c>
      <c r="E45" s="8">
        <f>IF(D45="sell", E44*(B45/B44-E$1))</f>
        <v>1079962.0657239803</v>
      </c>
      <c r="F45" s="10">
        <f>E45/E43-1</f>
        <v>3.0135177488891163E-2</v>
      </c>
      <c r="G45" s="10">
        <f>E45/MAX(E$2:E45)-1</f>
        <v>-2.7611386501515955E-2</v>
      </c>
    </row>
    <row r="46" spans="1:7" x14ac:dyDescent="0.3">
      <c r="A46" s="3">
        <v>41372</v>
      </c>
      <c r="B46">
        <v>1.178667306900024</v>
      </c>
      <c r="C46">
        <v>1.162489249706268</v>
      </c>
      <c r="D46" s="4" t="s">
        <v>5</v>
      </c>
      <c r="E46" s="6">
        <f>E45*(1-E$1)</f>
        <v>1078882.1036582564</v>
      </c>
      <c r="G46" s="10">
        <f>E46/MAX(E$2:E46)-1</f>
        <v>-2.858377511501442E-2</v>
      </c>
    </row>
    <row r="47" spans="1:7" x14ac:dyDescent="0.3">
      <c r="A47" s="3">
        <v>41381</v>
      </c>
      <c r="B47">
        <v>1.168673634529114</v>
      </c>
      <c r="C47">
        <v>1.1777437520027161</v>
      </c>
      <c r="D47" s="4" t="s">
        <v>6</v>
      </c>
      <c r="E47" s="8">
        <f>IF(D47="sell", E46*(B47/B46-E$1))</f>
        <v>1068655.6069497983</v>
      </c>
      <c r="F47" s="10">
        <f>E47/E45-1</f>
        <v>-1.0469311036959805E-2</v>
      </c>
      <c r="G47" s="10">
        <f>E47/MAX(E$2:E47)-1</f>
        <v>-3.7791625345029667E-2</v>
      </c>
    </row>
    <row r="48" spans="1:7" x14ac:dyDescent="0.3">
      <c r="A48" s="3">
        <v>41386</v>
      </c>
      <c r="B48">
        <v>1.200253844261169</v>
      </c>
      <c r="C48">
        <v>1.1793747711181639</v>
      </c>
      <c r="D48" s="4" t="s">
        <v>5</v>
      </c>
      <c r="E48" s="6">
        <f>E47*(1-E$1)</f>
        <v>1067586.9513428486</v>
      </c>
      <c r="G48" s="10">
        <f>E48/MAX(E$2:E48)-1</f>
        <v>-3.8753833719684549E-2</v>
      </c>
    </row>
    <row r="49" spans="1:7" x14ac:dyDescent="0.3">
      <c r="A49" s="3">
        <v>41445</v>
      </c>
      <c r="B49">
        <v>1.305388331413269</v>
      </c>
      <c r="C49">
        <v>1.370340034961701</v>
      </c>
      <c r="D49" s="4" t="s">
        <v>6</v>
      </c>
      <c r="E49" s="8">
        <f>IF(D49="sell", E48*(B49/B48-E$1))</f>
        <v>1160033.0883061292</v>
      </c>
      <c r="F49" s="10">
        <f>E49/E47-1</f>
        <v>8.5506949818140443E-2</v>
      </c>
      <c r="G49" s="10">
        <f>E49/MAX(E$2:E49)-1</f>
        <v>0</v>
      </c>
    </row>
    <row r="50" spans="1:7" x14ac:dyDescent="0.3">
      <c r="A50" s="3">
        <v>41460</v>
      </c>
      <c r="B50">
        <v>1.4045265913009639</v>
      </c>
      <c r="C50">
        <v>1.393641500473022</v>
      </c>
      <c r="D50" s="4" t="s">
        <v>5</v>
      </c>
      <c r="E50" s="6">
        <f>E49*(1-E$1)</f>
        <v>1158873.055217823</v>
      </c>
      <c r="G50" s="10">
        <f>E50/MAX(E$2:E50)-1</f>
        <v>-1.0000000000001119E-3</v>
      </c>
    </row>
    <row r="51" spans="1:7" x14ac:dyDescent="0.3">
      <c r="A51" s="3">
        <v>41555</v>
      </c>
      <c r="B51">
        <v>1.6863511800765989</v>
      </c>
      <c r="C51">
        <v>1.6895174694061279</v>
      </c>
      <c r="D51" s="4" t="s">
        <v>6</v>
      </c>
      <c r="E51" s="8">
        <f>IF(D51="sell", E50*(B51/B50-E$1))</f>
        <v>1390247.2821072706</v>
      </c>
      <c r="F51" s="10">
        <f>E51/E49-1</f>
        <v>0.19845485109161687</v>
      </c>
      <c r="G51" s="10">
        <f>E51/MAX(E$2:E51)-1</f>
        <v>0</v>
      </c>
    </row>
    <row r="52" spans="1:7" x14ac:dyDescent="0.3">
      <c r="A52" s="3">
        <v>41557</v>
      </c>
      <c r="B52">
        <v>1.77369749546051</v>
      </c>
      <c r="C52">
        <v>1.694786188602448</v>
      </c>
      <c r="D52" s="4" t="s">
        <v>5</v>
      </c>
      <c r="E52" s="6">
        <f>E51*(1-E$1)</f>
        <v>1388857.0348251632</v>
      </c>
      <c r="G52" s="10">
        <f>E52/MAX(E$2:E52)-1</f>
        <v>-1.0000000000001119E-3</v>
      </c>
    </row>
    <row r="53" spans="1:7" x14ac:dyDescent="0.3">
      <c r="A53" s="3">
        <v>41666</v>
      </c>
      <c r="B53">
        <v>2.2953727245330811</v>
      </c>
      <c r="C53">
        <v>2.316595578193664</v>
      </c>
      <c r="D53" s="4" t="s">
        <v>6</v>
      </c>
      <c r="E53" s="8">
        <f>IF(D53="sell", E52*(B53/B52-E$1))</f>
        <v>1795955.1456333841</v>
      </c>
      <c r="F53" s="10">
        <f>E53/E51-1</f>
        <v>0.29182424504449367</v>
      </c>
      <c r="G53" s="10">
        <f>E53/MAX(E$2:E53)-1</f>
        <v>0</v>
      </c>
    </row>
    <row r="54" spans="1:7" x14ac:dyDescent="0.3">
      <c r="A54" s="3">
        <v>41669</v>
      </c>
      <c r="B54">
        <v>2.3393456935882568</v>
      </c>
      <c r="C54">
        <v>2.3258618497848511</v>
      </c>
      <c r="D54" s="4" t="s">
        <v>5</v>
      </c>
      <c r="E54" s="6">
        <f>E53*(1-E$1)</f>
        <v>1794159.1904877508</v>
      </c>
      <c r="G54" s="10">
        <f>E54/MAX(E$2:E54)-1</f>
        <v>-1.0000000000000009E-3</v>
      </c>
    </row>
    <row r="55" spans="1:7" x14ac:dyDescent="0.3">
      <c r="A55" s="3">
        <v>41670</v>
      </c>
      <c r="B55">
        <v>2.3229560852050781</v>
      </c>
      <c r="C55">
        <v>2.3305829334259029</v>
      </c>
      <c r="D55" s="4" t="s">
        <v>6</v>
      </c>
      <c r="E55" s="8">
        <f>IF(D55="sell", E54*(B55/B54-E$1))</f>
        <v>1779795.0350843174</v>
      </c>
      <c r="F55" s="10">
        <f>E55/E53-1</f>
        <v>-8.9980591042920777E-3</v>
      </c>
      <c r="G55" s="10">
        <f>E55/MAX(E$2:E55)-1</f>
        <v>-8.9980591042920777E-3</v>
      </c>
    </row>
    <row r="56" spans="1:7" x14ac:dyDescent="0.3">
      <c r="A56" s="3">
        <v>41677</v>
      </c>
      <c r="B56">
        <v>2.3957099914550781</v>
      </c>
      <c r="C56">
        <v>2.3445621919631958</v>
      </c>
      <c r="D56" s="4" t="s">
        <v>5</v>
      </c>
      <c r="E56" s="6">
        <f>E55*(1-E$1)</f>
        <v>1778015.2400492332</v>
      </c>
      <c r="G56" s="10">
        <f>E56/MAX(E$2:E56)-1</f>
        <v>-9.9890610451877082E-3</v>
      </c>
    </row>
    <row r="57" spans="1:7" x14ac:dyDescent="0.3">
      <c r="A57" s="3">
        <v>41722</v>
      </c>
      <c r="B57">
        <v>2.5092401504516602</v>
      </c>
      <c r="C57">
        <v>2.5257095718383789</v>
      </c>
      <c r="D57" s="4" t="s">
        <v>6</v>
      </c>
      <c r="E57" s="8">
        <f>IF(D57="sell", E56*(B57/B56-E$1))</f>
        <v>1860495.4837892426</v>
      </c>
      <c r="F57" s="10">
        <f>E57/E55-1</f>
        <v>4.5342551874857806E-2</v>
      </c>
      <c r="G57" s="10">
        <f>E57/MAX(E$2:E57)-1</f>
        <v>0</v>
      </c>
    </row>
    <row r="58" spans="1:7" x14ac:dyDescent="0.3">
      <c r="A58" s="3">
        <v>41723</v>
      </c>
      <c r="B58">
        <v>2.532425165176392</v>
      </c>
      <c r="C58">
        <v>2.527908210754394</v>
      </c>
      <c r="D58" s="4" t="s">
        <v>5</v>
      </c>
      <c r="E58" s="6">
        <f>E57*(1-E$1)</f>
        <v>1858634.9883054532</v>
      </c>
      <c r="G58" s="10">
        <f>E58/MAX(E$2:E58)-1</f>
        <v>-1.0000000000001119E-3</v>
      </c>
    </row>
    <row r="59" spans="1:7" x14ac:dyDescent="0.3">
      <c r="A59" s="3">
        <v>41724</v>
      </c>
      <c r="B59">
        <v>2.43608546257019</v>
      </c>
      <c r="C59">
        <v>2.5303347110748291</v>
      </c>
      <c r="D59" s="4" t="s">
        <v>6</v>
      </c>
      <c r="E59" s="8">
        <f>IF(D59="sell", E58*(B59/B58-E$1))</f>
        <v>1786069.2917663844</v>
      </c>
      <c r="F59" s="10">
        <f>E59/E57-1</f>
        <v>-4.0003425254908742E-2</v>
      </c>
      <c r="G59" s="10">
        <f>E59/MAX(E$2:E59)-1</f>
        <v>-4.0003425254908742E-2</v>
      </c>
    </row>
    <row r="60" spans="1:7" x14ac:dyDescent="0.3">
      <c r="A60" s="3">
        <v>41730</v>
      </c>
      <c r="B60">
        <v>2.5895900726318359</v>
      </c>
      <c r="C60">
        <v>2.528755731582641</v>
      </c>
      <c r="D60" s="4" t="s">
        <v>5</v>
      </c>
      <c r="E60" s="6">
        <f>E59*(1-E$1)</f>
        <v>1784283.2224746179</v>
      </c>
      <c r="G60" s="10">
        <f>E60/MAX(E$2:E60)-1</f>
        <v>-4.0963421829653845E-2</v>
      </c>
    </row>
    <row r="61" spans="1:7" x14ac:dyDescent="0.3">
      <c r="A61" s="3">
        <v>41733</v>
      </c>
      <c r="B61">
        <v>2.3461415767669682</v>
      </c>
      <c r="C61">
        <v>2.527308640480042</v>
      </c>
      <c r="D61" s="4" t="s">
        <v>6</v>
      </c>
      <c r="E61" s="8">
        <f>IF(D61="sell", E60*(B61/B60-E$1))</f>
        <v>1614757.6927517282</v>
      </c>
      <c r="F61" s="10">
        <f>E61/E59-1</f>
        <v>-9.591542713621859E-2</v>
      </c>
      <c r="G61" s="10">
        <f>E61/MAX(E$2:E61)-1</f>
        <v>-0.13208190677089093</v>
      </c>
    </row>
    <row r="62" spans="1:7" x14ac:dyDescent="0.3">
      <c r="A62" s="3">
        <v>41771</v>
      </c>
      <c r="B62">
        <v>2.4684655666351318</v>
      </c>
      <c r="C62">
        <v>2.4683053541183471</v>
      </c>
      <c r="D62" s="4" t="s">
        <v>5</v>
      </c>
      <c r="E62" s="6">
        <f>E61*(1-E$1)</f>
        <v>1613142.9350589765</v>
      </c>
      <c r="G62" s="10">
        <f>E62/MAX(E$2:E62)-1</f>
        <v>-0.13294982486411999</v>
      </c>
    </row>
    <row r="63" spans="1:7" x14ac:dyDescent="0.3">
      <c r="A63" s="3">
        <v>41773</v>
      </c>
      <c r="B63">
        <v>2.436884880065918</v>
      </c>
      <c r="C63">
        <v>2.459526782035828</v>
      </c>
      <c r="D63" s="4" t="s">
        <v>6</v>
      </c>
      <c r="E63" s="8">
        <f>IF(D63="sell", E62*(B63/B62-E$1))</f>
        <v>1590891.8046583345</v>
      </c>
      <c r="F63" s="10">
        <f>E63/E61-1</f>
        <v>-1.4779857188804368E-2</v>
      </c>
      <c r="G63" s="10">
        <f>E63/MAX(E$2:E63)-1</f>
        <v>-0.14490961224039656</v>
      </c>
    </row>
    <row r="64" spans="1:7" x14ac:dyDescent="0.3">
      <c r="A64" s="3">
        <v>41778</v>
      </c>
      <c r="B64">
        <v>2.476860523223877</v>
      </c>
      <c r="C64">
        <v>2.4413780879974372</v>
      </c>
      <c r="D64" s="4" t="s">
        <v>5</v>
      </c>
      <c r="E64" s="6">
        <f>E63*(1-E$1)</f>
        <v>1589300.9128536761</v>
      </c>
      <c r="G64" s="10">
        <f>E64/MAX(E$2:E64)-1</f>
        <v>-0.14576470262815611</v>
      </c>
    </row>
    <row r="65" spans="1:7" x14ac:dyDescent="0.3">
      <c r="A65" s="3">
        <v>41858</v>
      </c>
      <c r="B65">
        <v>3.000634908676147</v>
      </c>
      <c r="C65">
        <v>3.006805152893067</v>
      </c>
      <c r="D65" s="4" t="s">
        <v>6</v>
      </c>
      <c r="E65" s="8">
        <f>IF(D65="sell", E64*(B65/B64-E$1))</f>
        <v>1923796.3858404728</v>
      </c>
      <c r="F65" s="10">
        <f>E65/E63-1</f>
        <v>0.20925658187901353</v>
      </c>
      <c r="G65" s="10">
        <f>E65/MAX(E$2:E65)-1</f>
        <v>0</v>
      </c>
    </row>
    <row r="66" spans="1:7" x14ac:dyDescent="0.3">
      <c r="A66" s="3">
        <v>41859</v>
      </c>
      <c r="B66">
        <v>3.0646059513092041</v>
      </c>
      <c r="C66">
        <v>3.0134192752838129</v>
      </c>
      <c r="D66" s="4" t="s">
        <v>5</v>
      </c>
      <c r="E66" s="6">
        <f>E65*(1-E$1)</f>
        <v>1921872.5894546323</v>
      </c>
      <c r="G66" s="10">
        <f>E66/MAX(E$2:E66)-1</f>
        <v>-1.0000000000000009E-3</v>
      </c>
    </row>
    <row r="67" spans="1:7" x14ac:dyDescent="0.3">
      <c r="A67" s="3">
        <v>41907</v>
      </c>
      <c r="B67">
        <v>3.3504762649536128</v>
      </c>
      <c r="C67">
        <v>3.3613588047027592</v>
      </c>
      <c r="D67" s="4" t="s">
        <v>6</v>
      </c>
      <c r="E67" s="8">
        <f>IF(D67="sell", E66*(B67/B66-E$1))</f>
        <v>2099225.4192774994</v>
      </c>
      <c r="F67" s="10">
        <f>E67/E65-1</f>
        <v>9.1188981707325922E-2</v>
      </c>
      <c r="G67" s="10">
        <f>E67/MAX(E$2:E67)-1</f>
        <v>0</v>
      </c>
    </row>
    <row r="68" spans="1:7" x14ac:dyDescent="0.3">
      <c r="A68" s="3">
        <v>41908</v>
      </c>
      <c r="B68">
        <v>3.4576270580291748</v>
      </c>
      <c r="C68">
        <v>3.3695151090621951</v>
      </c>
      <c r="D68" s="4" t="s">
        <v>5</v>
      </c>
      <c r="E68" s="6">
        <f>E67*(1-E$1)</f>
        <v>2097126.1938582219</v>
      </c>
      <c r="G68" s="10">
        <f>E68/MAX(E$2:E68)-1</f>
        <v>-1.0000000000000009E-3</v>
      </c>
    </row>
    <row r="69" spans="1:7" x14ac:dyDescent="0.3">
      <c r="A69" s="3">
        <v>41913</v>
      </c>
      <c r="B69">
        <v>3.293301105499268</v>
      </c>
      <c r="C69">
        <v>3.3810298347473151</v>
      </c>
      <c r="D69" s="4" t="s">
        <v>6</v>
      </c>
      <c r="E69" s="8">
        <f>IF(D69="sell", E68*(B69/B68-E$1))</f>
        <v>1995361.7948215844</v>
      </c>
      <c r="F69" s="10">
        <f>E69/E67-1</f>
        <v>-4.9477118322844182E-2</v>
      </c>
      <c r="G69" s="10">
        <f>E69/MAX(E$2:E69)-1</f>
        <v>-4.9477118322844182E-2</v>
      </c>
    </row>
    <row r="70" spans="1:7" x14ac:dyDescent="0.3">
      <c r="A70" s="3">
        <v>41915</v>
      </c>
      <c r="B70">
        <v>3.3908576965332031</v>
      </c>
      <c r="C70">
        <v>3.3826531124114991</v>
      </c>
      <c r="D70" s="4" t="s">
        <v>5</v>
      </c>
      <c r="E70" s="6">
        <f>E69*(1-E$1)</f>
        <v>1993366.4330267627</v>
      </c>
      <c r="G70" s="10">
        <f>E70/MAX(E$2:E70)-1</f>
        <v>-5.0427641204521367E-2</v>
      </c>
    </row>
    <row r="71" spans="1:7" x14ac:dyDescent="0.3">
      <c r="A71" s="3">
        <v>41918</v>
      </c>
      <c r="B71">
        <v>3.367667675018311</v>
      </c>
      <c r="C71">
        <v>3.384916076660156</v>
      </c>
      <c r="D71" s="4" t="s">
        <v>6</v>
      </c>
      <c r="E71" s="8">
        <f>IF(D71="sell", E70*(B71/B70-E$1))</f>
        <v>1977740.465462696</v>
      </c>
      <c r="F71" s="10">
        <f>E71/E69-1</f>
        <v>-8.8311450107041445E-3</v>
      </c>
      <c r="G71" s="10">
        <f>E71/MAX(E$2:E71)-1</f>
        <v>-5.7871323726927604E-2</v>
      </c>
    </row>
    <row r="72" spans="1:7" x14ac:dyDescent="0.3">
      <c r="A72" s="3">
        <v>41920</v>
      </c>
      <c r="B72">
        <v>3.4116487503051758</v>
      </c>
      <c r="C72">
        <v>3.3876428461074828</v>
      </c>
      <c r="D72" s="4" t="s">
        <v>5</v>
      </c>
      <c r="E72" s="6">
        <f>E71*(1-E$1)</f>
        <v>1975762.7249972334</v>
      </c>
      <c r="G72" s="10">
        <f>E72/MAX(E$2:E72)-1</f>
        <v>-5.8813452403200572E-2</v>
      </c>
    </row>
    <row r="73" spans="1:7" x14ac:dyDescent="0.3">
      <c r="A73" s="3">
        <v>41921</v>
      </c>
      <c r="B73">
        <v>3.241724967956543</v>
      </c>
      <c r="C73">
        <v>3.3868591880798342</v>
      </c>
      <c r="D73" s="4" t="s">
        <v>6</v>
      </c>
      <c r="E73" s="8">
        <f>IF(D73="sell", E72*(B73/B72-E$1))</f>
        <v>1875380.2680822376</v>
      </c>
      <c r="F73" s="10">
        <f>E73/E71-1</f>
        <v>-5.1756132398550592E-2</v>
      </c>
      <c r="G73" s="10">
        <f>E73/MAX(E$2:E73)-1</f>
        <v>-0.10663226023258798</v>
      </c>
    </row>
    <row r="74" spans="1:7" x14ac:dyDescent="0.3">
      <c r="A74" s="3">
        <v>41936</v>
      </c>
      <c r="B74">
        <v>3.3960554599761958</v>
      </c>
      <c r="C74">
        <v>3.3704746484756472</v>
      </c>
      <c r="D74" s="4" t="s">
        <v>5</v>
      </c>
      <c r="E74" s="6">
        <f>E73*(1-E$1)</f>
        <v>1873504.8878141553</v>
      </c>
      <c r="G74" s="10">
        <f>E74/MAX(E$2:E74)-1</f>
        <v>-0.10752562797235532</v>
      </c>
    </row>
    <row r="75" spans="1:7" x14ac:dyDescent="0.3">
      <c r="A75" s="3">
        <v>41989</v>
      </c>
      <c r="B75">
        <v>3.5140006542205811</v>
      </c>
      <c r="C75">
        <v>3.6401119375228879</v>
      </c>
      <c r="D75" s="4" t="s">
        <v>6</v>
      </c>
      <c r="E75" s="8">
        <f>IF(D75="sell", E74*(B75/B74-E$1))</f>
        <v>1936698.3114601278</v>
      </c>
      <c r="F75" s="10">
        <f>E75/E73-1</f>
        <v>3.2696325338110732E-2</v>
      </c>
      <c r="G75" s="10">
        <f>E75/MAX(E$2:E75)-1</f>
        <v>-7.7422417966580004E-2</v>
      </c>
    </row>
    <row r="76" spans="1:7" x14ac:dyDescent="0.3">
      <c r="A76" s="3">
        <v>41990</v>
      </c>
      <c r="B76">
        <v>3.7027156352996831</v>
      </c>
      <c r="C76">
        <v>3.6496596002578729</v>
      </c>
      <c r="D76" s="4" t="s">
        <v>5</v>
      </c>
      <c r="E76" s="6">
        <f>E75*(1-E$1)</f>
        <v>1934761.6131486676</v>
      </c>
      <c r="G76" s="10">
        <f>E76/MAX(E$2:E76)-1</f>
        <v>-7.8344995548613405E-2</v>
      </c>
    </row>
    <row r="77" spans="1:7" x14ac:dyDescent="0.3">
      <c r="A77" s="3">
        <v>42009</v>
      </c>
      <c r="B77">
        <v>3.6909446716308589</v>
      </c>
      <c r="C77">
        <v>3.8613963413238519</v>
      </c>
      <c r="D77" s="4" t="s">
        <v>6</v>
      </c>
      <c r="E77" s="8">
        <f>IF(D77="sell", E76*(B77/B76-E$1))</f>
        <v>1926676.2283445038</v>
      </c>
      <c r="F77" s="10">
        <f>E77/E75-1</f>
        <v>-5.1748292732636259E-3</v>
      </c>
      <c r="G77" s="10">
        <f>E77/MAX(E$2:E77)-1</f>
        <v>-8.2196599444943286E-2</v>
      </c>
    </row>
    <row r="78" spans="1:7" x14ac:dyDescent="0.3">
      <c r="A78" s="3">
        <v>42012</v>
      </c>
      <c r="B78">
        <v>3.8908884525299068</v>
      </c>
      <c r="C78">
        <v>3.8812329196929931</v>
      </c>
      <c r="D78" s="4" t="s">
        <v>5</v>
      </c>
      <c r="E78" s="6">
        <f>E77*(1-E$1)</f>
        <v>1924749.5521161593</v>
      </c>
      <c r="G78" s="10">
        <f>E78/MAX(E$2:E78)-1</f>
        <v>-8.3114402845498314E-2</v>
      </c>
    </row>
    <row r="79" spans="1:7" x14ac:dyDescent="0.3">
      <c r="A79" s="3">
        <v>42013</v>
      </c>
      <c r="B79">
        <v>3.8121099472045898</v>
      </c>
      <c r="C79">
        <v>3.8862515258789059</v>
      </c>
      <c r="D79" s="4" t="s">
        <v>6</v>
      </c>
      <c r="E79" s="8">
        <f>IF(D79="sell", E78*(B79/B78-E$1))</f>
        <v>1883854.5533031854</v>
      </c>
      <c r="F79" s="10">
        <f>E79/E77-1</f>
        <v>-2.2225672591659529E-2</v>
      </c>
      <c r="G79" s="10">
        <f>E79/MAX(E$2:E79)-1</f>
        <v>-0.10259539732919165</v>
      </c>
    </row>
    <row r="80" spans="1:7" x14ac:dyDescent="0.3">
      <c r="A80" s="3">
        <v>42026</v>
      </c>
      <c r="B80">
        <v>3.9604685306549068</v>
      </c>
      <c r="C80">
        <v>3.8917170047760008</v>
      </c>
      <c r="D80" s="4" t="s">
        <v>5</v>
      </c>
      <c r="E80" s="6">
        <f>E79*(1-E$1)</f>
        <v>1881970.6987498822</v>
      </c>
      <c r="G80" s="10">
        <f>E80/MAX(E$2:E80)-1</f>
        <v>-0.1034928019318625</v>
      </c>
    </row>
    <row r="81" spans="1:7" x14ac:dyDescent="0.3">
      <c r="A81" s="3">
        <v>42031</v>
      </c>
      <c r="B81">
        <v>3.6701514720916748</v>
      </c>
      <c r="C81">
        <v>3.897897601127625</v>
      </c>
      <c r="D81" s="4" t="s">
        <v>6</v>
      </c>
      <c r="E81" s="8">
        <f>IF(D81="sell", E80*(B81/B80-E$1))</f>
        <v>1742133.2833015416</v>
      </c>
      <c r="F81" s="10">
        <f>E81/E79-1</f>
        <v>-7.5229411821176484E-2</v>
      </c>
      <c r="G81" s="10">
        <f>E81/MAX(E$2:E81)-1</f>
        <v>-0.17010661775373315</v>
      </c>
    </row>
    <row r="82" spans="1:7" x14ac:dyDescent="0.3">
      <c r="A82" s="3">
        <v>42040</v>
      </c>
      <c r="B82">
        <v>3.9140815734863281</v>
      </c>
      <c r="C82">
        <v>3.876060199737549</v>
      </c>
      <c r="D82" s="4" t="s">
        <v>5</v>
      </c>
      <c r="E82" s="6">
        <f>E81*(1-E$1)</f>
        <v>1740391.1500182401</v>
      </c>
      <c r="G82" s="10">
        <f>E82/MAX(E$2:E82)-1</f>
        <v>-0.17093651113597941</v>
      </c>
    </row>
    <row r="83" spans="1:7" x14ac:dyDescent="0.3">
      <c r="A83" s="3">
        <v>42041</v>
      </c>
      <c r="B83">
        <v>3.8429019451141362</v>
      </c>
      <c r="C83">
        <v>3.871819148063659</v>
      </c>
      <c r="D83" s="4" t="s">
        <v>6</v>
      </c>
      <c r="E83" s="8">
        <f>IF(D83="sell", E82*(B83/B82-E$1))</f>
        <v>1707000.8320706545</v>
      </c>
      <c r="F83" s="10">
        <f>E83/E81-1</f>
        <v>-2.0166339491721974E-2</v>
      </c>
      <c r="G83" s="10">
        <f>E83/MAX(E$2:E83)-1</f>
        <v>-0.18684252944204471</v>
      </c>
    </row>
    <row r="84" spans="1:7" x14ac:dyDescent="0.3">
      <c r="A84" s="3">
        <v>42045</v>
      </c>
      <c r="B84">
        <v>3.9824619293212891</v>
      </c>
      <c r="C84">
        <v>3.8630894613265991</v>
      </c>
      <c r="D84" s="4" t="s">
        <v>5</v>
      </c>
      <c r="E84" s="6">
        <f>E83*(1-E$1)</f>
        <v>1705293.8312385839</v>
      </c>
      <c r="G84" s="10">
        <f>E84/MAX(E$2:E84)-1</f>
        <v>-0.1876556869126027</v>
      </c>
    </row>
    <row r="85" spans="1:7" x14ac:dyDescent="0.3">
      <c r="A85" s="3">
        <v>42088</v>
      </c>
      <c r="B85">
        <v>4.0972385406494141</v>
      </c>
      <c r="C85">
        <v>4.1058267498016354</v>
      </c>
      <c r="D85" s="4" t="s">
        <v>6</v>
      </c>
      <c r="E85" s="8">
        <f>IF(D85="sell", E84*(B85/B84-E$1))</f>
        <v>1752735.987085961</v>
      </c>
      <c r="F85" s="10">
        <f>E85/E83-1</f>
        <v>2.6792696380720571E-2</v>
      </c>
      <c r="G85" s="10">
        <f>E85/MAX(E$2:E85)-1</f>
        <v>-0.1650558482236707</v>
      </c>
    </row>
    <row r="86" spans="1:7" x14ac:dyDescent="0.3">
      <c r="A86" s="3">
        <v>42093</v>
      </c>
      <c r="B86">
        <v>4.2504091262817383</v>
      </c>
      <c r="C86">
        <v>4.1378183412551879</v>
      </c>
      <c r="D86" s="4" t="s">
        <v>5</v>
      </c>
      <c r="E86" s="6">
        <f>E85*(1-E$1)</f>
        <v>1750983.2510988752</v>
      </c>
      <c r="G86" s="10">
        <f>E86/MAX(E$2:E86)-1</f>
        <v>-0.1658907923754469</v>
      </c>
    </row>
    <row r="87" spans="1:7" x14ac:dyDescent="0.3">
      <c r="A87" s="3">
        <v>42094</v>
      </c>
      <c r="B87">
        <v>4.1188340187072754</v>
      </c>
      <c r="C87">
        <v>4.1478956794738773</v>
      </c>
      <c r="D87" s="4" t="s">
        <v>6</v>
      </c>
      <c r="E87" s="8">
        <f>IF(D87="sell", E86*(B87/B86-E$1))</f>
        <v>1695029.0599260111</v>
      </c>
      <c r="F87" s="10">
        <f>E87/E85-1</f>
        <v>-3.2923913005227567E-2</v>
      </c>
      <c r="G87" s="10">
        <f>E87/MAX(E$2:E87)-1</f>
        <v>-0.19254547684097811</v>
      </c>
    </row>
    <row r="88" spans="1:7" x14ac:dyDescent="0.3">
      <c r="A88" s="3">
        <v>42102</v>
      </c>
      <c r="B88">
        <v>4.2328124046325684</v>
      </c>
      <c r="C88">
        <v>4.1729776144027708</v>
      </c>
      <c r="D88" s="4" t="s">
        <v>5</v>
      </c>
      <c r="E88" s="6">
        <f>E87*(1-E$1)</f>
        <v>1693334.0308660851</v>
      </c>
      <c r="G88" s="10">
        <f>E88/MAX(E$2:E88)-1</f>
        <v>-0.19335293136413712</v>
      </c>
    </row>
    <row r="89" spans="1:7" x14ac:dyDescent="0.3">
      <c r="A89" s="3">
        <v>42111</v>
      </c>
      <c r="B89">
        <v>4.1508283615112296</v>
      </c>
      <c r="C89">
        <v>4.2570218133926394</v>
      </c>
      <c r="D89" s="4" t="s">
        <v>6</v>
      </c>
      <c r="E89" s="8">
        <f>IF(D89="sell", E88*(B89/B88-E$1))</f>
        <v>1658843.0301931966</v>
      </c>
      <c r="F89" s="10">
        <f>E89/E87-1</f>
        <v>-2.1348324101531424E-2</v>
      </c>
      <c r="G89" s="10">
        <f>E89/MAX(E$2:E89)-1</f>
        <v>-0.20978327769862437</v>
      </c>
    </row>
    <row r="90" spans="1:7" x14ac:dyDescent="0.3">
      <c r="A90" s="3">
        <v>42114</v>
      </c>
      <c r="B90">
        <v>4.336392879486084</v>
      </c>
      <c r="C90">
        <v>4.2654680395126343</v>
      </c>
      <c r="D90" s="4" t="s">
        <v>5</v>
      </c>
      <c r="E90" s="6">
        <f>E89*(1-E$1)</f>
        <v>1657184.1871630035</v>
      </c>
      <c r="G90" s="10">
        <f>E90/MAX(E$2:E90)-1</f>
        <v>-0.21057349442092566</v>
      </c>
    </row>
    <row r="91" spans="1:7" x14ac:dyDescent="0.3">
      <c r="A91" s="3">
        <v>42124</v>
      </c>
      <c r="B91">
        <v>4.3311934471130371</v>
      </c>
      <c r="C91">
        <v>4.3365840053558351</v>
      </c>
      <c r="D91" s="4" t="s">
        <v>6</v>
      </c>
      <c r="E91" s="8">
        <f>IF(D91="sell", E90*(B91/B90-E$1))</f>
        <v>1653540.0019474977</v>
      </c>
      <c r="F91" s="10">
        <f>E91/E89-1</f>
        <v>-3.1968234179946542E-3</v>
      </c>
      <c r="G91" s="10">
        <f>E91/MAX(E$2:E91)-1</f>
        <v>-0.2123094610217684</v>
      </c>
    </row>
    <row r="92" spans="1:7" x14ac:dyDescent="0.3">
      <c r="A92" s="3">
        <v>42125</v>
      </c>
      <c r="B92">
        <v>4.5063619613647461</v>
      </c>
      <c r="C92">
        <v>4.339352207183838</v>
      </c>
      <c r="D92" s="4" t="s">
        <v>5</v>
      </c>
      <c r="E92" s="6">
        <f>E91*(1-E$1)</f>
        <v>1651886.4619455503</v>
      </c>
      <c r="G92" s="10">
        <f>E92/MAX(E$2:E92)-1</f>
        <v>-0.2130971515607466</v>
      </c>
    </row>
    <row r="93" spans="1:7" x14ac:dyDescent="0.3">
      <c r="A93" s="3">
        <v>42129</v>
      </c>
      <c r="B93">
        <v>4.3079986572265616</v>
      </c>
      <c r="C93">
        <v>4.3375303459167478</v>
      </c>
      <c r="D93" s="4" t="s">
        <v>6</v>
      </c>
      <c r="E93" s="8">
        <f>IF(D93="sell", E92*(B93/B92-E$1))</f>
        <v>1577521.0075407804</v>
      </c>
      <c r="F93" s="10">
        <f>E93/E91-1</f>
        <v>-4.5973483748312227E-2</v>
      </c>
      <c r="G93" s="10">
        <f>E93/MAX(E$2:E93)-1</f>
        <v>-0.24852233921418343</v>
      </c>
    </row>
    <row r="94" spans="1:7" x14ac:dyDescent="0.3">
      <c r="A94" s="3">
        <v>42132</v>
      </c>
      <c r="B94">
        <v>4.4455733299255371</v>
      </c>
      <c r="C94">
        <v>4.3278949642181397</v>
      </c>
      <c r="D94" s="4" t="s">
        <v>5</v>
      </c>
      <c r="E94" s="6">
        <f>E93*(1-E$1)</f>
        <v>1575943.4865332395</v>
      </c>
      <c r="G94" s="10">
        <f>E94/MAX(E$2:E94)-1</f>
        <v>-0.2492738168749693</v>
      </c>
    </row>
    <row r="95" spans="1:7" x14ac:dyDescent="0.3">
      <c r="A95" s="3">
        <v>42163</v>
      </c>
      <c r="B95">
        <v>4.3711867332458496</v>
      </c>
      <c r="C95">
        <v>4.4267285728454588</v>
      </c>
      <c r="D95" s="4" t="s">
        <v>6</v>
      </c>
      <c r="E95" s="8">
        <f>IF(D95="sell", E94*(B95/B94-E$1))</f>
        <v>1547997.699649096</v>
      </c>
      <c r="F95" s="10">
        <f>E95/E93-1</f>
        <v>-1.8715001417134003E-2</v>
      </c>
      <c r="G95" s="10">
        <f>E95/MAX(E$2:E95)-1</f>
        <v>-0.26258624470073444</v>
      </c>
    </row>
    <row r="96" spans="1:7" x14ac:dyDescent="0.3">
      <c r="A96" s="3">
        <v>42165</v>
      </c>
      <c r="B96">
        <v>4.5219588279724121</v>
      </c>
      <c r="C96">
        <v>4.4370946788787844</v>
      </c>
      <c r="D96" s="4" t="s">
        <v>5</v>
      </c>
      <c r="E96" s="6">
        <f>E95*(1-E$1)</f>
        <v>1546449.7019494469</v>
      </c>
      <c r="G96" s="10">
        <f>E96/MAX(E$2:E96)-1</f>
        <v>-0.26332365845603378</v>
      </c>
    </row>
    <row r="97" spans="1:7" x14ac:dyDescent="0.3">
      <c r="A97" s="3">
        <v>42167</v>
      </c>
      <c r="B97">
        <v>4.4311747550964364</v>
      </c>
      <c r="C97">
        <v>4.4532916259765623</v>
      </c>
      <c r="D97" s="4" t="s">
        <v>6</v>
      </c>
      <c r="E97" s="8">
        <f>IF(D97="sell", E96*(B97/B96-E$1))</f>
        <v>1513856.30826111</v>
      </c>
      <c r="F97" s="10">
        <f>E97/E95-1</f>
        <v>-2.2055195169686126E-2</v>
      </c>
      <c r="G97" s="10">
        <f>E97/MAX(E$2:E97)-1</f>
        <v>-0.27885004899467103</v>
      </c>
    </row>
    <row r="98" spans="1:7" x14ac:dyDescent="0.3">
      <c r="A98" s="3">
        <v>42172</v>
      </c>
      <c r="B98">
        <v>4.4739675521850586</v>
      </c>
      <c r="C98">
        <v>4.4720241546630861</v>
      </c>
      <c r="D98" s="4" t="s">
        <v>5</v>
      </c>
      <c r="E98" s="6">
        <f>E97*(1-E$1)</f>
        <v>1512342.4519528488</v>
      </c>
      <c r="G98" s="10">
        <f>E98/MAX(E$2:E98)-1</f>
        <v>-0.27957119894567639</v>
      </c>
    </row>
    <row r="99" spans="1:7" x14ac:dyDescent="0.3">
      <c r="A99" s="3">
        <v>42184</v>
      </c>
      <c r="B99">
        <v>4.2060179710388184</v>
      </c>
      <c r="C99">
        <v>4.5170397853851316</v>
      </c>
      <c r="D99" s="4" t="s">
        <v>6</v>
      </c>
      <c r="E99" s="8">
        <f>IF(D99="sell", E98*(B99/B98-E$1))</f>
        <v>1420254.6813549025</v>
      </c>
      <c r="F99" s="10">
        <f>E99/E97-1</f>
        <v>-6.1829928240496601E-2</v>
      </c>
      <c r="G99" s="10">
        <f>E99/MAX(E$2:E99)-1</f>
        <v>-0.32343869871596809</v>
      </c>
    </row>
    <row r="100" spans="1:7" x14ac:dyDescent="0.3">
      <c r="A100" s="3">
        <v>42198</v>
      </c>
      <c r="B100">
        <v>4.5243587493896484</v>
      </c>
      <c r="C100">
        <v>4.4792228698730474</v>
      </c>
      <c r="D100" s="4" t="s">
        <v>5</v>
      </c>
      <c r="E100" s="6">
        <f>E99*(1-E$1)</f>
        <v>1418834.4266735476</v>
      </c>
      <c r="G100" s="10">
        <f>E100/MAX(E$2:E100)-1</f>
        <v>-0.3241152600172521</v>
      </c>
    </row>
    <row r="101" spans="1:7" x14ac:dyDescent="0.3">
      <c r="A101" s="3">
        <v>42227</v>
      </c>
      <c r="B101">
        <v>4.5803465843200684</v>
      </c>
      <c r="C101">
        <v>4.5923056983947754</v>
      </c>
      <c r="D101" s="4" t="s">
        <v>6</v>
      </c>
      <c r="E101" s="8">
        <f>IF(D101="sell", E100*(B101/B100-E$1))</f>
        <v>1434973.3218776009</v>
      </c>
      <c r="F101" s="10">
        <f>E101/E99-1</f>
        <v>1.0363381100534141E-2</v>
      </c>
      <c r="G101" s="10">
        <f>E101/MAX(E$2:E101)-1</f>
        <v>-0.31642723611288848</v>
      </c>
    </row>
    <row r="102" spans="1:7" x14ac:dyDescent="0.3">
      <c r="A102" s="3">
        <v>42228</v>
      </c>
      <c r="B102">
        <v>4.6207408905029297</v>
      </c>
      <c r="C102">
        <v>4.5926336479187011</v>
      </c>
      <c r="D102" s="4" t="s">
        <v>5</v>
      </c>
      <c r="E102" s="6">
        <f>E101*(1-E$1)</f>
        <v>1433538.3485557232</v>
      </c>
      <c r="G102" s="10">
        <f>E102/MAX(E$2:E102)-1</f>
        <v>-0.31711080887677556</v>
      </c>
    </row>
    <row r="103" spans="1:7" x14ac:dyDescent="0.3">
      <c r="A103" s="3">
        <v>42235</v>
      </c>
      <c r="B103">
        <v>4.5751485824584961</v>
      </c>
      <c r="C103">
        <v>4.6082867240905756</v>
      </c>
      <c r="D103" s="4" t="s">
        <v>6</v>
      </c>
      <c r="E103" s="8">
        <f>IF(D103="sell", E102*(B103/B102-E$1))</f>
        <v>1417960.2555719588</v>
      </c>
      <c r="F103" s="10">
        <f>E103/E101-1</f>
        <v>-1.185601575043993E-2</v>
      </c>
      <c r="G103" s="10">
        <f>E103/MAX(E$2:E103)-1</f>
        <v>-0.32453168556810585</v>
      </c>
    </row>
    <row r="104" spans="1:7" x14ac:dyDescent="0.3">
      <c r="A104" s="3">
        <v>42289</v>
      </c>
      <c r="B104">
        <v>4.0240507125854492</v>
      </c>
      <c r="C104">
        <v>3.994920897483826</v>
      </c>
      <c r="D104" s="4" t="s">
        <v>5</v>
      </c>
      <c r="E104" s="6">
        <f>E103*(1-E$1)</f>
        <v>1416542.295316387</v>
      </c>
      <c r="G104" s="10">
        <f>E104/MAX(E$2:E104)-1</f>
        <v>-0.32520715388253774</v>
      </c>
    </row>
    <row r="105" spans="1:7" x14ac:dyDescent="0.3">
      <c r="A105" s="3">
        <v>42290</v>
      </c>
      <c r="B105">
        <v>3.945266485214233</v>
      </c>
      <c r="C105">
        <v>3.9782760143280029</v>
      </c>
      <c r="D105" s="4" t="s">
        <v>6</v>
      </c>
      <c r="E105" s="8">
        <f>IF(D105="sell", E104*(B105/B104-E$1))</f>
        <v>1387392.2083303658</v>
      </c>
      <c r="F105" s="10">
        <f>E105/E103-1</f>
        <v>-2.1557760255602409E-2</v>
      </c>
      <c r="G105" s="10">
        <f>E105/MAX(E$2:E105)-1</f>
        <v>-0.33909326955088448</v>
      </c>
    </row>
    <row r="106" spans="1:7" x14ac:dyDescent="0.3">
      <c r="A106" s="3">
        <v>42292</v>
      </c>
      <c r="B106">
        <v>4.1204333305358887</v>
      </c>
      <c r="C106">
        <v>3.9471618175506591</v>
      </c>
      <c r="D106" s="4" t="s">
        <v>5</v>
      </c>
      <c r="E106" s="6">
        <f>E105*(1-E$1)</f>
        <v>1386004.8161220355</v>
      </c>
      <c r="G106" s="10">
        <f>E106/MAX(E$2:E106)-1</f>
        <v>-0.33975417628133353</v>
      </c>
    </row>
    <row r="107" spans="1:7" x14ac:dyDescent="0.3">
      <c r="A107" s="3">
        <v>42349</v>
      </c>
      <c r="B107">
        <v>4.4223771095275879</v>
      </c>
      <c r="C107">
        <v>4.5658625268936159</v>
      </c>
      <c r="D107" s="4" t="s">
        <v>6</v>
      </c>
      <c r="E107" s="8">
        <f>IF(D107="sell", E106*(B107/B106-E$1))</f>
        <v>1486184.7142848982</v>
      </c>
      <c r="F107" s="10">
        <f>E107/E105-1</f>
        <v>7.1207338026946676E-2</v>
      </c>
      <c r="G107" s="10">
        <f>E107/MAX(E$2:E107)-1</f>
        <v>-0.29203186059151021</v>
      </c>
    </row>
    <row r="108" spans="1:7" x14ac:dyDescent="0.3">
      <c r="A108" s="3">
        <v>42353</v>
      </c>
      <c r="B108">
        <v>4.5983443260192871</v>
      </c>
      <c r="C108">
        <v>4.5960968828201292</v>
      </c>
      <c r="D108" s="4" t="s">
        <v>5</v>
      </c>
      <c r="E108" s="6">
        <f>E107*(1-E$1)</f>
        <v>1484698.5295706133</v>
      </c>
      <c r="G108" s="10">
        <f>E108/MAX(E$2:E108)-1</f>
        <v>-0.29273982873091864</v>
      </c>
    </row>
    <row r="109" spans="1:7" x14ac:dyDescent="0.3">
      <c r="A109" s="3">
        <v>42355</v>
      </c>
      <c r="B109">
        <v>4.6015443801879883</v>
      </c>
      <c r="C109">
        <v>4.629594655036926</v>
      </c>
      <c r="D109" s="4" t="s">
        <v>6</v>
      </c>
      <c r="E109" s="8">
        <f>IF(D109="sell", E108*(B109/B108-E$1))</f>
        <v>1484247.0541713622</v>
      </c>
      <c r="F109" s="10">
        <f>E109/E107-1</f>
        <v>-1.3037814848394502E-3</v>
      </c>
      <c r="G109" s="10">
        <f>E109/MAX(E$2:E109)-1</f>
        <v>-0.29295489634352723</v>
      </c>
    </row>
    <row r="110" spans="1:7" x14ac:dyDescent="0.3">
      <c r="A110" s="3">
        <v>42367</v>
      </c>
      <c r="B110">
        <v>4.8686943054199219</v>
      </c>
      <c r="C110">
        <v>4.7119233798980709</v>
      </c>
      <c r="D110" s="4" t="s">
        <v>5</v>
      </c>
      <c r="E110" s="6">
        <f>E109*(1-E$1)</f>
        <v>1482762.8071171909</v>
      </c>
      <c r="G110" s="10">
        <f>E110/MAX(E$2:E110)-1</f>
        <v>-0.29366194144718361</v>
      </c>
    </row>
    <row r="111" spans="1:7" x14ac:dyDescent="0.3">
      <c r="A111" s="3">
        <v>42369</v>
      </c>
      <c r="B111">
        <v>4.5683493614196777</v>
      </c>
      <c r="C111">
        <v>4.7297280311584471</v>
      </c>
      <c r="D111" s="4" t="s">
        <v>6</v>
      </c>
      <c r="E111" s="8">
        <f>IF(D111="sell", E110*(B111/B110-E$1))</f>
        <v>1389809.8709263194</v>
      </c>
      <c r="F111" s="10">
        <f>E111/E109-1</f>
        <v>-6.3626323515101002E-2</v>
      </c>
      <c r="G111" s="10">
        <f>E111/MAX(E$2:E111)-1</f>
        <v>-0.33794157684854209</v>
      </c>
    </row>
    <row r="112" spans="1:7" x14ac:dyDescent="0.3">
      <c r="A112" s="3">
        <v>42430</v>
      </c>
      <c r="B112">
        <v>3.7093100547790532</v>
      </c>
      <c r="C112">
        <v>3.6629027032852171</v>
      </c>
      <c r="D112" s="4" t="s">
        <v>5</v>
      </c>
      <c r="E112" s="6">
        <f>E111*(1-E$1)</f>
        <v>1388420.061055393</v>
      </c>
      <c r="G112" s="10">
        <f>E112/MAX(E$2:E112)-1</f>
        <v>-0.33860363527169357</v>
      </c>
    </row>
    <row r="113" spans="1:7" x14ac:dyDescent="0.3">
      <c r="A113" s="3">
        <v>42437</v>
      </c>
      <c r="B113">
        <v>3.5341424942016602</v>
      </c>
      <c r="C113">
        <v>3.5751189756393429</v>
      </c>
      <c r="D113" s="4" t="s">
        <v>6</v>
      </c>
      <c r="E113" s="8">
        <f>IF(D113="sell", E112*(B113/B112-E$1))</f>
        <v>1321465.227952526</v>
      </c>
      <c r="F113" s="10">
        <f>E113/E111-1</f>
        <v>-4.917553429681798E-2</v>
      </c>
      <c r="G113" s="10">
        <f>E113/MAX(E$2:E113)-1</f>
        <v>-0.37049865354272382</v>
      </c>
    </row>
    <row r="114" spans="1:7" x14ac:dyDescent="0.3">
      <c r="A114" s="3">
        <v>42438</v>
      </c>
      <c r="B114">
        <v>3.6017303466796879</v>
      </c>
      <c r="C114">
        <v>3.5540029096603392</v>
      </c>
      <c r="D114" s="4" t="s">
        <v>5</v>
      </c>
      <c r="E114" s="6">
        <f>E113*(1-E$1)</f>
        <v>1320143.7627245735</v>
      </c>
      <c r="G114" s="10">
        <f>E114/MAX(E$2:E114)-1</f>
        <v>-0.37112815488918105</v>
      </c>
    </row>
    <row r="115" spans="1:7" x14ac:dyDescent="0.3">
      <c r="A115" s="3">
        <v>42488</v>
      </c>
      <c r="B115">
        <v>3.763700008392334</v>
      </c>
      <c r="C115">
        <v>3.8760549974441529</v>
      </c>
      <c r="D115" s="4" t="s">
        <v>6</v>
      </c>
      <c r="E115" s="8">
        <f>IF(D115="sell", E114*(B115/B114-E$1))</f>
        <v>1378190.4282671805</v>
      </c>
      <c r="F115" s="10">
        <f>E115/E113-1</f>
        <v>4.292598784649404E-2</v>
      </c>
      <c r="G115" s="10">
        <f>E115/MAX(E$2:E115)-1</f>
        <v>-0.34347668639534723</v>
      </c>
    </row>
    <row r="116" spans="1:7" x14ac:dyDescent="0.3">
      <c r="A116" s="3">
        <v>42514</v>
      </c>
      <c r="B116">
        <v>3.973260879516602</v>
      </c>
      <c r="C116">
        <v>3.942026772499085</v>
      </c>
      <c r="D116" s="4" t="s">
        <v>5</v>
      </c>
      <c r="E116" s="6">
        <f>E115*(1-E$1)</f>
        <v>1376812.2378389132</v>
      </c>
      <c r="G116" s="10">
        <f>E116/MAX(E$2:E116)-1</f>
        <v>-0.34413320970895189</v>
      </c>
    </row>
    <row r="117" spans="1:7" x14ac:dyDescent="0.3">
      <c r="A117" s="3">
        <v>42534</v>
      </c>
      <c r="B117">
        <v>3.9184706211090088</v>
      </c>
      <c r="C117">
        <v>3.9840668392181402</v>
      </c>
      <c r="D117" s="4" t="s">
        <v>6</v>
      </c>
      <c r="E117" s="8">
        <f>IF(D117="sell", E116*(B117/B116-E$1))</f>
        <v>1356449.534521325</v>
      </c>
      <c r="F117" s="10">
        <f>E117/E115-1</f>
        <v>-1.5774956275955709E-2</v>
      </c>
      <c r="G117" s="10">
        <f>E117/MAX(E$2:E117)-1</f>
        <v>-0.35383331296160614</v>
      </c>
    </row>
    <row r="118" spans="1:7" x14ac:dyDescent="0.3">
      <c r="A118" s="3">
        <v>42544</v>
      </c>
      <c r="B118">
        <v>4.023252010345459</v>
      </c>
      <c r="C118">
        <v>3.9448581504821778</v>
      </c>
      <c r="D118" s="4" t="s">
        <v>5</v>
      </c>
      <c r="E118" s="6">
        <f>E117*(1-E$1)</f>
        <v>1355093.0849868036</v>
      </c>
      <c r="G118" s="10">
        <f>E118/MAX(E$2:E118)-1</f>
        <v>-0.35447947964864468</v>
      </c>
    </row>
    <row r="119" spans="1:7" x14ac:dyDescent="0.3">
      <c r="A119" s="3">
        <v>42545</v>
      </c>
      <c r="B119">
        <v>3.5305435657501221</v>
      </c>
      <c r="C119">
        <v>3.9298289537429811</v>
      </c>
      <c r="D119" s="4" t="s">
        <v>6</v>
      </c>
      <c r="E119" s="8">
        <f>IF(D119="sell", E118*(B119/B118-E$1))</f>
        <v>1187786.2184437045</v>
      </c>
      <c r="F119" s="10">
        <f>E119/E117-1</f>
        <v>-0.12434175528479186</v>
      </c>
      <c r="G119" s="10">
        <f>E119/MAX(E$2:E119)-1</f>
        <v>-0.43417881303451888</v>
      </c>
    </row>
    <row r="120" spans="1:7" x14ac:dyDescent="0.3">
      <c r="A120" s="3">
        <v>42552</v>
      </c>
      <c r="B120">
        <v>3.9048738479614258</v>
      </c>
      <c r="C120">
        <v>3.870551962852478</v>
      </c>
      <c r="D120" s="4" t="s">
        <v>5</v>
      </c>
      <c r="E120" s="6">
        <f>E119*(1-E$1)</f>
        <v>1186598.4322252609</v>
      </c>
      <c r="G120" s="10">
        <f>E120/MAX(E$2:E120)-1</f>
        <v>-0.43474463422148435</v>
      </c>
    </row>
    <row r="121" spans="1:7" x14ac:dyDescent="0.3">
      <c r="A121" s="3">
        <v>42556</v>
      </c>
      <c r="B121">
        <v>3.8356869220733638</v>
      </c>
      <c r="C121">
        <v>3.8661287784576421</v>
      </c>
      <c r="D121" s="4" t="s">
        <v>6</v>
      </c>
      <c r="E121" s="8">
        <f>IF(D121="sell", E120*(B121/B120-E$1))</f>
        <v>1164387.5700176209</v>
      </c>
      <c r="F121" s="10">
        <f>E121/E119-1</f>
        <v>-1.9699376927223233E-2</v>
      </c>
      <c r="G121" s="10">
        <f>E121/MAX(E$2:E121)-1</f>
        <v>-0.44532513786996075</v>
      </c>
    </row>
    <row r="122" spans="1:7" x14ac:dyDescent="0.3">
      <c r="A122" s="3">
        <v>42557</v>
      </c>
      <c r="B122">
        <v>3.9260692596435551</v>
      </c>
      <c r="C122">
        <v>3.8635772514343261</v>
      </c>
      <c r="D122" s="4" t="s">
        <v>5</v>
      </c>
      <c r="E122" s="6">
        <f>E121*(1-E$1)</f>
        <v>1163223.1824476032</v>
      </c>
      <c r="G122" s="10">
        <f>E122/MAX(E$2:E122)-1</f>
        <v>-0.44587981273209076</v>
      </c>
    </row>
    <row r="123" spans="1:7" x14ac:dyDescent="0.3">
      <c r="A123" s="3">
        <v>42622</v>
      </c>
      <c r="B123">
        <v>4.5783481597900391</v>
      </c>
      <c r="C123">
        <v>4.6513747549057003</v>
      </c>
      <c r="D123" s="4" t="s">
        <v>6</v>
      </c>
      <c r="E123" s="8">
        <f>IF(D123="sell", E122*(B123/B122-E$1))</f>
        <v>1355318.378282629</v>
      </c>
      <c r="F123" s="10">
        <f>E123/E121-1</f>
        <v>0.16397530614494515</v>
      </c>
      <c r="G123" s="10">
        <f>E123/MAX(E$2:E123)-1</f>
        <v>-0.35437215754128237</v>
      </c>
    </row>
    <row r="124" spans="1:7" x14ac:dyDescent="0.3">
      <c r="A124" s="3">
        <v>42625</v>
      </c>
      <c r="B124">
        <v>4.8131041526794434</v>
      </c>
      <c r="C124">
        <v>4.6705951690673828</v>
      </c>
      <c r="D124" s="4" t="s">
        <v>5</v>
      </c>
      <c r="E124" s="6">
        <f>E123*(1-E$1)</f>
        <v>1353963.0599043462</v>
      </c>
      <c r="G124" s="10">
        <f>E124/MAX(E$2:E124)-1</f>
        <v>-0.35501778538374107</v>
      </c>
    </row>
    <row r="125" spans="1:7" x14ac:dyDescent="0.3">
      <c r="A125" s="3">
        <v>42656</v>
      </c>
      <c r="B125">
        <v>4.9210844039916992</v>
      </c>
      <c r="C125">
        <v>4.9710751914978024</v>
      </c>
      <c r="D125" s="4" t="s">
        <v>6</v>
      </c>
      <c r="E125" s="8">
        <f>IF(D125="sell", E124*(B125/B124-E$1))</f>
        <v>1382984.768518738</v>
      </c>
      <c r="F125" s="10">
        <f>E125/E123-1</f>
        <v>2.0413203775164757E-2</v>
      </c>
      <c r="G125" s="10">
        <f>E125/MAX(E$2:E125)-1</f>
        <v>-0.34119282483025259</v>
      </c>
    </row>
    <row r="126" spans="1:7" x14ac:dyDescent="0.3">
      <c r="A126" s="3">
        <v>42661</v>
      </c>
      <c r="B126">
        <v>5.0238656997680664</v>
      </c>
      <c r="C126">
        <v>4.9766181755065917</v>
      </c>
      <c r="D126" s="4" t="s">
        <v>5</v>
      </c>
      <c r="E126" s="6">
        <f>E125*(1-E$1)</f>
        <v>1381601.7837502193</v>
      </c>
      <c r="G126" s="10">
        <f>E126/MAX(E$2:E126)-1</f>
        <v>-0.34185163200542235</v>
      </c>
    </row>
    <row r="127" spans="1:7" x14ac:dyDescent="0.3">
      <c r="A127" s="3">
        <v>42671</v>
      </c>
      <c r="B127">
        <v>4.9334821701049796</v>
      </c>
      <c r="C127">
        <v>4.995222682952881</v>
      </c>
      <c r="D127" s="4" t="s">
        <v>6</v>
      </c>
      <c r="E127" s="8">
        <f>IF(D127="sell", E126*(B127/B126-E$1))</f>
        <v>1355364.0147703742</v>
      </c>
      <c r="F127" s="10">
        <f>E127/E125-1</f>
        <v>-1.997184233485616E-2</v>
      </c>
      <c r="G127" s="10">
        <f>E127/MAX(E$2:E127)-1</f>
        <v>-0.35435041786181476</v>
      </c>
    </row>
    <row r="128" spans="1:7" x14ac:dyDescent="0.3">
      <c r="A128" s="3">
        <v>42683</v>
      </c>
      <c r="B128">
        <v>4.978273868560791</v>
      </c>
      <c r="C128">
        <v>4.9694914817810059</v>
      </c>
      <c r="D128" s="4" t="s">
        <v>5</v>
      </c>
      <c r="E128" s="6">
        <f>E127*(1-E$1)</f>
        <v>1354008.6507556038</v>
      </c>
      <c r="G128" s="10">
        <f>E128/MAX(E$2:E128)-1</f>
        <v>-0.35499606744395296</v>
      </c>
    </row>
    <row r="129" spans="1:7" x14ac:dyDescent="0.3">
      <c r="A129" s="3">
        <v>42684</v>
      </c>
      <c r="B129">
        <v>4.7415175437927246</v>
      </c>
      <c r="C129">
        <v>4.9671079158782963</v>
      </c>
      <c r="D129" s="4" t="s">
        <v>6</v>
      </c>
      <c r="E129" s="8">
        <f>IF(D129="sell", E128*(B129/B128-E$1))</f>
        <v>1288260.8139786867</v>
      </c>
      <c r="F129" s="10">
        <f>E129/E127-1</f>
        <v>-4.9509356940582561E-2</v>
      </c>
      <c r="G129" s="10">
        <f>E129/MAX(E$2:E129)-1</f>
        <v>-0.38631611348243222</v>
      </c>
    </row>
    <row r="130" spans="1:7" x14ac:dyDescent="0.3">
      <c r="A130" s="3">
        <v>42691</v>
      </c>
      <c r="B130">
        <v>4.9802727699279794</v>
      </c>
      <c r="C130">
        <v>4.9492152404785159</v>
      </c>
      <c r="D130" s="4" t="s">
        <v>5</v>
      </c>
      <c r="E130" s="6">
        <f>E129*(1-E$1)</f>
        <v>1286972.553164708</v>
      </c>
      <c r="G130" s="10">
        <f>E130/MAX(E$2:E130)-1</f>
        <v>-0.38692979736894972</v>
      </c>
    </row>
    <row r="131" spans="1:7" x14ac:dyDescent="0.3">
      <c r="A131" s="3">
        <v>42692</v>
      </c>
      <c r="B131">
        <v>4.9242844581604004</v>
      </c>
      <c r="C131">
        <v>4.9561339664459227</v>
      </c>
      <c r="D131" s="4" t="s">
        <v>6</v>
      </c>
      <c r="E131" s="8">
        <f>IF(D131="sell", E130*(B131/B130-E$1))</f>
        <v>1271217.413129234</v>
      </c>
      <c r="F131" s="10">
        <f>E131/E129-1</f>
        <v>-1.3229775108051012E-2</v>
      </c>
      <c r="G131" s="10">
        <f>E131/MAX(E$2:E131)-1</f>
        <v>-0.39443501328849428</v>
      </c>
    </row>
    <row r="132" spans="1:7" x14ac:dyDescent="0.3">
      <c r="A132" s="3">
        <v>42695</v>
      </c>
      <c r="B132">
        <v>5.0722565650939941</v>
      </c>
      <c r="C132">
        <v>4.961317014694214</v>
      </c>
      <c r="D132" s="4" t="s">
        <v>5</v>
      </c>
      <c r="E132" s="6">
        <f>E131*(1-E$1)</f>
        <v>1269946.1957161047</v>
      </c>
      <c r="G132" s="10">
        <f>E132/MAX(E$2:E132)-1</f>
        <v>-0.39504057827520578</v>
      </c>
    </row>
    <row r="133" spans="1:7" x14ac:dyDescent="0.3">
      <c r="A133" s="3">
        <v>42704</v>
      </c>
      <c r="B133">
        <v>4.959477424621582</v>
      </c>
      <c r="C133">
        <v>4.9848886680603028</v>
      </c>
      <c r="D133" s="4" t="s">
        <v>6</v>
      </c>
      <c r="E133" s="8">
        <f>IF(D133="sell", E132*(B133/B132-E$1))</f>
        <v>1240439.6178435329</v>
      </c>
      <c r="F133" s="10">
        <f>E133/E131-1</f>
        <v>-2.4211275717139769E-2</v>
      </c>
      <c r="G133" s="10">
        <f>E133/MAX(E$2:E133)-1</f>
        <v>-0.40909651414641257</v>
      </c>
    </row>
    <row r="134" spans="1:7" x14ac:dyDescent="0.3">
      <c r="A134" s="3">
        <v>42711</v>
      </c>
      <c r="B134">
        <v>5.0294637680053711</v>
      </c>
      <c r="C134">
        <v>4.9569179058074946</v>
      </c>
      <c r="D134" s="4" t="s">
        <v>5</v>
      </c>
      <c r="E134" s="6">
        <f>E133*(1-E$1)</f>
        <v>1239199.1782256893</v>
      </c>
      <c r="G134" s="10">
        <f>E134/MAX(E$2:E134)-1</f>
        <v>-0.40968741763226624</v>
      </c>
    </row>
    <row r="135" spans="1:7" x14ac:dyDescent="0.3">
      <c r="A135" s="3">
        <v>42913</v>
      </c>
      <c r="B135">
        <v>7.9265246391296387</v>
      </c>
      <c r="C135">
        <v>8.0538619136810308</v>
      </c>
      <c r="D135" s="4" t="s">
        <v>6</v>
      </c>
      <c r="E135" s="8">
        <f>IF(D135="sell", E134*(B135/B134-E$1))</f>
        <v>1951760.8167440756</v>
      </c>
      <c r="F135" s="10">
        <f>E135/E133-1</f>
        <v>0.57344282516318956</v>
      </c>
      <c r="G135" s="10">
        <f>E135/MAX(E$2:E135)-1</f>
        <v>-7.0247149819754662E-2</v>
      </c>
    </row>
    <row r="136" spans="1:7" x14ac:dyDescent="0.3">
      <c r="A136" s="3">
        <v>42914</v>
      </c>
      <c r="B136">
        <v>8.2592620849609375</v>
      </c>
      <c r="C136">
        <v>8.0815047454833984</v>
      </c>
      <c r="D136" s="4" t="s">
        <v>5</v>
      </c>
      <c r="E136" s="6">
        <f>E135*(1-E$1)</f>
        <v>1949809.0559273316</v>
      </c>
      <c r="G136" s="10">
        <f>E136/MAX(E$2:E136)-1</f>
        <v>-7.1176902669934927E-2</v>
      </c>
    </row>
    <row r="137" spans="1:7" x14ac:dyDescent="0.3">
      <c r="A137" s="3">
        <v>42915</v>
      </c>
      <c r="B137">
        <v>7.8385410308837891</v>
      </c>
      <c r="C137">
        <v>8.1002532291412361</v>
      </c>
      <c r="D137" s="4" t="s">
        <v>6</v>
      </c>
      <c r="E137" s="8">
        <f>IF(D137="sell", E136*(B137/B136-E$1))</f>
        <v>1848537.3325380855</v>
      </c>
      <c r="F137" s="10">
        <f>E137/E135-1</f>
        <v>-5.2887363718156499E-2</v>
      </c>
      <c r="G137" s="10">
        <f>E137/MAX(E$2:E137)-1</f>
        <v>-0.11941932697522994</v>
      </c>
    </row>
    <row r="138" spans="1:7" x14ac:dyDescent="0.3">
      <c r="A138" s="3">
        <v>42928</v>
      </c>
      <c r="B138">
        <v>8.3536443710327148</v>
      </c>
      <c r="C138">
        <v>8.1738073635101323</v>
      </c>
      <c r="D138" s="4" t="s">
        <v>5</v>
      </c>
      <c r="E138" s="6">
        <f>E137*(1-E$1)</f>
        <v>1846688.7952055475</v>
      </c>
      <c r="G138" s="10">
        <f>E138/MAX(E$2:E138)-1</f>
        <v>-0.12029990764825471</v>
      </c>
    </row>
    <row r="139" spans="1:7" x14ac:dyDescent="0.3">
      <c r="A139" s="3">
        <v>42957</v>
      </c>
      <c r="B139">
        <v>8.364044189453125</v>
      </c>
      <c r="C139">
        <v>8.502274389266967</v>
      </c>
      <c r="D139" s="4" t="s">
        <v>6</v>
      </c>
      <c r="E139" s="8">
        <f>IF(D139="sell", E138*(B139/B138-E$1))</f>
        <v>1847141.1303208813</v>
      </c>
      <c r="F139" s="10">
        <f>E139/E137-1</f>
        <v>-7.5530106567400779E-4</v>
      </c>
      <c r="G139" s="10">
        <f>E139/MAX(E$2:E139)-1</f>
        <v>-0.1200844304959775</v>
      </c>
    </row>
    <row r="140" spans="1:7" x14ac:dyDescent="0.3">
      <c r="A140" s="3">
        <v>42958</v>
      </c>
      <c r="B140">
        <v>8.5552091598510742</v>
      </c>
      <c r="C140">
        <v>8.5014105319976814</v>
      </c>
      <c r="D140" s="4" t="s">
        <v>5</v>
      </c>
      <c r="E140" s="6">
        <f>E139*(1-E$1)</f>
        <v>1845293.9891905603</v>
      </c>
      <c r="G140" s="10">
        <f>E140/MAX(E$2:E140)-1</f>
        <v>-0.12096434606548156</v>
      </c>
    </row>
    <row r="141" spans="1:7" x14ac:dyDescent="0.3">
      <c r="A141" s="3">
        <v>42964</v>
      </c>
      <c r="B141">
        <v>8.4000387191772461</v>
      </c>
      <c r="C141">
        <v>8.4954436206817618</v>
      </c>
      <c r="D141" s="4" t="s">
        <v>6</v>
      </c>
      <c r="E141" s="8">
        <f>IF(D141="sell", E140*(B141/B140-E$1))</f>
        <v>1809979.6033153157</v>
      </c>
      <c r="F141" s="10">
        <f>E141/E139-1</f>
        <v>-2.0118401564210742E-2</v>
      </c>
      <c r="G141" s="10">
        <f>E141/MAX(E$2:E141)-1</f>
        <v>-0.13778692526586067</v>
      </c>
    </row>
    <row r="142" spans="1:7" x14ac:dyDescent="0.3">
      <c r="A142" s="3">
        <v>42969</v>
      </c>
      <c r="B142">
        <v>8.727177619934082</v>
      </c>
      <c r="C142">
        <v>8.4990109539031984</v>
      </c>
      <c r="D142" s="4" t="s">
        <v>5</v>
      </c>
      <c r="E142" s="6">
        <f>E141*(1-E$1)</f>
        <v>1808169.6237120004</v>
      </c>
      <c r="G142" s="10">
        <f>E142/MAX(E$2:E142)-1</f>
        <v>-0.13864913834059478</v>
      </c>
    </row>
    <row r="143" spans="1:7" x14ac:dyDescent="0.3">
      <c r="A143" s="3">
        <v>42972</v>
      </c>
      <c r="B143">
        <v>8.5000190734863281</v>
      </c>
      <c r="C143">
        <v>8.5214067173004153</v>
      </c>
      <c r="D143" s="4" t="s">
        <v>6</v>
      </c>
      <c r="E143" s="8">
        <f>IF(D143="sell", E142*(B143/B142-E$1))</f>
        <v>1759296.8472542062</v>
      </c>
      <c r="F143" s="10">
        <f>E143/E141-1</f>
        <v>-2.8001838235234611E-2</v>
      </c>
      <c r="G143" s="10">
        <f>E143/MAX(E$2:E143)-1</f>
        <v>-0.16193047630887025</v>
      </c>
    </row>
    <row r="144" spans="1:7" x14ac:dyDescent="0.3">
      <c r="A144" s="3">
        <v>42975</v>
      </c>
      <c r="B144">
        <v>8.5744047164916992</v>
      </c>
      <c r="C144">
        <v>8.5332604885101322</v>
      </c>
      <c r="D144" s="4" t="s">
        <v>5</v>
      </c>
      <c r="E144" s="6">
        <f>E143*(1-E$1)</f>
        <v>1757537.5504069519</v>
      </c>
      <c r="G144" s="10">
        <f>E144/MAX(E$2:E144)-1</f>
        <v>-0.1627685458325614</v>
      </c>
    </row>
    <row r="145" spans="1:7" x14ac:dyDescent="0.3">
      <c r="A145" s="3">
        <v>43003</v>
      </c>
      <c r="B145">
        <v>8.6679868698120117</v>
      </c>
      <c r="C145">
        <v>8.8929856681823729</v>
      </c>
      <c r="D145" s="4" t="s">
        <v>6</v>
      </c>
      <c r="E145" s="8">
        <f>IF(D145="sell", E144*(B145/B144-E$1))</f>
        <v>1774962.0032041718</v>
      </c>
      <c r="F145" s="10">
        <f>E145/E143-1</f>
        <v>8.9042141889896786E-3</v>
      </c>
      <c r="G145" s="10">
        <f>E145/MAX(E$2:E145)-1</f>
        <v>-0.15446812576465985</v>
      </c>
    </row>
    <row r="146" spans="1:7" x14ac:dyDescent="0.3">
      <c r="A146" s="3">
        <v>43005</v>
      </c>
      <c r="B146">
        <v>8.963932991027832</v>
      </c>
      <c r="C146">
        <v>8.898936576843262</v>
      </c>
      <c r="D146" s="4" t="s">
        <v>5</v>
      </c>
      <c r="E146" s="6">
        <f>E145*(1-E$1)</f>
        <v>1773187.0412009675</v>
      </c>
      <c r="G146" s="10">
        <f>E146/MAX(E$2:E146)-1</f>
        <v>-0.15531365763889526</v>
      </c>
    </row>
    <row r="147" spans="1:7" x14ac:dyDescent="0.3">
      <c r="A147" s="3">
        <v>43136</v>
      </c>
      <c r="B147">
        <v>11.4738655090332</v>
      </c>
      <c r="C147">
        <v>12.098389606475831</v>
      </c>
      <c r="D147" s="4" t="s">
        <v>6</v>
      </c>
      <c r="E147" s="8">
        <f>IF(D147="sell", E146*(B147/B146-E$1))</f>
        <v>2267912.4134049891</v>
      </c>
      <c r="F147" s="10">
        <f>E147/E145-1</f>
        <v>0.27772448610783806</v>
      </c>
      <c r="G147" s="10">
        <f>E147/MAX(E$2:E147)-1</f>
        <v>0</v>
      </c>
    </row>
    <row r="148" spans="1:7" x14ac:dyDescent="0.3">
      <c r="A148" s="3">
        <v>43137</v>
      </c>
      <c r="B148">
        <v>12.358500480651861</v>
      </c>
      <c r="C148">
        <v>12.123728904724119</v>
      </c>
      <c r="D148" s="4" t="s">
        <v>5</v>
      </c>
      <c r="E148" s="6">
        <f>E147*(1-E$1)</f>
        <v>2265644.5009915843</v>
      </c>
      <c r="G148" s="10">
        <f>E148/MAX(E$2:E148)-1</f>
        <v>-9.9999999999988987E-4</v>
      </c>
    </row>
    <row r="149" spans="1:7" x14ac:dyDescent="0.3">
      <c r="A149" s="3">
        <v>43138</v>
      </c>
      <c r="B149">
        <v>11.869791984558111</v>
      </c>
      <c r="C149">
        <v>12.136798496246341</v>
      </c>
      <c r="D149" s="4" t="s">
        <v>6</v>
      </c>
      <c r="E149" s="8">
        <f>IF(D149="sell", E148*(B149/B148-E$1))</f>
        <v>2173785.4856365691</v>
      </c>
      <c r="F149" s="10">
        <f>E149/E147-1</f>
        <v>-4.1503775547971911E-2</v>
      </c>
      <c r="G149" s="10">
        <f>E149/MAX(E$2:E149)-1</f>
        <v>-4.1503775547971911E-2</v>
      </c>
    </row>
    <row r="150" spans="1:7" x14ac:dyDescent="0.3">
      <c r="A150" s="3">
        <v>43145</v>
      </c>
      <c r="B150">
        <v>12.31930732727051</v>
      </c>
      <c r="C150">
        <v>12.172359790802</v>
      </c>
      <c r="D150" s="4" t="s">
        <v>5</v>
      </c>
      <c r="E150" s="6">
        <f>E149*(1-E$1)</f>
        <v>2171611.7001509327</v>
      </c>
      <c r="G150" s="10">
        <f>E150/MAX(E$2:E150)-1</f>
        <v>-4.2462271772423898E-2</v>
      </c>
    </row>
    <row r="151" spans="1:7" x14ac:dyDescent="0.3">
      <c r="A151" s="3">
        <v>43180</v>
      </c>
      <c r="B151">
        <v>13.18154907226562</v>
      </c>
      <c r="C151">
        <v>13.234210300445559</v>
      </c>
      <c r="D151" s="4" t="s">
        <v>6</v>
      </c>
      <c r="E151" s="8">
        <f>IF(D151="sell", E150*(B151/B150-E$1))</f>
        <v>2321433.5578924445</v>
      </c>
      <c r="F151" s="10">
        <f>E151/E149-1</f>
        <v>6.7922098676005405E-2</v>
      </c>
      <c r="G151" s="10">
        <f>E151/MAX(E$2:E151)-1</f>
        <v>0</v>
      </c>
    </row>
    <row r="152" spans="1:7" x14ac:dyDescent="0.3">
      <c r="A152" s="3">
        <v>43207</v>
      </c>
      <c r="B152">
        <v>12.651247024536129</v>
      </c>
      <c r="C152">
        <v>12.486797237396241</v>
      </c>
      <c r="D152" s="4" t="s">
        <v>5</v>
      </c>
      <c r="E152" s="6">
        <f>E151*(1-E$1)</f>
        <v>2319112.1243345523</v>
      </c>
      <c r="G152" s="10">
        <f>E152/MAX(E$2:E152)-1</f>
        <v>-9.9999999999988987E-4</v>
      </c>
    </row>
    <row r="153" spans="1:7" x14ac:dyDescent="0.3">
      <c r="A153" s="3">
        <v>43209</v>
      </c>
      <c r="B153">
        <v>12.39289569854736</v>
      </c>
      <c r="C153">
        <v>12.5127924156189</v>
      </c>
      <c r="D153" s="4" t="s">
        <v>6</v>
      </c>
      <c r="E153" s="8">
        <f>IF(D153="sell", E152*(B153/B152-E$1))</f>
        <v>2269434.3849320952</v>
      </c>
      <c r="F153" s="10">
        <f>E153/E151-1</f>
        <v>-2.2399595622093815E-2</v>
      </c>
      <c r="G153" s="10">
        <f>E153/MAX(E$2:E153)-1</f>
        <v>-2.2399595622093815E-2</v>
      </c>
    </row>
    <row r="154" spans="1:7" x14ac:dyDescent="0.3">
      <c r="A154" s="3">
        <v>43227</v>
      </c>
      <c r="B154">
        <v>12.5760612487793</v>
      </c>
      <c r="C154">
        <v>12.391599006652831</v>
      </c>
      <c r="D154" s="4" t="s">
        <v>5</v>
      </c>
      <c r="E154" s="6">
        <f>E153*(1-E$1)</f>
        <v>2267164.9505471629</v>
      </c>
      <c r="G154" s="10">
        <f>E154/MAX(E$2:E154)-1</f>
        <v>-2.3377196026471814E-2</v>
      </c>
    </row>
    <row r="155" spans="1:7" x14ac:dyDescent="0.3">
      <c r="A155" s="3">
        <v>43311</v>
      </c>
      <c r="B155">
        <v>14.452511787414551</v>
      </c>
      <c r="C155">
        <v>14.52982513427734</v>
      </c>
      <c r="D155" s="4" t="s">
        <v>6</v>
      </c>
      <c r="E155" s="8">
        <f>IF(D155="sell", E154*(B155/B154-E$1))</f>
        <v>2603177.2205065023</v>
      </c>
      <c r="F155" s="10">
        <f>E155/E153-1</f>
        <v>0.1470599184494128</v>
      </c>
      <c r="G155" s="10">
        <f>E155/MAX(E$2:E155)-1</f>
        <v>0</v>
      </c>
    </row>
    <row r="156" spans="1:7" x14ac:dyDescent="0.3">
      <c r="A156" s="3">
        <v>43312</v>
      </c>
      <c r="B156">
        <v>14.74045944213867</v>
      </c>
      <c r="C156">
        <v>14.56813804626465</v>
      </c>
      <c r="D156" s="4" t="s">
        <v>5</v>
      </c>
      <c r="E156" s="6">
        <f>E155*(1-E$1)</f>
        <v>2600574.0432859957</v>
      </c>
      <c r="G156" s="10">
        <f>E156/MAX(E$2:E156)-1</f>
        <v>-1.0000000000000009E-3</v>
      </c>
    </row>
    <row r="157" spans="1:7" x14ac:dyDescent="0.3">
      <c r="A157" s="3">
        <v>43360</v>
      </c>
      <c r="B157">
        <v>15.861049652099609</v>
      </c>
      <c r="C157">
        <v>15.899394245147709</v>
      </c>
      <c r="D157" s="4" t="s">
        <v>6</v>
      </c>
      <c r="E157" s="8">
        <f>IF(D157="sell", E156*(B157/B156-E$1))</f>
        <v>2795672.721740501</v>
      </c>
      <c r="F157" s="10">
        <f>E157/E155-1</f>
        <v>7.3946368198683166E-2</v>
      </c>
      <c r="G157" s="10">
        <f>E157/MAX(E$2:E157)-1</f>
        <v>0</v>
      </c>
    </row>
    <row r="158" spans="1:7" x14ac:dyDescent="0.3">
      <c r="A158" s="3">
        <v>43361</v>
      </c>
      <c r="B158">
        <v>16.237777709960941</v>
      </c>
      <c r="C158">
        <v>15.9228618812561</v>
      </c>
      <c r="D158" s="4" t="s">
        <v>5</v>
      </c>
      <c r="E158" s="6">
        <f>E157*(1-E$1)</f>
        <v>2792877.0490187607</v>
      </c>
      <c r="G158" s="10">
        <f>E158/MAX(E$2:E158)-1</f>
        <v>-9.9999999999988987E-4</v>
      </c>
    </row>
    <row r="159" spans="1:7" x14ac:dyDescent="0.3">
      <c r="A159" s="3">
        <v>43377</v>
      </c>
      <c r="B159">
        <v>16.144197463989261</v>
      </c>
      <c r="C159">
        <v>16.194779243469242</v>
      </c>
      <c r="D159" s="4" t="s">
        <v>6</v>
      </c>
      <c r="E159" s="8">
        <f>IF(D159="sell", E158*(B159/B158-E$1))</f>
        <v>2773988.489057695</v>
      </c>
      <c r="F159" s="10">
        <f>E159/E157-1</f>
        <v>-7.7563559261349946E-3</v>
      </c>
      <c r="G159" s="10">
        <f>E159/MAX(E$2:E159)-1</f>
        <v>-7.7563559261349946E-3</v>
      </c>
    </row>
    <row r="160" spans="1:7" x14ac:dyDescent="0.3">
      <c r="A160" s="3">
        <v>43483</v>
      </c>
      <c r="B160">
        <v>10.79095363616943</v>
      </c>
      <c r="C160">
        <v>10.520083389282229</v>
      </c>
      <c r="D160" s="4" t="s">
        <v>5</v>
      </c>
      <c r="E160" s="6">
        <f>E159*(1-E$1)</f>
        <v>2771214.5005686372</v>
      </c>
      <c r="G160" s="10">
        <f>E160/MAX(E$2:E160)-1</f>
        <v>-8.7485995702089037E-3</v>
      </c>
    </row>
    <row r="161" spans="1:7" x14ac:dyDescent="0.3">
      <c r="A161" s="3">
        <v>43487</v>
      </c>
      <c r="B161">
        <v>10.1950626373291</v>
      </c>
      <c r="C161">
        <v>10.4714076423645</v>
      </c>
      <c r="D161" s="4" t="s">
        <v>6</v>
      </c>
      <c r="E161" s="8">
        <f>IF(D161="sell", E160*(B161/B160-E$1))</f>
        <v>2615413.0875868485</v>
      </c>
      <c r="F161" s="10">
        <f>E161/E159-1</f>
        <v>-5.7165125989658838E-2</v>
      </c>
      <c r="G161" s="10">
        <f>E161/MAX(E$2:E161)-1</f>
        <v>-6.4478088852055748E-2</v>
      </c>
    </row>
    <row r="162" spans="1:7" x14ac:dyDescent="0.3">
      <c r="A162" s="3">
        <v>43489</v>
      </c>
      <c r="B162">
        <v>10.384880065917971</v>
      </c>
      <c r="C162">
        <v>10.33629241943359</v>
      </c>
      <c r="D162" s="4" t="s">
        <v>5</v>
      </c>
      <c r="E162" s="6">
        <f>E161*(1-E$1)</f>
        <v>2612797.6744992617</v>
      </c>
      <c r="G162" s="10">
        <f>E162/MAX(E$2:E162)-1</f>
        <v>-6.5413610763203622E-2</v>
      </c>
    </row>
    <row r="163" spans="1:7" x14ac:dyDescent="0.3">
      <c r="A163" s="3">
        <v>43494</v>
      </c>
      <c r="B163">
        <v>10.065310478210449</v>
      </c>
      <c r="C163">
        <v>10.233185062408451</v>
      </c>
      <c r="D163" s="4" t="s">
        <v>6</v>
      </c>
      <c r="E163" s="8">
        <f>IF(D163="sell", E162*(B163/B162-E$1))</f>
        <v>2529782.3425342431</v>
      </c>
      <c r="F163" s="10">
        <f>E163/E161-1</f>
        <v>-3.2740810795442665E-2</v>
      </c>
      <c r="G163" s="10">
        <f>E163/MAX(E$2:E163)-1</f>
        <v>-9.5107834739941444E-2</v>
      </c>
    </row>
    <row r="164" spans="1:7" x14ac:dyDescent="0.3">
      <c r="A164" s="3">
        <v>43495</v>
      </c>
      <c r="B164">
        <v>10.81978702545166</v>
      </c>
      <c r="C164">
        <v>10.220903339385989</v>
      </c>
      <c r="D164" s="4" t="s">
        <v>5</v>
      </c>
      <c r="E164" s="6">
        <f>E163*(1-E$1)</f>
        <v>2527252.5601917091</v>
      </c>
      <c r="G164" s="10">
        <f>E164/MAX(E$2:E164)-1</f>
        <v>-9.6012726905201462E-2</v>
      </c>
    </row>
    <row r="165" spans="1:7" x14ac:dyDescent="0.3">
      <c r="A165" s="3">
        <v>43598</v>
      </c>
      <c r="B165">
        <v>13.176798820495611</v>
      </c>
      <c r="C165">
        <v>14.328937702178949</v>
      </c>
      <c r="D165" s="4" t="s">
        <v>6</v>
      </c>
      <c r="E165" s="8">
        <f>IF(D165="sell", E164*(B165/B164-E$1))</f>
        <v>3075268.8700338677</v>
      </c>
      <c r="F165" s="10">
        <f>E165/E163-1</f>
        <v>0.21562587354972851</v>
      </c>
      <c r="G165" s="10">
        <f>E165/MAX(E$2:E165)-1</f>
        <v>0</v>
      </c>
    </row>
    <row r="166" spans="1:7" x14ac:dyDescent="0.3">
      <c r="A166" s="3">
        <v>43601</v>
      </c>
      <c r="B166">
        <v>14.597353935241699</v>
      </c>
      <c r="C166">
        <v>14.428185272216799</v>
      </c>
      <c r="D166" s="4" t="s">
        <v>5</v>
      </c>
      <c r="E166" s="6">
        <f>E165*(1-E$1)</f>
        <v>3072193.6011638339</v>
      </c>
      <c r="G166" s="10">
        <f>E166/MAX(E$2:E166)-1</f>
        <v>-1.0000000000000009E-3</v>
      </c>
    </row>
    <row r="167" spans="1:7" x14ac:dyDescent="0.3">
      <c r="A167" s="3">
        <v>43602</v>
      </c>
      <c r="B167">
        <v>14.14306545257568</v>
      </c>
      <c r="C167">
        <v>14.473506240844729</v>
      </c>
      <c r="D167" s="4" t="s">
        <v>6</v>
      </c>
      <c r="E167" s="8">
        <f>IF(D167="sell", E166*(B167/B166-E$1))</f>
        <v>2973510.7800667174</v>
      </c>
      <c r="F167" s="10">
        <f>E167/E165-1</f>
        <v>-3.3089168546758474E-2</v>
      </c>
      <c r="G167" s="10">
        <f>E167/MAX(E$2:E167)-1</f>
        <v>-3.3089168546758474E-2</v>
      </c>
    </row>
    <row r="168" spans="1:7" x14ac:dyDescent="0.3">
      <c r="A168" s="3">
        <v>43634</v>
      </c>
      <c r="B168">
        <v>14.715131759643549</v>
      </c>
      <c r="C168">
        <v>14.349538383483891</v>
      </c>
      <c r="D168" s="4" t="s">
        <v>5</v>
      </c>
      <c r="E168" s="6">
        <f>E167*(1-E$1)</f>
        <v>2970537.2692866507</v>
      </c>
      <c r="G168" s="10">
        <f>E168/MAX(E$2:E168)-1</f>
        <v>-3.4056079378211757E-2</v>
      </c>
    </row>
    <row r="169" spans="1:7" x14ac:dyDescent="0.3">
      <c r="A169" s="3">
        <v>43679</v>
      </c>
      <c r="B169">
        <v>14.83531475067139</v>
      </c>
      <c r="C169">
        <v>14.84988098144531</v>
      </c>
      <c r="D169" s="4" t="s">
        <v>6</v>
      </c>
      <c r="E169" s="8">
        <f>IF(D169="sell", E168*(B169/B168-E$1))</f>
        <v>2991828.0203166404</v>
      </c>
      <c r="F169" s="10">
        <f>E169/E167-1</f>
        <v>6.1601391771353153E-3</v>
      </c>
      <c r="G169" s="10">
        <f>E169/MAX(E$2:E169)-1</f>
        <v>-2.7132863253127026E-2</v>
      </c>
    </row>
    <row r="170" spans="1:7" x14ac:dyDescent="0.3">
      <c r="A170" s="3">
        <v>43685</v>
      </c>
      <c r="B170">
        <v>14.95309352874756</v>
      </c>
      <c r="C170">
        <v>14.943575248718259</v>
      </c>
      <c r="D170" s="4" t="s">
        <v>5</v>
      </c>
      <c r="E170" s="6">
        <f>E169*(1-E$1)</f>
        <v>2988836.1922963238</v>
      </c>
      <c r="G170" s="10">
        <f>E170/MAX(E$2:E170)-1</f>
        <v>-2.8105730389873851E-2</v>
      </c>
    </row>
    <row r="171" spans="1:7" x14ac:dyDescent="0.3">
      <c r="A171" s="3">
        <v>43686</v>
      </c>
      <c r="B171">
        <v>14.510823249816889</v>
      </c>
      <c r="C171">
        <v>14.98015874862671</v>
      </c>
      <c r="D171" s="4" t="s">
        <v>6</v>
      </c>
      <c r="E171" s="8">
        <f>IF(D171="sell", E170*(B171/B170-E$1))</f>
        <v>2897446.0220320071</v>
      </c>
      <c r="F171" s="10">
        <f>E171/E169-1</f>
        <v>-3.1546598816413418E-2</v>
      </c>
      <c r="G171" s="10">
        <f>E171/MAX(E$2:E171)-1</f>
        <v>-5.7823512517753306E-2</v>
      </c>
    </row>
    <row r="172" spans="1:7" x14ac:dyDescent="0.3">
      <c r="A172" s="3">
        <v>43713</v>
      </c>
      <c r="B172">
        <v>15.522762298583981</v>
      </c>
      <c r="C172">
        <v>15.18249795913696</v>
      </c>
      <c r="D172" s="4" t="s">
        <v>5</v>
      </c>
      <c r="E172" s="6">
        <f>E171*(1-E$1)</f>
        <v>2894548.5760099753</v>
      </c>
      <c r="G172" s="10">
        <f>E172/MAX(E$2:E172)-1</f>
        <v>-5.8765689005235489E-2</v>
      </c>
    </row>
    <row r="173" spans="1:7" x14ac:dyDescent="0.3">
      <c r="A173" s="3">
        <v>43732</v>
      </c>
      <c r="B173">
        <v>14.6550407409668</v>
      </c>
      <c r="C173">
        <v>15.12432973861694</v>
      </c>
      <c r="D173" s="4" t="s">
        <v>6</v>
      </c>
      <c r="E173" s="8">
        <f>IF(D173="sell", E172*(B173/B172-E$1))</f>
        <v>2729848.9214443509</v>
      </c>
      <c r="F173" s="10">
        <f>E173/E171-1</f>
        <v>-5.7843044982808234E-2</v>
      </c>
      <c r="G173" s="10">
        <f>E173/MAX(E$2:E173)-1</f>
        <v>-0.11232186946493328</v>
      </c>
    </row>
    <row r="174" spans="1:7" x14ac:dyDescent="0.3">
      <c r="A174" s="3">
        <v>43733</v>
      </c>
      <c r="B174">
        <v>15.123751640319821</v>
      </c>
      <c r="C174">
        <v>15.099476051330569</v>
      </c>
      <c r="D174" s="4" t="s">
        <v>5</v>
      </c>
      <c r="E174" s="6">
        <f>E173*(1-E$1)</f>
        <v>2727119.0725229066</v>
      </c>
      <c r="G174" s="10">
        <f>E174/MAX(E$2:E174)-1</f>
        <v>-0.11320954759546831</v>
      </c>
    </row>
    <row r="175" spans="1:7" x14ac:dyDescent="0.3">
      <c r="A175" s="3">
        <v>43734</v>
      </c>
      <c r="B175">
        <v>14.972323417663571</v>
      </c>
      <c r="C175">
        <v>15.07644910812378</v>
      </c>
      <c r="D175" s="4" t="s">
        <v>6</v>
      </c>
      <c r="E175" s="8">
        <f>IF(D175="sell", E174*(B175/B174-E$1))</f>
        <v>2697086.374520937</v>
      </c>
      <c r="F175" s="10">
        <f>E175/E173-1</f>
        <v>-1.2001597108926898E-2</v>
      </c>
      <c r="G175" s="10">
        <f>E175/MAX(E$2:E175)-1</f>
        <v>-0.12297542475002055</v>
      </c>
    </row>
    <row r="176" spans="1:7" x14ac:dyDescent="0.3">
      <c r="A176" s="3">
        <v>43748</v>
      </c>
      <c r="B176">
        <v>14.698306083679199</v>
      </c>
      <c r="C176">
        <v>14.684510459899901</v>
      </c>
      <c r="D176" s="4" t="s">
        <v>5</v>
      </c>
      <c r="E176" s="6">
        <f>E175*(1-E$1)</f>
        <v>2694389.2881464162</v>
      </c>
      <c r="G176" s="10">
        <f>E176/MAX(E$2:E176)-1</f>
        <v>-0.12385244932527051</v>
      </c>
    </row>
    <row r="177" spans="1:7" x14ac:dyDescent="0.3">
      <c r="A177" s="3">
        <v>43885</v>
      </c>
      <c r="B177">
        <v>23.00642204284668</v>
      </c>
      <c r="C177">
        <v>23.1675378036499</v>
      </c>
      <c r="D177" s="4" t="s">
        <v>6</v>
      </c>
      <c r="E177" s="8">
        <f>IF(D177="sell", E176*(B177/B176-E$1))</f>
        <v>4214679.8277076893</v>
      </c>
      <c r="F177" s="10">
        <f>E177/E175-1</f>
        <v>0.56267884763472242</v>
      </c>
      <c r="G177" s="10">
        <f>E177/MAX(E$2:E177)-1</f>
        <v>0</v>
      </c>
    </row>
    <row r="178" spans="1:7" x14ac:dyDescent="0.3">
      <c r="A178" s="3">
        <v>43948</v>
      </c>
      <c r="B178">
        <v>15.958784103393549</v>
      </c>
      <c r="C178">
        <v>15.603344764709471</v>
      </c>
      <c r="D178" s="4" t="s">
        <v>5</v>
      </c>
      <c r="E178" s="6">
        <f>E177*(1-E$1)</f>
        <v>4210465.1478799814</v>
      </c>
      <c r="G178" s="10">
        <f>E178/MAX(E$2:E178)-1</f>
        <v>-1.0000000000000009E-3</v>
      </c>
    </row>
    <row r="179" spans="1:7" x14ac:dyDescent="0.3">
      <c r="A179" s="3">
        <v>43949</v>
      </c>
      <c r="B179">
        <v>15.09555816650391</v>
      </c>
      <c r="C179">
        <v>15.35442916870117</v>
      </c>
      <c r="D179" s="4" t="s">
        <v>6</v>
      </c>
      <c r="E179" s="8">
        <f>IF(D179="sell", E178*(B179/B178-E$1))</f>
        <v>3978506.5849777744</v>
      </c>
      <c r="F179" s="10">
        <f>E179/E177-1</f>
        <v>-5.6035868057471516E-2</v>
      </c>
      <c r="G179" s="10">
        <f>E179/MAX(E$2:E179)-1</f>
        <v>-5.6035868057471516E-2</v>
      </c>
    </row>
    <row r="180" spans="1:7" x14ac:dyDescent="0.3">
      <c r="A180" s="3">
        <v>43950</v>
      </c>
      <c r="B180">
        <v>16.665704727172852</v>
      </c>
      <c r="C180">
        <v>15.135954627990721</v>
      </c>
      <c r="D180" s="4" t="s">
        <v>5</v>
      </c>
      <c r="E180" s="6">
        <f>E179*(1-E$1)</f>
        <v>3974528.0783927967</v>
      </c>
      <c r="G180" s="10">
        <f>E180/MAX(E$2:E180)-1</f>
        <v>-5.6979832189414048E-2</v>
      </c>
    </row>
    <row r="181" spans="1:7" x14ac:dyDescent="0.3">
      <c r="A181" s="3">
        <v>44082</v>
      </c>
      <c r="B181">
        <v>29.24373817443848</v>
      </c>
      <c r="C181">
        <v>30.184577331542972</v>
      </c>
      <c r="D181" s="4" t="s">
        <v>6</v>
      </c>
      <c r="E181" s="8">
        <f>IF(D181="sell", E180*(B181/B180-E$1))</f>
        <v>6970231.5072633941</v>
      </c>
      <c r="F181" s="10">
        <f>E181/E179-1</f>
        <v>0.75197184128886718</v>
      </c>
      <c r="G181" s="10">
        <f>E181/MAX(E$2:E181)-1</f>
        <v>0</v>
      </c>
    </row>
    <row r="182" spans="1:7" x14ac:dyDescent="0.3">
      <c r="A182" s="3">
        <v>44083</v>
      </c>
      <c r="B182">
        <v>31.756460189819339</v>
      </c>
      <c r="C182">
        <v>30.37564029693603</v>
      </c>
      <c r="D182" s="4" t="s">
        <v>5</v>
      </c>
      <c r="E182" s="6">
        <f>E181*(1-E$1)</f>
        <v>6963261.2757561309</v>
      </c>
      <c r="G182" s="10">
        <f>E182/MAX(E$2:E182)-1</f>
        <v>-1.0000000000000009E-3</v>
      </c>
    </row>
    <row r="183" spans="1:7" x14ac:dyDescent="0.3">
      <c r="A183" s="3">
        <v>44084</v>
      </c>
      <c r="B183">
        <v>29.91940879821777</v>
      </c>
      <c r="C183">
        <v>30.504426269531251</v>
      </c>
      <c r="D183" s="4" t="s">
        <v>6</v>
      </c>
      <c r="E183" s="8">
        <f>IF(D183="sell", E182*(B183/B182-E$1))</f>
        <v>6553486.4687271109</v>
      </c>
      <c r="F183" s="10">
        <f>E183/E181-1</f>
        <v>-5.9789267845983374E-2</v>
      </c>
      <c r="G183" s="10">
        <f>E183/MAX(E$2:E183)-1</f>
        <v>-5.9789267845983374E-2</v>
      </c>
    </row>
    <row r="184" spans="1:7" x14ac:dyDescent="0.3">
      <c r="A184" s="3">
        <v>44088</v>
      </c>
      <c r="B184">
        <v>30.77301025390625</v>
      </c>
      <c r="C184">
        <v>30.7220830154419</v>
      </c>
      <c r="D184" s="4" t="s">
        <v>5</v>
      </c>
      <c r="E184" s="6">
        <f>E183*(1-E$1)</f>
        <v>6546932.9822583841</v>
      </c>
      <c r="G184" s="10">
        <f>E184/MAX(E$2:E184)-1</f>
        <v>-6.0729478578137264E-2</v>
      </c>
    </row>
    <row r="185" spans="1:7" x14ac:dyDescent="0.3">
      <c r="A185" s="3">
        <v>44090</v>
      </c>
      <c r="B185">
        <v>30.53977012634277</v>
      </c>
      <c r="C185">
        <v>30.918531875610348</v>
      </c>
      <c r="D185" s="4" t="s">
        <v>6</v>
      </c>
      <c r="E185" s="8">
        <f>IF(D185="sell", E184*(B185/B184-E$1))</f>
        <v>6490764.4012367483</v>
      </c>
      <c r="F185" s="10">
        <f>E185/E183-1</f>
        <v>-9.5707937736148052E-3</v>
      </c>
      <c r="G185" s="10">
        <f>E185/MAX(E$2:E185)-1</f>
        <v>-6.8787830867168887E-2</v>
      </c>
    </row>
    <row r="186" spans="1:7" x14ac:dyDescent="0.3">
      <c r="A186" s="3">
        <v>44102</v>
      </c>
      <c r="B186">
        <v>31.1913948059082</v>
      </c>
      <c r="C186">
        <v>31.166245269775391</v>
      </c>
      <c r="D186" s="4" t="s">
        <v>5</v>
      </c>
      <c r="E186" s="6">
        <f>E185*(1-E$1)</f>
        <v>6484273.6368355118</v>
      </c>
      <c r="G186" s="10">
        <f>E186/MAX(E$2:E186)-1</f>
        <v>-6.9719043036301609E-2</v>
      </c>
    </row>
    <row r="187" spans="1:7" x14ac:dyDescent="0.3">
      <c r="A187" s="3">
        <v>44103</v>
      </c>
      <c r="B187">
        <v>30.864381790161129</v>
      </c>
      <c r="C187">
        <v>31.199908523559571</v>
      </c>
      <c r="D187" s="4" t="s">
        <v>6</v>
      </c>
      <c r="E187" s="8">
        <f>IF(D187="sell", E186*(B187/B186-E$1))</f>
        <v>6409807.7326846998</v>
      </c>
      <c r="F187" s="10">
        <f>E187/E185-1</f>
        <v>-1.2472593911531105E-2</v>
      </c>
      <c r="G187" s="10">
        <f>E187/MAX(E$2:E187)-1</f>
        <v>-8.0402462098238647E-2</v>
      </c>
    </row>
    <row r="188" spans="1:7" x14ac:dyDescent="0.3">
      <c r="A188" s="3">
        <v>44104</v>
      </c>
      <c r="B188">
        <v>31.475124359130859</v>
      </c>
      <c r="C188">
        <v>31.264445571899419</v>
      </c>
      <c r="D188" s="4" t="s">
        <v>5</v>
      </c>
      <c r="E188" s="6">
        <f>E187*(1-E$1)</f>
        <v>6403397.9249520153</v>
      </c>
      <c r="G188" s="10">
        <f>E188/MAX(E$2:E188)-1</f>
        <v>-8.1322059636140476E-2</v>
      </c>
    </row>
    <row r="189" spans="1:7" x14ac:dyDescent="0.3">
      <c r="A189" s="3">
        <v>44106</v>
      </c>
      <c r="B189">
        <v>30.231992721557621</v>
      </c>
      <c r="C189">
        <v>31.429828186035159</v>
      </c>
      <c r="D189" s="4" t="s">
        <v>6</v>
      </c>
      <c r="E189" s="8">
        <f>IF(D189="sell", E188*(B189/B188-E$1))</f>
        <v>6144087.9314040523</v>
      </c>
      <c r="F189" s="10">
        <f>E189/E187-1</f>
        <v>-4.1455190602004643E-2</v>
      </c>
      <c r="G189" s="10">
        <f>E189/MAX(E$2:E189)-1</f>
        <v>-0.1185245533090904</v>
      </c>
    </row>
    <row r="190" spans="1:7" x14ac:dyDescent="0.3">
      <c r="A190" s="3">
        <v>44109</v>
      </c>
      <c r="B190">
        <v>32.138774871826172</v>
      </c>
      <c r="C190">
        <v>31.561451416015629</v>
      </c>
      <c r="D190" s="4" t="s">
        <v>5</v>
      </c>
      <c r="E190" s="6">
        <f>E189*(1-E$1)</f>
        <v>6137943.8434726484</v>
      </c>
      <c r="G190" s="10">
        <f>E190/MAX(E$2:E190)-1</f>
        <v>-0.11940602875578132</v>
      </c>
    </row>
    <row r="191" spans="1:7" x14ac:dyDescent="0.3">
      <c r="A191" s="3">
        <v>44110</v>
      </c>
      <c r="B191">
        <v>30.412336349487301</v>
      </c>
      <c r="C191">
        <v>31.631086311340329</v>
      </c>
      <c r="D191" s="4" t="s">
        <v>6</v>
      </c>
      <c r="E191" s="8">
        <f>IF(D191="sell", E190*(B191/B190-E$1))</f>
        <v>5802086.3399513317</v>
      </c>
      <c r="F191" s="10">
        <f>E191/E189-1</f>
        <v>-5.5663524882946458E-2</v>
      </c>
      <c r="G191" s="10">
        <f>E191/MAX(E$2:E191)-1</f>
        <v>-0.16759058376967617</v>
      </c>
    </row>
    <row r="192" spans="1:7" x14ac:dyDescent="0.3">
      <c r="A192" s="3">
        <v>44111</v>
      </c>
      <c r="B192">
        <v>32.011341094970703</v>
      </c>
      <c r="C192">
        <v>31.75294723510742</v>
      </c>
      <c r="D192" s="4" t="s">
        <v>5</v>
      </c>
      <c r="E192" s="6">
        <f>E191*(1-E$1)</f>
        <v>5796284.2536113802</v>
      </c>
      <c r="G192" s="10">
        <f>E192/MAX(E$2:E192)-1</f>
        <v>-0.16842299318590659</v>
      </c>
    </row>
    <row r="193" spans="1:7" x14ac:dyDescent="0.3">
      <c r="A193" s="3">
        <v>44130</v>
      </c>
      <c r="B193">
        <v>31.96805572509766</v>
      </c>
      <c r="C193">
        <v>32.952849617004397</v>
      </c>
      <c r="D193" s="4" t="s">
        <v>6</v>
      </c>
      <c r="E193" s="8">
        <f>IF(D193="sell", E192*(B193/B192-E$1))</f>
        <v>5782650.2999810781</v>
      </c>
      <c r="F193" s="10">
        <f>E193/E191-1</f>
        <v>-3.3498363918549323E-3</v>
      </c>
      <c r="G193" s="10">
        <f>E193/MAX(E$2:E193)-1</f>
        <v>-0.17037901912508735</v>
      </c>
    </row>
    <row r="194" spans="1:7" x14ac:dyDescent="0.3">
      <c r="A194" s="3">
        <v>44139</v>
      </c>
      <c r="B194">
        <v>33.682476043701172</v>
      </c>
      <c r="C194">
        <v>32.517920646667477</v>
      </c>
      <c r="D194" s="4" t="s">
        <v>5</v>
      </c>
      <c r="E194" s="6">
        <f>E193*(1-E$1)</f>
        <v>5776867.6496810969</v>
      </c>
      <c r="G194" s="10">
        <f>E194/MAX(E$2:E194)-1</f>
        <v>-0.17120864010596226</v>
      </c>
    </row>
    <row r="195" spans="1:7" x14ac:dyDescent="0.3">
      <c r="A195" s="3">
        <v>44252</v>
      </c>
      <c r="B195">
        <v>42.271408081054688</v>
      </c>
      <c r="C195">
        <v>45.945948486328128</v>
      </c>
      <c r="D195" s="4" t="s">
        <v>6</v>
      </c>
      <c r="E195" s="8">
        <f>IF(D195="sell", E194*(B195/B194-E$1))</f>
        <v>7244174.9925722796</v>
      </c>
      <c r="F195" s="10">
        <f>E195/E193-1</f>
        <v>0.25274305323218038</v>
      </c>
      <c r="G195" s="10">
        <f>E195/MAX(E$2:E195)-1</f>
        <v>0</v>
      </c>
    </row>
    <row r="196" spans="1:7" x14ac:dyDescent="0.3">
      <c r="A196" s="3">
        <v>44256</v>
      </c>
      <c r="B196">
        <v>46.647636413574219</v>
      </c>
      <c r="C196">
        <v>46.12792236328125</v>
      </c>
      <c r="D196" s="4" t="s">
        <v>5</v>
      </c>
      <c r="E196" s="6">
        <f>E195*(1-E$1)</f>
        <v>7236930.8175797071</v>
      </c>
      <c r="G196" s="10">
        <f>E196/MAX(E$2:E196)-1</f>
        <v>-1.0000000000000009E-3</v>
      </c>
    </row>
    <row r="197" spans="1:7" x14ac:dyDescent="0.3">
      <c r="A197" s="3">
        <v>44257</v>
      </c>
      <c r="B197">
        <v>44.411434173583977</v>
      </c>
      <c r="C197">
        <v>46.185582733154298</v>
      </c>
      <c r="D197" s="4" t="s">
        <v>6</v>
      </c>
      <c r="E197" s="8">
        <f>IF(D197="sell", E196*(B197/B196-E$1))</f>
        <v>6882768.6800604025</v>
      </c>
      <c r="F197" s="10">
        <f>E197/E195-1</f>
        <v>-4.988923002031842E-2</v>
      </c>
      <c r="G197" s="10">
        <f>E197/MAX(E$2:E197)-1</f>
        <v>-4.988923002031842E-2</v>
      </c>
    </row>
    <row r="198" spans="1:7" x14ac:dyDescent="0.3">
      <c r="A198" s="3">
        <v>44287</v>
      </c>
      <c r="B198">
        <v>46.118640899658203</v>
      </c>
      <c r="C198">
        <v>45.707467727661133</v>
      </c>
      <c r="D198" s="4" t="s">
        <v>5</v>
      </c>
      <c r="E198" s="6">
        <f>E197*(1-E$1)</f>
        <v>6875885.9113803422</v>
      </c>
      <c r="G198" s="10">
        <f>E198/MAX(E$2:E198)-1</f>
        <v>-5.083934079029806E-2</v>
      </c>
    </row>
    <row r="199" spans="1:7" x14ac:dyDescent="0.3">
      <c r="A199" s="3">
        <v>44326</v>
      </c>
      <c r="B199">
        <v>46.166736602783203</v>
      </c>
      <c r="C199">
        <v>46.878371276855468</v>
      </c>
      <c r="D199" s="4" t="s">
        <v>6</v>
      </c>
      <c r="E199" s="8">
        <f>IF(D199="sell", E198*(B199/B198-E$1))</f>
        <v>6876180.6740627633</v>
      </c>
      <c r="F199" s="10">
        <f>E199/E197-1</f>
        <v>-9.5717382115789729E-4</v>
      </c>
      <c r="G199" s="10">
        <f>E199/MAX(E$2:E199)-1</f>
        <v>-5.0798651176543141E-2</v>
      </c>
    </row>
    <row r="200" spans="1:7" x14ac:dyDescent="0.3">
      <c r="A200" s="3">
        <v>44340</v>
      </c>
      <c r="B200">
        <v>48.705905914306641</v>
      </c>
      <c r="C200">
        <v>47.657915954589853</v>
      </c>
      <c r="D200" s="4" t="s">
        <v>5</v>
      </c>
      <c r="E200" s="6">
        <f>E199*(1-E$1)</f>
        <v>6869304.4933887003</v>
      </c>
      <c r="G200" s="10">
        <f>E200/MAX(E$2:E200)-1</f>
        <v>-5.1747852525366622E-2</v>
      </c>
    </row>
    <row r="201" spans="1:7" x14ac:dyDescent="0.3">
      <c r="A201" s="3">
        <v>44350</v>
      </c>
      <c r="B201">
        <v>47.566158294677727</v>
      </c>
      <c r="C201">
        <v>48.430247192382822</v>
      </c>
      <c r="D201" s="4" t="s">
        <v>6</v>
      </c>
      <c r="E201" s="8">
        <f>IF(D201="sell", E200*(B201/B200-E$1))</f>
        <v>6701689.3142857552</v>
      </c>
      <c r="F201" s="10">
        <f>E201/E199-1</f>
        <v>-2.5376203454804069E-2</v>
      </c>
      <c r="G201" s="10">
        <f>E201/MAX(E$2:E201)-1</f>
        <v>-7.4885777723861624E-2</v>
      </c>
    </row>
    <row r="202" spans="1:7" x14ac:dyDescent="0.3">
      <c r="A202" s="3">
        <v>44351</v>
      </c>
      <c r="B202">
        <v>50.004344940185547</v>
      </c>
      <c r="C202">
        <v>48.609335708618161</v>
      </c>
      <c r="D202" s="4" t="s">
        <v>5</v>
      </c>
      <c r="E202" s="6">
        <f>E201*(1-E$1)</f>
        <v>6694987.6249714689</v>
      </c>
      <c r="G202" s="10">
        <f>E202/MAX(E$2:E202)-1</f>
        <v>-7.5810891946137771E-2</v>
      </c>
    </row>
    <row r="203" spans="1:7" x14ac:dyDescent="0.3">
      <c r="A203" s="3">
        <v>44459</v>
      </c>
      <c r="B203">
        <v>64.195793151855469</v>
      </c>
      <c r="C203">
        <v>66.502501983642574</v>
      </c>
      <c r="D203" s="4" t="s">
        <v>6</v>
      </c>
      <c r="E203" s="8">
        <f>IF(D203="sell", E202*(B203/B202-E$1))</f>
        <v>8588358.9270100258</v>
      </c>
      <c r="F203" s="10">
        <f>E203/E201-1</f>
        <v>0.28152149767708923</v>
      </c>
      <c r="G203" s="10">
        <f>E203/MAX(E$2:E203)-1</f>
        <v>0</v>
      </c>
    </row>
    <row r="204" spans="1:7" x14ac:dyDescent="0.3">
      <c r="A204" s="3">
        <v>44462</v>
      </c>
      <c r="B204">
        <v>67.994918823242188</v>
      </c>
      <c r="C204">
        <v>66.692362213134771</v>
      </c>
      <c r="D204" s="4" t="s">
        <v>5</v>
      </c>
      <c r="E204" s="6">
        <f>E203*(1-E$1)</f>
        <v>8579770.5680830162</v>
      </c>
      <c r="G204" s="10">
        <f>E204/MAX(E$2:E204)-1</f>
        <v>-1.0000000000000009E-3</v>
      </c>
    </row>
    <row r="205" spans="1:7" x14ac:dyDescent="0.3">
      <c r="A205" s="3">
        <v>44466</v>
      </c>
      <c r="B205">
        <v>66.542610168457031</v>
      </c>
      <c r="C205">
        <v>66.94185501098633</v>
      </c>
      <c r="D205" s="4" t="s">
        <v>6</v>
      </c>
      <c r="E205" s="8">
        <f>IF(D205="sell", E204*(B205/B204-E$1))</f>
        <v>8387934.8238665229</v>
      </c>
      <c r="F205" s="10">
        <f>E205/E203-1</f>
        <v>-2.3336717159453735E-2</v>
      </c>
      <c r="G205" s="10">
        <f>E205/MAX(E$2:E205)-1</f>
        <v>-2.3336717159453735E-2</v>
      </c>
    </row>
    <row r="206" spans="1:7" x14ac:dyDescent="0.3">
      <c r="A206" s="3">
        <v>44487</v>
      </c>
      <c r="B206">
        <v>67.220687866210938</v>
      </c>
      <c r="C206">
        <v>66.136245956420893</v>
      </c>
      <c r="D206" s="4" t="s">
        <v>5</v>
      </c>
      <c r="E206" s="6">
        <f>E205*(1-E$1)</f>
        <v>8379546.8890426559</v>
      </c>
      <c r="G206" s="10">
        <f>E206/MAX(E$2:E206)-1</f>
        <v>-2.4313380442294363E-2</v>
      </c>
    </row>
    <row r="207" spans="1:7" x14ac:dyDescent="0.3">
      <c r="A207" s="3">
        <v>44546</v>
      </c>
      <c r="B207">
        <v>73.645545959472656</v>
      </c>
      <c r="C207">
        <v>74.819725112915037</v>
      </c>
      <c r="D207" s="4" t="s">
        <v>6</v>
      </c>
      <c r="E207" s="8">
        <f>IF(D207="sell", E206*(B207/B206-E$1))</f>
        <v>9172072.5598313045</v>
      </c>
      <c r="F207" s="10">
        <f>E207/E205-1</f>
        <v>9.3484004398036502E-2</v>
      </c>
      <c r="G207" s="10">
        <f>E207/MAX(E$2:E207)-1</f>
        <v>0</v>
      </c>
    </row>
    <row r="208" spans="1:7" x14ac:dyDescent="0.3">
      <c r="A208" s="3">
        <v>44552</v>
      </c>
      <c r="B208">
        <v>77.733238220214844</v>
      </c>
      <c r="C208">
        <v>75.875981445312505</v>
      </c>
      <c r="D208" s="4" t="s">
        <v>5</v>
      </c>
      <c r="E208" s="6">
        <f>E207*(1-E$1)</f>
        <v>9162900.4872714728</v>
      </c>
      <c r="G208" s="10">
        <f>E208/MAX(E$2:E208)-1</f>
        <v>-1.0000000000000009E-3</v>
      </c>
    </row>
    <row r="209" spans="1:7" x14ac:dyDescent="0.3">
      <c r="A209" s="3">
        <v>44566</v>
      </c>
      <c r="B209">
        <v>71.82293701171875</v>
      </c>
      <c r="C209">
        <v>78.281172180175787</v>
      </c>
      <c r="D209" s="4" t="s">
        <v>6</v>
      </c>
      <c r="E209" s="8">
        <f>IF(D209="sell", E208*(B209/B208-E$1))</f>
        <v>8457053.6062477175</v>
      </c>
      <c r="F209" s="10">
        <f>E209/E207-1</f>
        <v>-7.795609431994488E-2</v>
      </c>
      <c r="G209" s="10">
        <f>E209/MAX(E$2:E209)-1</f>
        <v>-7.795609431994488E-2</v>
      </c>
    </row>
    <row r="210" spans="1:7" x14ac:dyDescent="0.3">
      <c r="A210" s="3">
        <v>44642</v>
      </c>
      <c r="B210">
        <v>53.774620056152337</v>
      </c>
      <c r="C210">
        <v>53.225623626708988</v>
      </c>
      <c r="D210" s="4" t="s">
        <v>5</v>
      </c>
      <c r="E210" s="6">
        <f>E209*(1-E$1)</f>
        <v>8448596.55264147</v>
      </c>
      <c r="G210" s="10">
        <f>E210/MAX(E$2:E210)-1</f>
        <v>-7.8878138225624839E-2</v>
      </c>
    </row>
    <row r="211" spans="1:7" x14ac:dyDescent="0.3">
      <c r="A211" s="3">
        <v>44643</v>
      </c>
      <c r="B211">
        <v>51.5047607421875</v>
      </c>
      <c r="C211">
        <v>52.86494598388672</v>
      </c>
      <c r="D211" s="4" t="s">
        <v>6</v>
      </c>
      <c r="E211" s="8">
        <f>IF(D211="sell", E210*(B211/B210-E$1))</f>
        <v>8083527.5735567091</v>
      </c>
      <c r="F211" s="10">
        <f>E211/E209-1</f>
        <v>-4.4167395653619046E-2</v>
      </c>
      <c r="G211" s="10">
        <f>E211/MAX(E$2:E211)-1</f>
        <v>-0.11868037231212403</v>
      </c>
    </row>
    <row r="212" spans="1:7" x14ac:dyDescent="0.3">
      <c r="A212" s="3">
        <v>44644</v>
      </c>
      <c r="B212">
        <v>54.842235565185547</v>
      </c>
      <c r="C212">
        <v>52.509847030639648</v>
      </c>
      <c r="D212" s="4" t="s">
        <v>5</v>
      </c>
      <c r="E212" s="6">
        <f>E211*(1-E$1)</f>
        <v>8075444.0459831525</v>
      </c>
      <c r="G212" s="10">
        <f>E212/MAX(E$2:E212)-1</f>
        <v>-0.11956169193981181</v>
      </c>
    </row>
    <row r="213" spans="1:7" x14ac:dyDescent="0.3">
      <c r="A213" s="3">
        <v>44659</v>
      </c>
      <c r="B213">
        <v>49.860065460205078</v>
      </c>
      <c r="C213">
        <v>51.555157165527341</v>
      </c>
      <c r="D213" s="4" t="s">
        <v>6</v>
      </c>
      <c r="E213" s="8">
        <f>IF(D213="sell", E212*(B213/B212-E$1))</f>
        <v>7333750.8801993579</v>
      </c>
      <c r="F213" s="10">
        <f>E213/E211-1</f>
        <v>-9.2753650746496219E-2</v>
      </c>
      <c r="G213" s="10">
        <f>E213/MAX(E$2:E213)-1</f>
        <v>-0.20042598525471733</v>
      </c>
    </row>
    <row r="214" spans="1:7" x14ac:dyDescent="0.3">
      <c r="A214" s="3">
        <v>44761</v>
      </c>
      <c r="B214">
        <v>27.37302207946777</v>
      </c>
      <c r="C214">
        <v>26.95463779449463</v>
      </c>
      <c r="D214" s="4" t="s">
        <v>5</v>
      </c>
      <c r="E214" s="6">
        <f>E213*(1-E$1)</f>
        <v>7326417.1293191584</v>
      </c>
      <c r="G214" s="10">
        <f>E214/MAX(E$2:E214)-1</f>
        <v>-0.20122555926946262</v>
      </c>
    </row>
    <row r="215" spans="1:7" x14ac:dyDescent="0.3">
      <c r="A215" s="3">
        <v>44768</v>
      </c>
      <c r="B215">
        <v>26.286184310913089</v>
      </c>
      <c r="C215">
        <v>26.820177192687989</v>
      </c>
      <c r="D215" s="4" t="s">
        <v>6</v>
      </c>
      <c r="E215" s="8">
        <f>IF(D215="sell", E214*(B215/B214-E$1))</f>
        <v>7028197.4808464609</v>
      </c>
      <c r="F215" s="10">
        <f>E215/E213-1</f>
        <v>-4.1664000365470688E-2</v>
      </c>
      <c r="G215" s="10">
        <f>E215/MAX(E$2:E215)-1</f>
        <v>-0.23373943729728563</v>
      </c>
    </row>
    <row r="216" spans="1:7" x14ac:dyDescent="0.3">
      <c r="A216" s="3">
        <v>44769</v>
      </c>
      <c r="B216">
        <v>29.56594276428223</v>
      </c>
      <c r="C216">
        <v>26.80305702209473</v>
      </c>
      <c r="D216" s="4" t="s">
        <v>5</v>
      </c>
      <c r="E216" s="6">
        <f>E215*(1-E$1)</f>
        <v>7021169.2833656147</v>
      </c>
      <c r="G216" s="10">
        <f>E216/MAX(E$2:E216)-1</f>
        <v>-0.23450569785998832</v>
      </c>
    </row>
    <row r="217" spans="1:7" x14ac:dyDescent="0.3">
      <c r="A217" s="3">
        <v>44802</v>
      </c>
      <c r="B217">
        <v>28.190557479858398</v>
      </c>
      <c r="C217">
        <v>29.15582885742187</v>
      </c>
      <c r="D217" s="4" t="s">
        <v>6</v>
      </c>
      <c r="E217" s="8">
        <f>IF(D217="sell", E216*(B217/B216-E$1))</f>
        <v>6687528.632039017</v>
      </c>
      <c r="F217" s="10">
        <f>E217/E215-1</f>
        <v>-4.8471724042451703E-2</v>
      </c>
      <c r="G217" s="10">
        <f>E217/MAX(E$2:E217)-1</f>
        <v>-0.27088140783722536</v>
      </c>
    </row>
    <row r="218" spans="1:7" x14ac:dyDescent="0.3">
      <c r="A218" s="3">
        <v>44816</v>
      </c>
      <c r="B218">
        <v>29.748687744140621</v>
      </c>
      <c r="C218">
        <v>29.684630279541011</v>
      </c>
      <c r="D218" s="4" t="s">
        <v>5</v>
      </c>
      <c r="E218" s="6">
        <f>E217*(1-E$1)</f>
        <v>6680841.1034069778</v>
      </c>
      <c r="G218" s="10">
        <f>E218/MAX(E$2:E218)-1</f>
        <v>-0.27161052642938821</v>
      </c>
    </row>
    <row r="219" spans="1:7" x14ac:dyDescent="0.3">
      <c r="A219" s="3">
        <v>44817</v>
      </c>
      <c r="B219">
        <v>24.85308837890625</v>
      </c>
      <c r="C219">
        <v>29.712522735595702</v>
      </c>
      <c r="D219" s="4" t="s">
        <v>6</v>
      </c>
      <c r="E219" s="8">
        <f>IF(D219="sell", E218*(B219/B218-E$1))</f>
        <v>5574726.1714162212</v>
      </c>
      <c r="F219" s="10">
        <f>E219/E217-1</f>
        <v>-0.16639965551571834</v>
      </c>
      <c r="G219" s="10">
        <f>E219/MAX(E$2:E219)-1</f>
        <v>-0.39220649040321665</v>
      </c>
    </row>
    <row r="220" spans="1:7" x14ac:dyDescent="0.3">
      <c r="A220" s="3">
        <v>44876</v>
      </c>
      <c r="B220">
        <v>21.80416107177734</v>
      </c>
      <c r="C220">
        <v>20.963927650451659</v>
      </c>
      <c r="D220" s="4" t="s">
        <v>5</v>
      </c>
      <c r="E220" s="6">
        <f>E219*(1-E$1)</f>
        <v>5569151.445244805</v>
      </c>
      <c r="G220" s="10">
        <f>E220/MAX(E$2:E220)-1</f>
        <v>-0.39281428391281348</v>
      </c>
    </row>
    <row r="221" spans="1:7" x14ac:dyDescent="0.3">
      <c r="A221" s="3">
        <v>44902</v>
      </c>
      <c r="B221">
        <v>19.784368515014648</v>
      </c>
      <c r="C221">
        <v>19.91401901245117</v>
      </c>
      <c r="D221" s="4" t="s">
        <v>6</v>
      </c>
      <c r="E221" s="8">
        <f>IF(D221="sell", E220*(B221/B220-E$1))</f>
        <v>5047693.1201890511</v>
      </c>
      <c r="F221" s="10">
        <f>E221/E219-1</f>
        <v>-9.4539719982924431E-2</v>
      </c>
      <c r="G221" s="10">
        <f>E221/MAX(E$2:E221)-1</f>
        <v>-0.4496671186079354</v>
      </c>
    </row>
    <row r="222" spans="1:7" x14ac:dyDescent="0.3">
      <c r="A222" s="3">
        <v>44903</v>
      </c>
      <c r="B222">
        <v>20.48648643493652</v>
      </c>
      <c r="C222">
        <v>19.89535991668701</v>
      </c>
      <c r="D222" s="4" t="s">
        <v>5</v>
      </c>
      <c r="E222" s="6">
        <f>E221*(1-E$1)</f>
        <v>5042645.4270688621</v>
      </c>
      <c r="G222" s="10">
        <f>E222/MAX(E$2:E222)-1</f>
        <v>-0.45021745148932746</v>
      </c>
    </row>
    <row r="223" spans="1:7" x14ac:dyDescent="0.3">
      <c r="A223" s="3">
        <v>44910</v>
      </c>
      <c r="B223">
        <v>18.889886856079102</v>
      </c>
      <c r="C223">
        <v>19.91036388397217</v>
      </c>
      <c r="D223" s="4" t="s">
        <v>6</v>
      </c>
      <c r="E223" s="8">
        <f>IF(D223="sell", E222*(B223/B222-E$1))</f>
        <v>4644607.8388166754</v>
      </c>
      <c r="F223" s="10">
        <f>E223/E221-1</f>
        <v>-7.9855346150139783E-2</v>
      </c>
      <c r="G223" s="10">
        <f>E223/MAX(E$2:E223)-1</f>
        <v>-0.49361414134930259</v>
      </c>
    </row>
    <row r="224" spans="1:7" x14ac:dyDescent="0.3">
      <c r="A224" s="3">
        <v>44939</v>
      </c>
      <c r="B224">
        <v>19.432657241821289</v>
      </c>
      <c r="C224">
        <v>19.194073772430421</v>
      </c>
      <c r="D224" s="4" t="s">
        <v>5</v>
      </c>
      <c r="E224" s="6">
        <f>E223*(1-E$1)</f>
        <v>4639963.2309778584</v>
      </c>
      <c r="G224" s="10">
        <f>E224/MAX(E$2:E224)-1</f>
        <v>-0.4941205272079533</v>
      </c>
    </row>
    <row r="225" spans="1:7" x14ac:dyDescent="0.3">
      <c r="A225" s="3">
        <v>44944</v>
      </c>
      <c r="B225">
        <v>18.81390380859375</v>
      </c>
      <c r="C225">
        <v>19.281134433746342</v>
      </c>
      <c r="D225" s="4" t="s">
        <v>6</v>
      </c>
      <c r="E225" s="8">
        <f>IF(D225="sell", E224*(B225/B224-E$1))</f>
        <v>4487582.6297327243</v>
      </c>
      <c r="F225" s="10">
        <f>E225/E223-1</f>
        <v>-3.3808066156120753E-2</v>
      </c>
      <c r="G225" s="10">
        <f>E225/MAX(E$2:E225)-1</f>
        <v>-0.51073406795908938</v>
      </c>
    </row>
    <row r="226" spans="1:7" x14ac:dyDescent="0.3">
      <c r="A226" s="3">
        <v>44946</v>
      </c>
      <c r="B226">
        <v>19.71302604675293</v>
      </c>
      <c r="C226">
        <v>19.33833620071411</v>
      </c>
      <c r="D226" s="4" t="s">
        <v>5</v>
      </c>
      <c r="E226" s="6">
        <f>E225*(1-E$1)</f>
        <v>4483095.0471029915</v>
      </c>
      <c r="G226" s="10">
        <f>E226/MAX(E$2:E226)-1</f>
        <v>-0.51122333389113028</v>
      </c>
    </row>
    <row r="227" spans="1:7" x14ac:dyDescent="0.3">
      <c r="A227" s="3">
        <v>44995</v>
      </c>
      <c r="B227">
        <v>20.186759948730469</v>
      </c>
      <c r="C227">
        <v>21.042761745452879</v>
      </c>
      <c r="D227" s="4" t="s">
        <v>6</v>
      </c>
      <c r="E227" s="8">
        <f>IF(D227="sell", E226*(B227/B226-E$1))</f>
        <v>4586347.5226660697</v>
      </c>
      <c r="F227" s="10">
        <f>E227/E225-1</f>
        <v>2.2008484541091944E-2</v>
      </c>
      <c r="G227" s="10">
        <f>E227/MAX(E$2:E227)-1</f>
        <v>-0.49996606625728401</v>
      </c>
    </row>
    <row r="228" spans="1:7" x14ac:dyDescent="0.3">
      <c r="A228" s="3">
        <v>44999</v>
      </c>
      <c r="B228">
        <v>22.023677825927731</v>
      </c>
      <c r="C228">
        <v>21.248689918518071</v>
      </c>
      <c r="D228" s="4" t="s">
        <v>5</v>
      </c>
      <c r="E228" s="6">
        <f>E227*(1-E$1)</f>
        <v>4581761.1751434039</v>
      </c>
      <c r="G228" s="10">
        <f>E228/MAX(E$2:E228)-1</f>
        <v>-0.50046610019102666</v>
      </c>
    </row>
    <row r="229" spans="1:7" x14ac:dyDescent="0.3">
      <c r="A229" s="3">
        <v>45147</v>
      </c>
      <c r="B229">
        <v>38.737518310546882</v>
      </c>
      <c r="C229">
        <v>39.624977493286131</v>
      </c>
      <c r="D229" s="4" t="s">
        <v>6</v>
      </c>
      <c r="E229" s="8">
        <f>IF(D229="sell", E228*(B229/B228-E$1))</f>
        <v>8054292.8200595174</v>
      </c>
      <c r="F229" s="10">
        <f>E229/E227-1</f>
        <v>0.75614533793058736</v>
      </c>
      <c r="G229" s="10">
        <f>E229/MAX(E$2:E229)-1</f>
        <v>-0.12186773845063714</v>
      </c>
    </row>
    <row r="230" spans="1:7" x14ac:dyDescent="0.3">
      <c r="A230" s="3">
        <v>45167</v>
      </c>
      <c r="B230">
        <v>40.356864929199219</v>
      </c>
      <c r="C230">
        <v>39.96377655029297</v>
      </c>
      <c r="D230" s="4" t="s">
        <v>5</v>
      </c>
      <c r="E230" s="6">
        <f>E229*(1-E$1)</f>
        <v>8046238.5272394577</v>
      </c>
      <c r="G230" s="10">
        <f>E230/MAX(E$2:E230)-1</f>
        <v>-0.12274587071218646</v>
      </c>
    </row>
    <row r="231" spans="1:7" x14ac:dyDescent="0.3">
      <c r="A231" s="3">
        <v>45176</v>
      </c>
      <c r="B231">
        <v>39.39111328125</v>
      </c>
      <c r="C231">
        <v>40.271413650512699</v>
      </c>
      <c r="D231" s="4" t="s">
        <v>6</v>
      </c>
      <c r="E231" s="8">
        <f>IF(D231="sell", E230*(B231/B230-E$1))</f>
        <v>7845643.4341094978</v>
      </c>
      <c r="F231" s="10">
        <f>E231/E229-1</f>
        <v>-2.5905363836582929E-2</v>
      </c>
      <c r="G231" s="10">
        <f>E231/MAX(E$2:E231)-1</f>
        <v>-0.14461607418271483</v>
      </c>
    </row>
    <row r="232" spans="1:7" x14ac:dyDescent="0.3">
      <c r="A232" s="3">
        <v>45180</v>
      </c>
      <c r="B232">
        <v>40.854373931884773</v>
      </c>
      <c r="C232">
        <v>40.342625885009767</v>
      </c>
      <c r="D232" s="4" t="s">
        <v>5</v>
      </c>
      <c r="E232" s="6">
        <f>E231*(1-E$1)</f>
        <v>7837797.7906753886</v>
      </c>
      <c r="G232" s="10">
        <f>E232/MAX(E$2:E232)-1</f>
        <v>-0.14547145810853201</v>
      </c>
    </row>
    <row r="233" spans="1:7" x14ac:dyDescent="0.3">
      <c r="A233" s="3">
        <v>45181</v>
      </c>
      <c r="B233">
        <v>39.547195434570313</v>
      </c>
      <c r="C233">
        <v>40.333651199340821</v>
      </c>
      <c r="D233" s="4" t="s">
        <v>6</v>
      </c>
      <c r="E233" s="8">
        <f>IF(D233="sell", E232*(B233/B232-E$1))</f>
        <v>7579181.440865987</v>
      </c>
      <c r="F233" s="10">
        <f>E233/E231-1</f>
        <v>-3.3963051658076671E-2</v>
      </c>
      <c r="G233" s="10">
        <f>E233/MAX(E$2:E233)-1</f>
        <v>-0.17366752264273566</v>
      </c>
    </row>
    <row r="234" spans="1:7" x14ac:dyDescent="0.3">
      <c r="A234" s="3">
        <v>45183</v>
      </c>
      <c r="B234">
        <v>40.873889923095703</v>
      </c>
      <c r="C234">
        <v>40.339699325561533</v>
      </c>
      <c r="D234" s="4" t="s">
        <v>5</v>
      </c>
      <c r="E234" s="6">
        <f>E233*(1-E$1)</f>
        <v>7571602.2594251214</v>
      </c>
      <c r="G234" s="10">
        <f>E234/MAX(E$2:E234)-1</f>
        <v>-0.17449385512009286</v>
      </c>
    </row>
    <row r="235" spans="1:7" x14ac:dyDescent="0.3">
      <c r="A235" s="3">
        <v>45184</v>
      </c>
      <c r="B235">
        <v>38.776546478271477</v>
      </c>
      <c r="C235">
        <v>40.32935905456543</v>
      </c>
      <c r="D235" s="4" t="s">
        <v>6</v>
      </c>
      <c r="E235" s="8">
        <f>IF(D235="sell", E234*(B235/B234-E$1))</f>
        <v>7175512.451643778</v>
      </c>
      <c r="F235" s="10">
        <f>E235/E233-1</f>
        <v>-5.3260235603501571E-2</v>
      </c>
      <c r="G235" s="10">
        <f>E235/MAX(E$2:E235)-1</f>
        <v>-0.2176781850736087</v>
      </c>
    </row>
    <row r="236" spans="1:7" x14ac:dyDescent="0.3">
      <c r="A236" s="3">
        <v>45210</v>
      </c>
      <c r="B236">
        <v>38.511764526367188</v>
      </c>
      <c r="C236">
        <v>37.995288925170897</v>
      </c>
      <c r="D236" s="4" t="s">
        <v>5</v>
      </c>
      <c r="E236" s="6">
        <f>E235*(1-E$1)</f>
        <v>7168336.939192134</v>
      </c>
      <c r="G236" s="10">
        <f>E236/MAX(E$2:E236)-1</f>
        <v>-0.21846050688853513</v>
      </c>
    </row>
    <row r="237" spans="1:7" x14ac:dyDescent="0.3">
      <c r="A237" s="3">
        <v>45212</v>
      </c>
      <c r="B237">
        <v>36.622390747070313</v>
      </c>
      <c r="C237">
        <v>37.855180664062502</v>
      </c>
      <c r="D237" s="4" t="s">
        <v>6</v>
      </c>
      <c r="E237" s="8">
        <f>IF(D237="sell", E236*(B237/B236-E$1))</f>
        <v>6809492.4840423064</v>
      </c>
      <c r="F237" s="10">
        <f>E237/E235-1</f>
        <v>-5.1009592704089446E-2</v>
      </c>
      <c r="G237" s="10">
        <f>E237/MAX(E$2:E237)-1</f>
        <v>-0.25758410221652794</v>
      </c>
    </row>
    <row r="238" spans="1:7" x14ac:dyDescent="0.3">
      <c r="A238" s="3">
        <v>45215</v>
      </c>
      <c r="B238">
        <v>37.855865478515618</v>
      </c>
      <c r="C238">
        <v>37.809647979736333</v>
      </c>
      <c r="D238" s="4" t="s">
        <v>5</v>
      </c>
      <c r="E238" s="6">
        <f>E237*(1-E$1)</f>
        <v>6802682.991558264</v>
      </c>
      <c r="G238" s="10">
        <f>E238/MAX(E$2:E238)-1</f>
        <v>-0.2583265181143114</v>
      </c>
    </row>
    <row r="239" spans="1:7" x14ac:dyDescent="0.3">
      <c r="A239" s="3">
        <v>45216</v>
      </c>
      <c r="B239">
        <v>37.493656158447273</v>
      </c>
      <c r="C239">
        <v>37.736970748901371</v>
      </c>
      <c r="D239" s="4" t="s">
        <v>6</v>
      </c>
      <c r="E239" s="8">
        <f>IF(D239="sell", E238*(B239/B238-E$1))</f>
        <v>6730791.4471745072</v>
      </c>
      <c r="F239" s="10">
        <f>E239/E237-1</f>
        <v>-1.1557548092200887E-2</v>
      </c>
      <c r="G239" s="10">
        <f>E239/MAX(E$2:E239)-1</f>
        <v>-0.26616460965957489</v>
      </c>
    </row>
    <row r="240" spans="1:7" x14ac:dyDescent="0.3">
      <c r="A240" s="3">
        <v>45233</v>
      </c>
      <c r="B240">
        <v>36.788822174072273</v>
      </c>
      <c r="C240">
        <v>36.623641700744628</v>
      </c>
      <c r="D240" s="4" t="s">
        <v>5</v>
      </c>
      <c r="E240" s="6">
        <f>E239*(1-E$1)</f>
        <v>6724060.6557273325</v>
      </c>
      <c r="G240" s="10">
        <f>E240/MAX(E$2:E240)-1</f>
        <v>-0.26689844504991533</v>
      </c>
    </row>
    <row r="241" spans="1:7" x14ac:dyDescent="0.3">
      <c r="A241" s="3">
        <v>45386</v>
      </c>
      <c r="B241">
        <v>57.056316375732422</v>
      </c>
      <c r="C241">
        <v>58.220324935913077</v>
      </c>
      <c r="D241" s="4" t="s">
        <v>6</v>
      </c>
      <c r="E241" s="8">
        <f>IF(D241="sell", E240*(B241/B240-E$1))</f>
        <v>10421718.858432325</v>
      </c>
      <c r="F241" s="10">
        <f>E241/E239-1</f>
        <v>0.54836454824450365</v>
      </c>
      <c r="G241" s="10">
        <f>E241/MAX(E$2:E241)-1</f>
        <v>0</v>
      </c>
    </row>
    <row r="242" spans="1:7" x14ac:dyDescent="0.3">
      <c r="A242" s="3">
        <v>45387</v>
      </c>
      <c r="B242">
        <v>59.069374084472663</v>
      </c>
      <c r="C242">
        <v>58.29418601989746</v>
      </c>
      <c r="D242" s="4" t="s">
        <v>5</v>
      </c>
      <c r="E242" s="6">
        <f>E241*(1-E$1)</f>
        <v>10411297.139573893</v>
      </c>
      <c r="G242" s="10">
        <f>E242/MAX(E$2:E242)-1</f>
        <v>-1.0000000000000009E-3</v>
      </c>
    </row>
    <row r="243" spans="1:7" x14ac:dyDescent="0.3">
      <c r="A243" s="3">
        <v>45392</v>
      </c>
      <c r="B243">
        <v>58.151657104492188</v>
      </c>
      <c r="C243">
        <v>58.510640106201173</v>
      </c>
      <c r="D243" s="4" t="s">
        <v>6</v>
      </c>
      <c r="E243" s="8">
        <f>IF(D243="sell", E242*(B243/B242-E$1))</f>
        <v>10239133.253775677</v>
      </c>
      <c r="F243" s="10">
        <f>E243/E241-1</f>
        <v>-1.7519720800078575E-2</v>
      </c>
      <c r="G243" s="10">
        <f>E243/MAX(E$2:E243)-1</f>
        <v>-1.7519720800078575E-2</v>
      </c>
    </row>
    <row r="244" spans="1:7" x14ac:dyDescent="0.3">
      <c r="A244" s="3">
        <v>45393</v>
      </c>
      <c r="B244">
        <v>60.885066986083977</v>
      </c>
      <c r="C244">
        <v>58.62848426818848</v>
      </c>
      <c r="D244" s="4" t="s">
        <v>5</v>
      </c>
      <c r="E244" s="6">
        <f>E243*(1-E$1)</f>
        <v>10228894.120521901</v>
      </c>
      <c r="G244" s="10">
        <f>E244/MAX(E$2:E244)-1</f>
        <v>-1.8502201079278469E-2</v>
      </c>
    </row>
    <row r="245" spans="1:7" x14ac:dyDescent="0.3">
      <c r="A245" s="3">
        <v>45394</v>
      </c>
      <c r="B245">
        <v>57.944431304931641</v>
      </c>
      <c r="C245">
        <v>58.752213439941407</v>
      </c>
      <c r="D245" s="4" t="s">
        <v>6</v>
      </c>
      <c r="E245" s="8">
        <f>IF(D245="sell", E244*(B245/B244-E$1))</f>
        <v>9724628.6338751502</v>
      </c>
      <c r="F245" s="10">
        <f>E245/E243-1</f>
        <v>-5.024884500949367E-2</v>
      </c>
      <c r="G245" s="10">
        <f>E245/MAX(E$2:E245)-1</f>
        <v>-6.6888220074479476E-2</v>
      </c>
    </row>
    <row r="246" spans="1:7" x14ac:dyDescent="0.3">
      <c r="A246" s="3">
        <v>45418</v>
      </c>
      <c r="B246">
        <v>57.786544799804688</v>
      </c>
      <c r="C246">
        <v>57.584749832153321</v>
      </c>
      <c r="D246" s="4" t="s">
        <v>5</v>
      </c>
      <c r="E246" s="6">
        <f>E245*(1-E$1)</f>
        <v>9714904.0052412748</v>
      </c>
      <c r="G246" s="10">
        <f>E246/MAX(E$2:E246)-1</f>
        <v>-6.7821331854404976E-2</v>
      </c>
    </row>
    <row r="247" spans="1:7" x14ac:dyDescent="0.3">
      <c r="A247" s="3">
        <v>45497</v>
      </c>
      <c r="B247">
        <v>64.832542419433594</v>
      </c>
      <c r="C247">
        <v>70.414296264648442</v>
      </c>
      <c r="D247" s="4" t="s">
        <v>6</v>
      </c>
      <c r="E247" s="8">
        <f>IF(D247="sell", E246*(B247/B246-E$1))</f>
        <v>10889741.504100667</v>
      </c>
      <c r="F247" s="10">
        <f>E247/E245-1</f>
        <v>0.11981052584022778</v>
      </c>
      <c r="G247" s="10">
        <f>E247/MAX(E$2:E247)-1</f>
        <v>0</v>
      </c>
    </row>
    <row r="248" spans="1:7" x14ac:dyDescent="0.3">
      <c r="A248" s="3">
        <v>45523</v>
      </c>
      <c r="B248">
        <v>70.627365112304688</v>
      </c>
      <c r="C248">
        <v>69.928903656005858</v>
      </c>
      <c r="D248" s="4" t="s">
        <v>5</v>
      </c>
      <c r="E248" s="6">
        <f>E247*(1-E$1)</f>
        <v>10878851.762596566</v>
      </c>
      <c r="G248" s="10">
        <f>E248/MAX(E$2:E248)-1</f>
        <v>-1.0000000000000009E-3</v>
      </c>
    </row>
    <row r="249" spans="1:7" x14ac:dyDescent="0.3">
      <c r="A249" s="3">
        <v>45526</v>
      </c>
      <c r="B249">
        <v>67.734901428222656</v>
      </c>
      <c r="C249">
        <v>70.080814819335941</v>
      </c>
      <c r="D249" s="4" t="s">
        <v>6</v>
      </c>
      <c r="E249" s="8">
        <f>IF(D249="sell", E248*(B249/B248-E$1))</f>
        <v>10422441.86776324</v>
      </c>
      <c r="F249" s="10">
        <f>E249/E247-1</f>
        <v>-4.2911912662156437E-2</v>
      </c>
      <c r="G249" s="10">
        <f>E249/MAX(E$2:E249)-1</f>
        <v>-4.2911912662156437E-2</v>
      </c>
    </row>
    <row r="250" spans="1:7" x14ac:dyDescent="0.3">
      <c r="A250" s="3">
        <v>45554</v>
      </c>
      <c r="B250">
        <v>69.914146423339844</v>
      </c>
      <c r="C250">
        <v>65.884132843017582</v>
      </c>
      <c r="D250" s="4" t="s">
        <v>5</v>
      </c>
      <c r="E250" s="6">
        <f>E249*(1-E$1)</f>
        <v>10412019.425895477</v>
      </c>
      <c r="G250" s="10">
        <f>E250/MAX(E$2:E250)-1</f>
        <v>-4.386900074949418E-2</v>
      </c>
    </row>
    <row r="251" spans="1:7" x14ac:dyDescent="0.3">
      <c r="A251" s="3">
        <v>45596</v>
      </c>
      <c r="B251">
        <v>69.016357421875</v>
      </c>
      <c r="C251">
        <v>69.327154083251955</v>
      </c>
      <c r="D251" s="4" t="s">
        <v>6</v>
      </c>
      <c r="E251" s="8">
        <f>IF(D251="sell", E250*(B251/B250-E$1))</f>
        <v>10267903.470974108</v>
      </c>
      <c r="F251" s="10">
        <f>E251/E249-1</f>
        <v>-1.4827465458658096E-2</v>
      </c>
      <c r="G251" s="10">
        <f>E251/MAX(E$2:E251)-1</f>
        <v>-5.7103103218051454E-2</v>
      </c>
    </row>
    <row r="252" spans="1:7" x14ac:dyDescent="0.3">
      <c r="A252" s="3">
        <v>45597</v>
      </c>
      <c r="B252">
        <v>70.48712158203125</v>
      </c>
      <c r="C252">
        <v>69.382198486328122</v>
      </c>
      <c r="D252" s="4" t="s">
        <v>5</v>
      </c>
      <c r="E252" s="6">
        <f>E251*(1-E$1)</f>
        <v>10257635.567503134</v>
      </c>
      <c r="G252" s="10">
        <f>E252/MAX(E$2:E252)-1</f>
        <v>-5.8046000114833407E-2</v>
      </c>
    </row>
    <row r="253" spans="1:7" x14ac:dyDescent="0.3">
      <c r="A253" s="3">
        <v>45657</v>
      </c>
      <c r="B253">
        <v>78.897224426269531</v>
      </c>
      <c r="C253">
        <v>80.102187805175788</v>
      </c>
      <c r="D253" s="4" t="s">
        <v>6</v>
      </c>
      <c r="E253" s="8">
        <f>IF(D253="sell", E252*(B253/B252-E$1))</f>
        <v>11471257.814177971</v>
      </c>
      <c r="F253" s="10">
        <f>E253/E251-1</f>
        <v>0.11719572029534309</v>
      </c>
      <c r="G253" s="10">
        <f>E253/MAX(E$2:E253)-1</f>
        <v>0</v>
      </c>
    </row>
    <row r="254" spans="1:7" x14ac:dyDescent="0.3">
      <c r="A254" s="3">
        <v>45660</v>
      </c>
      <c r="B254">
        <v>82.157615661621094</v>
      </c>
      <c r="C254">
        <v>80.325685729980464</v>
      </c>
      <c r="D254" s="4" t="s">
        <v>5</v>
      </c>
      <c r="E254" s="6">
        <f>E253*(1-E$1)</f>
        <v>11459786.556363793</v>
      </c>
      <c r="G254" s="10">
        <f>E254/MAX(E$2:E254)-1</f>
        <v>-1.0000000000000009E-3</v>
      </c>
    </row>
    <row r="255" spans="1:7" x14ac:dyDescent="0.3">
      <c r="A255" s="3">
        <v>45664</v>
      </c>
      <c r="B255">
        <v>80.382850646972656</v>
      </c>
      <c r="C255">
        <v>80.744873199462887</v>
      </c>
      <c r="D255" s="4" t="s">
        <v>6</v>
      </c>
      <c r="E255" s="8">
        <f>IF(D255="sell", E254*(B255/B254-E$1))</f>
        <v>11200772.990504242</v>
      </c>
      <c r="F255" s="10">
        <f>E255/E253-1</f>
        <v>-2.3579351807386018E-2</v>
      </c>
      <c r="G255" s="10">
        <f>E255/MAX(E$2:E255)-1</f>
        <v>-2.3579351807386018E-2</v>
      </c>
    </row>
    <row r="256" spans="1:7" x14ac:dyDescent="0.3">
      <c r="A256" s="3">
        <v>45674</v>
      </c>
      <c r="B256">
        <v>82.895431518554688</v>
      </c>
      <c r="C256">
        <v>81.582334747314448</v>
      </c>
      <c r="D256" s="4" t="s">
        <v>5</v>
      </c>
      <c r="E256" s="6">
        <f>E255*(1-E$1)</f>
        <v>11189572.217513738</v>
      </c>
      <c r="G256" s="10">
        <f>E256/MAX(E$2:E256)-1</f>
        <v>-2.4555772455578717E-2</v>
      </c>
    </row>
    <row r="257" spans="1:7" x14ac:dyDescent="0.3">
      <c r="A257" s="3">
        <v>45684</v>
      </c>
      <c r="B257">
        <v>78.907203674316406</v>
      </c>
      <c r="C257">
        <v>82.144153594970703</v>
      </c>
      <c r="D257" s="4" t="s">
        <v>6</v>
      </c>
      <c r="E257" s="8">
        <f>IF(D257="sell", E256*(B257/B256-E$1))</f>
        <v>10640034.962372171</v>
      </c>
      <c r="F257" s="10">
        <f>E257/E255-1</f>
        <v>-5.0062440209033165E-2</v>
      </c>
      <c r="G257" s="10">
        <f>E257/MAX(E$2:E257)-1</f>
        <v>-7.2461352126394152E-2</v>
      </c>
    </row>
    <row r="258" spans="1:7" x14ac:dyDescent="0.3">
      <c r="A258" s="3">
        <v>45685</v>
      </c>
      <c r="B258">
        <v>82.406875610351563</v>
      </c>
      <c r="C258">
        <v>82.159549865722653</v>
      </c>
      <c r="D258" s="4" t="s">
        <v>5</v>
      </c>
      <c r="E258" s="6">
        <f>E257*(1-E$1)</f>
        <v>10629394.927409798</v>
      </c>
      <c r="G258" s="10">
        <f>E258/MAX(E$2:E258)-1</f>
        <v>-7.3388890774267801E-2</v>
      </c>
    </row>
    <row r="259" spans="1:7" x14ac:dyDescent="0.3">
      <c r="A259" s="3">
        <v>45686</v>
      </c>
      <c r="B259">
        <v>81.89837646484375</v>
      </c>
      <c r="C259">
        <v>82.171931152343745</v>
      </c>
      <c r="D259" s="4" t="s">
        <v>6</v>
      </c>
      <c r="E259" s="8">
        <f>IF(D259="sell", E258*(B259/B258-E$1))</f>
        <v>10553175.881159969</v>
      </c>
      <c r="F259" s="10">
        <f>E259/E257-1</f>
        <v>-8.1634206578619084E-3</v>
      </c>
      <c r="G259" s="10">
        <f>E259/MAX(E$2:E259)-1</f>
        <v>-8.0033240285410923E-2</v>
      </c>
    </row>
    <row r="260" spans="1:7" x14ac:dyDescent="0.3">
      <c r="A260" s="3">
        <v>45687</v>
      </c>
      <c r="B260">
        <v>82.925346374511719</v>
      </c>
      <c r="C260">
        <v>82.239235839843744</v>
      </c>
      <c r="D260" s="4" t="s">
        <v>5</v>
      </c>
      <c r="E260" s="6">
        <f>E259*(1-E$1)</f>
        <v>10542622.705278808</v>
      </c>
      <c r="G260" s="10">
        <f>E260/MAX(E$2:E260)-1</f>
        <v>-8.0953207045125541E-2</v>
      </c>
    </row>
    <row r="261" spans="1:7" x14ac:dyDescent="0.3">
      <c r="A261" s="3">
        <v>45691</v>
      </c>
      <c r="B261">
        <v>80.482551574707031</v>
      </c>
      <c r="C261">
        <v>82.516357116699226</v>
      </c>
      <c r="D261" s="4" t="s">
        <v>6</v>
      </c>
      <c r="E261" s="8">
        <f>IF(D261="sell", E260*(B261/B260-E$1))</f>
        <v>10221518.052425969</v>
      </c>
      <c r="F261" s="10">
        <f>E261/E259-1</f>
        <v>-3.1427300413526704E-2</v>
      </c>
      <c r="G261" s="10">
        <f>E261/MAX(E$2:E261)-1</f>
        <v>-0.10894531201342006</v>
      </c>
    </row>
    <row r="262" spans="1:7" x14ac:dyDescent="0.3">
      <c r="A262" s="3">
        <v>45692</v>
      </c>
      <c r="B262">
        <v>83.403938293457031</v>
      </c>
      <c r="C262">
        <v>82.648287658691402</v>
      </c>
      <c r="D262" s="4" t="s">
        <v>5</v>
      </c>
      <c r="E262" s="6">
        <f>E261*(1-E$1)</f>
        <v>10211296.534373544</v>
      </c>
      <c r="G262" s="10">
        <f>E262/MAX(E$2:E262)-1</f>
        <v>-0.10983636670140662</v>
      </c>
    </row>
    <row r="263" spans="1:7" x14ac:dyDescent="0.3">
      <c r="A263" s="3">
        <v>45695</v>
      </c>
      <c r="B263">
        <v>82.486640930175781</v>
      </c>
      <c r="C263">
        <v>83.063922882080078</v>
      </c>
      <c r="D263" s="4" t="s">
        <v>6</v>
      </c>
      <c r="E263" s="8">
        <f>IF(D263="sell", E262*(B263/B262-E$1))</f>
        <v>10088778.845859133</v>
      </c>
      <c r="F263" s="10">
        <f>E263/E261-1</f>
        <v>-1.2986251737366228E-2</v>
      </c>
      <c r="G263" s="10">
        <f>E263/MAX(E$2:E263)-1</f>
        <v>-0.12051677250337411</v>
      </c>
    </row>
    <row r="264" spans="1:7" x14ac:dyDescent="0.3">
      <c r="A264" s="3">
        <v>45698</v>
      </c>
      <c r="B264">
        <v>85.388076782226563</v>
      </c>
      <c r="C264">
        <v>83.209301147460934</v>
      </c>
      <c r="D264" s="4" t="s">
        <v>5</v>
      </c>
      <c r="E264" s="6">
        <f>E263*(1-E$1)</f>
        <v>10078690.067013273</v>
      </c>
      <c r="G264" s="10">
        <f>E264/MAX(E$2:E264)-1</f>
        <v>-0.12139625573087076</v>
      </c>
    </row>
    <row r="265" spans="1:7" x14ac:dyDescent="0.3">
      <c r="A265" s="3">
        <v>45709</v>
      </c>
      <c r="B265">
        <v>83.463760375976563</v>
      </c>
      <c r="C265">
        <v>84.046937408447263</v>
      </c>
      <c r="D265" s="4" t="s">
        <v>6</v>
      </c>
      <c r="E265" s="8">
        <f>IF(D265="sell", E264*(B265/B264-E$1))</f>
        <v>9841476.7537022382</v>
      </c>
      <c r="F265" s="10">
        <f>E265/E263-1</f>
        <v>-2.4512589277184693E-2</v>
      </c>
      <c r="G265" s="10">
        <f>E265/MAX(E$2:E265)-1</f>
        <v>-0.14207518363517169</v>
      </c>
    </row>
    <row r="266" spans="1:7" x14ac:dyDescent="0.3">
      <c r="A266" s="3">
        <v>45779</v>
      </c>
      <c r="B266">
        <v>59.430000305175781</v>
      </c>
      <c r="C266">
        <v>58.749989929199216</v>
      </c>
      <c r="D266" s="4" t="s">
        <v>5</v>
      </c>
      <c r="E266" s="6"/>
    </row>
    <row r="267" spans="1:7" x14ac:dyDescent="0.3">
      <c r="A267" s="3">
        <v>45783</v>
      </c>
      <c r="B267">
        <v>56.740001678466797</v>
      </c>
      <c r="C267">
        <v>57.774262619018558</v>
      </c>
      <c r="D267" s="4" t="s">
        <v>6</v>
      </c>
      <c r="F267" s="10"/>
    </row>
    <row r="268" spans="1:7" x14ac:dyDescent="0.3">
      <c r="A268" s="3">
        <v>45784</v>
      </c>
      <c r="B268">
        <v>57.400001525878913</v>
      </c>
      <c r="C268">
        <v>57.374429092407233</v>
      </c>
      <c r="D268" s="4" t="s">
        <v>5</v>
      </c>
    </row>
    <row r="269" spans="1:7" x14ac:dyDescent="0.3">
      <c r="E269" s="11" t="s">
        <v>9</v>
      </c>
      <c r="F269" s="12"/>
      <c r="G269" s="12" t="s">
        <v>8</v>
      </c>
    </row>
    <row r="270" spans="1:7" x14ac:dyDescent="0.3">
      <c r="E270" s="13">
        <f>(E265/1000000)^(1/14.41)-1</f>
        <v>0.17196505254313932</v>
      </c>
      <c r="F270" s="14"/>
      <c r="G270" s="15">
        <f>MIN(G23:G268)</f>
        <v>-0.51122333389113028</v>
      </c>
    </row>
    <row r="271" spans="1:7" x14ac:dyDescent="0.3">
      <c r="E271" s="8" t="s">
        <v>7</v>
      </c>
    </row>
  </sheetData>
  <autoFilter ref="D1:D268" xr:uid="{00000000-0001-0000-0000-000000000000}"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A656-FB98-4614-A1A9-F1A08B0416FC}">
  <dimension ref="A1:F98"/>
  <sheetViews>
    <sheetView tabSelected="1" topLeftCell="A70" workbookViewId="0">
      <selection activeCell="L83" sqref="L83"/>
    </sheetView>
  </sheetViews>
  <sheetFormatPr defaultRowHeight="16.5" x14ac:dyDescent="0.3"/>
  <cols>
    <col min="1" max="1" width="10.5" style="3" customWidth="1"/>
    <col min="3" max="3" width="9" style="4"/>
    <col min="4" max="4" width="11" style="8" customWidth="1"/>
  </cols>
  <sheetData>
    <row r="1" spans="1:6" x14ac:dyDescent="0.3">
      <c r="A1" s="2" t="s">
        <v>0</v>
      </c>
      <c r="B1" s="1" t="s">
        <v>1</v>
      </c>
      <c r="D1" s="9">
        <v>1E-3</v>
      </c>
      <c r="E1" s="7">
        <v>0.22</v>
      </c>
    </row>
    <row r="2" spans="1:6" x14ac:dyDescent="0.3">
      <c r="A2" s="3">
        <v>40535</v>
      </c>
      <c r="B2">
        <v>0.74993401765823364</v>
      </c>
      <c r="C2" s="4" t="s">
        <v>5</v>
      </c>
      <c r="D2" s="6">
        <f>1000000*(1-D1)</f>
        <v>999000</v>
      </c>
      <c r="F2" s="10">
        <f>D2/MAX(D$2:D2)-1</f>
        <v>0</v>
      </c>
    </row>
    <row r="3" spans="1:6" x14ac:dyDescent="0.3">
      <c r="A3" s="3">
        <v>40709</v>
      </c>
      <c r="B3">
        <v>0.70895880460739136</v>
      </c>
      <c r="C3" s="4" t="s">
        <v>6</v>
      </c>
      <c r="D3" s="8">
        <f>IF(C3="sell", D2*(B3/B2-D$1))</f>
        <v>943417.21412825899</v>
      </c>
      <c r="E3" s="10">
        <f>D3/1000000-1</f>
        <v>-5.6582785871741037E-2</v>
      </c>
      <c r="F3" s="10">
        <f>D3/MAX(D$2:D3)-1</f>
        <v>-5.5638424296037048E-2</v>
      </c>
    </row>
    <row r="4" spans="1:6" x14ac:dyDescent="0.3">
      <c r="A4" s="3">
        <v>40715</v>
      </c>
      <c r="B4">
        <v>0.74993401765823364</v>
      </c>
      <c r="C4" s="4" t="s">
        <v>5</v>
      </c>
      <c r="D4" s="6">
        <f>D3*(1-D$1)</f>
        <v>942473.79691413068</v>
      </c>
      <c r="F4" s="10">
        <f>D4/MAX(D$2:D4)-1</f>
        <v>-5.6582785871741037E-2</v>
      </c>
    </row>
    <row r="5" spans="1:6" x14ac:dyDescent="0.3">
      <c r="A5" s="3">
        <v>40718</v>
      </c>
      <c r="B5">
        <v>0.71365606784820557</v>
      </c>
      <c r="C5" s="4" t="s">
        <v>6</v>
      </c>
      <c r="D5" s="8">
        <f>IF(C5="sell", D4*(B5/B4-D$1))</f>
        <v>895939.28928938275</v>
      </c>
      <c r="E5" s="10">
        <f>D5/D3-1</f>
        <v>-5.0325480739448869E-2</v>
      </c>
      <c r="F5" s="10">
        <f>D5/MAX(D$2:D5)-1</f>
        <v>-0.10316387458520249</v>
      </c>
    </row>
    <row r="6" spans="1:6" x14ac:dyDescent="0.3">
      <c r="A6" s="3">
        <v>40721</v>
      </c>
      <c r="B6">
        <v>0.74833464622497559</v>
      </c>
      <c r="C6" s="4" t="s">
        <v>5</v>
      </c>
      <c r="D6" s="6">
        <f>D5*(1-D$1)</f>
        <v>895043.35000009334</v>
      </c>
      <c r="F6" s="10">
        <f>D6/MAX(D$2:D6)-1</f>
        <v>-0.10406071071061729</v>
      </c>
    </row>
    <row r="7" spans="1:6" x14ac:dyDescent="0.3">
      <c r="A7" s="3">
        <v>40759</v>
      </c>
      <c r="B7">
        <v>0.69336855411529541</v>
      </c>
      <c r="C7" s="4" t="s">
        <v>6</v>
      </c>
      <c r="D7" s="8">
        <f>IF(C7="sell", D6*(B7/B6-D$1))</f>
        <v>828406.2813858086</v>
      </c>
      <c r="E7" s="10">
        <f>D7/D5-1</f>
        <v>-7.537676794723247E-2</v>
      </c>
      <c r="F7" s="10">
        <f>D7/MAX(D$2:D7)-1</f>
        <v>-0.17076448309728864</v>
      </c>
    </row>
    <row r="8" spans="1:6" x14ac:dyDescent="0.3">
      <c r="A8" s="3">
        <v>40830</v>
      </c>
      <c r="B8">
        <v>0.7945060133934021</v>
      </c>
      <c r="C8" s="4" t="s">
        <v>5</v>
      </c>
      <c r="D8" s="6">
        <f>D7*(1-D$1)</f>
        <v>827577.8751044228</v>
      </c>
      <c r="F8" s="10">
        <f>D8/MAX(D$2:D8)-1</f>
        <v>-0.17159371861419137</v>
      </c>
    </row>
    <row r="9" spans="1:6" x14ac:dyDescent="0.3">
      <c r="A9" s="3">
        <v>40833</v>
      </c>
      <c r="B9">
        <v>0.757729172706604</v>
      </c>
      <c r="C9" s="4" t="s">
        <v>6</v>
      </c>
      <c r="D9" s="8">
        <f>IF(C9="sell", D8*(B9/B8-D$1))</f>
        <v>788442.59514077054</v>
      </c>
      <c r="E9" s="10">
        <f>D9/D7-1</f>
        <v>-4.8241650435320693E-2</v>
      </c>
      <c r="F9" s="10">
        <f>D9/MAX(D$2:D9)-1</f>
        <v>-0.2107681730322617</v>
      </c>
    </row>
    <row r="10" spans="1:6" x14ac:dyDescent="0.3">
      <c r="A10" s="3">
        <v>40834</v>
      </c>
      <c r="B10">
        <v>0.78521233797073364</v>
      </c>
      <c r="C10" s="4" t="s">
        <v>5</v>
      </c>
      <c r="D10" s="6">
        <f>D9*(1-D$1)</f>
        <v>787654.15254562977</v>
      </c>
      <c r="F10" s="10">
        <f>D10/MAX(D$2:D10)-1</f>
        <v>-0.21155740485922947</v>
      </c>
    </row>
    <row r="11" spans="1:6" x14ac:dyDescent="0.3">
      <c r="A11" s="3">
        <v>40835</v>
      </c>
      <c r="B11">
        <v>0.73994004726409912</v>
      </c>
      <c r="C11" s="4" t="s">
        <v>6</v>
      </c>
      <c r="D11" s="8">
        <f>IF(C11="sell", D10*(B11/B10-D$1))</f>
        <v>741453.42215119919</v>
      </c>
      <c r="E11" s="10">
        <f>D11/D9-1</f>
        <v>-5.9597456148575811E-2</v>
      </c>
      <c r="F11" s="10">
        <f>D11/MAX(D$2:D11)-1</f>
        <v>-0.25780438223103186</v>
      </c>
    </row>
    <row r="12" spans="1:6" x14ac:dyDescent="0.3">
      <c r="A12" s="3">
        <v>40840</v>
      </c>
      <c r="B12">
        <v>0.80380076169967651</v>
      </c>
      <c r="C12" s="4" t="s">
        <v>5</v>
      </c>
      <c r="D12" s="6">
        <f>D11*(1-D$1)</f>
        <v>740711.96872904804</v>
      </c>
      <c r="F12" s="10">
        <f>D12/MAX(D$2:D12)-1</f>
        <v>-0.25854657784880075</v>
      </c>
    </row>
    <row r="13" spans="1:6" x14ac:dyDescent="0.3">
      <c r="A13" s="3">
        <v>40841</v>
      </c>
      <c r="B13">
        <v>0.75822889804840088</v>
      </c>
      <c r="C13" s="4" t="s">
        <v>6</v>
      </c>
      <c r="D13" s="8">
        <f>IF(C13="sell", D12*(B13/B12-D$1))</f>
        <v>697976.24201013369</v>
      </c>
      <c r="E13" s="10">
        <f>D13/D11-1</f>
        <v>-5.8637776618420623E-2</v>
      </c>
      <c r="F13" s="10">
        <f>D13/MAX(D$2:D13)-1</f>
        <v>-0.30132508307293926</v>
      </c>
    </row>
    <row r="14" spans="1:6" x14ac:dyDescent="0.3">
      <c r="A14" s="3">
        <v>40843</v>
      </c>
      <c r="B14">
        <v>0.81609255075454712</v>
      </c>
      <c r="C14" s="4" t="s">
        <v>5</v>
      </c>
      <c r="D14" s="6">
        <f>D13*(1-D$1)</f>
        <v>697278.26576812356</v>
      </c>
      <c r="F14" s="10">
        <f>D14/MAX(D$2:D14)-1</f>
        <v>-0.30202375798986636</v>
      </c>
    </row>
    <row r="15" spans="1:6" x14ac:dyDescent="0.3">
      <c r="A15" s="3">
        <v>40847</v>
      </c>
      <c r="B15">
        <v>0.77821624279022217</v>
      </c>
      <c r="C15" s="4" t="s">
        <v>6</v>
      </c>
      <c r="D15" s="8">
        <f>IF(C15="sell", D14*(B15/B14-D$1))</f>
        <v>664219.06199936534</v>
      </c>
      <c r="E15" s="10">
        <f>D15/D13-1</f>
        <v>-4.8364368267821756E-2</v>
      </c>
      <c r="F15" s="10">
        <f>D15/MAX(D$2:D15)-1</f>
        <v>-0.33511605405468936</v>
      </c>
    </row>
    <row r="16" spans="1:6" x14ac:dyDescent="0.3">
      <c r="A16" s="3">
        <v>40854</v>
      </c>
      <c r="B16">
        <v>0.7854120135307312</v>
      </c>
      <c r="C16" s="4" t="s">
        <v>5</v>
      </c>
      <c r="D16" s="6">
        <f>D15*(1-D$1)</f>
        <v>663554.84293736599</v>
      </c>
      <c r="F16" s="10">
        <f>D16/MAX(D$2:D16)-1</f>
        <v>-0.33578093800063469</v>
      </c>
    </row>
    <row r="17" spans="1:6" x14ac:dyDescent="0.3">
      <c r="A17" s="3">
        <v>40856</v>
      </c>
      <c r="B17">
        <v>0.72764807939529419</v>
      </c>
      <c r="C17" s="4" t="s">
        <v>6</v>
      </c>
      <c r="D17" s="8">
        <f>IF(C17="sell", D16*(B17/B16-D$1))</f>
        <v>614089.46486998093</v>
      </c>
      <c r="E17" s="10">
        <f>D17/D15-1</f>
        <v>-7.5471482222279729E-2</v>
      </c>
      <c r="F17" s="10">
        <f>D17/MAX(D$2:D17)-1</f>
        <v>-0.38529583096098008</v>
      </c>
    </row>
    <row r="18" spans="1:6" x14ac:dyDescent="0.3">
      <c r="A18" s="3">
        <v>40918</v>
      </c>
      <c r="B18">
        <v>0.76132708787918091</v>
      </c>
      <c r="C18" s="4" t="s">
        <v>5</v>
      </c>
      <c r="D18" s="6">
        <f>D17*(1-D$1)</f>
        <v>613475.375405111</v>
      </c>
      <c r="F18" s="10">
        <f>D18/MAX(D$2:D18)-1</f>
        <v>-0.38591053513001905</v>
      </c>
    </row>
    <row r="19" spans="1:6" x14ac:dyDescent="0.3">
      <c r="A19" s="3">
        <v>41061</v>
      </c>
      <c r="B19">
        <v>0.83867883682250977</v>
      </c>
      <c r="C19" s="4" t="s">
        <v>6</v>
      </c>
      <c r="D19" s="8">
        <f>IF(C19="sell", D18*(B19/B18-D$1))</f>
        <v>675191.73693783558</v>
      </c>
      <c r="E19" s="10">
        <f>D19/D17-1</f>
        <v>9.9500603028243706E-2</v>
      </c>
      <c r="F19" s="10">
        <f>D19/MAX(D$2:D19)-1</f>
        <v>-0.32413239545762207</v>
      </c>
    </row>
    <row r="20" spans="1:6" x14ac:dyDescent="0.3">
      <c r="A20" s="3">
        <v>41064</v>
      </c>
      <c r="B20">
        <v>0.85666769742965698</v>
      </c>
      <c r="C20" s="4" t="s">
        <v>5</v>
      </c>
      <c r="D20" s="6">
        <f>D19*(1-D$1)</f>
        <v>674516.54520089773</v>
      </c>
      <c r="F20" s="10">
        <f>D20/MAX(D$2:D20)-1</f>
        <v>-0.32480826306216448</v>
      </c>
    </row>
    <row r="21" spans="1:6" x14ac:dyDescent="0.3">
      <c r="A21" s="3">
        <v>41213</v>
      </c>
      <c r="B21">
        <v>1.0225638151168821</v>
      </c>
      <c r="C21" s="4" t="s">
        <v>6</v>
      </c>
      <c r="D21" s="8">
        <f>IF(C21="sell", D20*(B21/B20-D$1))</f>
        <v>804464.06156340661</v>
      </c>
      <c r="E21" s="10">
        <f>D21/D19-1</f>
        <v>0.19146016983539149</v>
      </c>
      <c r="F21" s="10">
        <f>D21/MAX(D$2:D21)-1</f>
        <v>-0.19473066910569914</v>
      </c>
    </row>
    <row r="22" spans="1:6" x14ac:dyDescent="0.3">
      <c r="A22" s="3">
        <v>41214</v>
      </c>
      <c r="B22">
        <v>1.065937757492065</v>
      </c>
      <c r="C22" s="4" t="s">
        <v>5</v>
      </c>
      <c r="D22" s="6">
        <f>D21*(1-D$1)</f>
        <v>803659.59750184324</v>
      </c>
      <c r="F22" s="10">
        <f>D22/MAX(D$2:D22)-1</f>
        <v>-0.19553593843659334</v>
      </c>
    </row>
    <row r="23" spans="1:6" x14ac:dyDescent="0.3">
      <c r="A23" s="3">
        <v>41215</v>
      </c>
      <c r="B23">
        <v>1.0269619226455691</v>
      </c>
      <c r="C23" s="4" t="s">
        <v>6</v>
      </c>
      <c r="D23" s="8">
        <f>IF(C23="sell", D22*(B23/B22-D$1))</f>
        <v>773470.25987119752</v>
      </c>
      <c r="E23" s="10">
        <f>D23/D21-1</f>
        <v>-3.8527267000560972E-2</v>
      </c>
      <c r="F23" s="10">
        <f>D23/MAX(D$2:D23)-1</f>
        <v>-0.22575549562442687</v>
      </c>
    </row>
    <row r="24" spans="1:6" x14ac:dyDescent="0.3">
      <c r="A24" s="3">
        <v>41218</v>
      </c>
      <c r="B24">
        <v>1.052146196365356</v>
      </c>
      <c r="C24" s="4" t="s">
        <v>5</v>
      </c>
      <c r="D24" s="6">
        <f>D23*(1-D$1)</f>
        <v>772696.7896113263</v>
      </c>
      <c r="F24" s="10">
        <f>D24/MAX(D$2:D24)-1</f>
        <v>-0.22652974012880256</v>
      </c>
    </row>
    <row r="25" spans="1:6" x14ac:dyDescent="0.3">
      <c r="A25" s="3">
        <v>41220</v>
      </c>
      <c r="B25">
        <v>0.9825892448425293</v>
      </c>
      <c r="C25" s="4" t="s">
        <v>6</v>
      </c>
      <c r="D25" s="8">
        <f>IF(C25="sell", D24*(B25/B24-D$1))</f>
        <v>720841.42643703741</v>
      </c>
      <c r="E25" s="10">
        <f>D25/D23-1</f>
        <v>-6.8042478379096494E-2</v>
      </c>
      <c r="F25" s="10">
        <f>D25/MAX(D$2:D25)-1</f>
        <v>-0.27843701057353609</v>
      </c>
    </row>
    <row r="26" spans="1:6" x14ac:dyDescent="0.3">
      <c r="A26" s="3">
        <v>41242</v>
      </c>
      <c r="B26">
        <v>1.0589414834976201</v>
      </c>
      <c r="C26" s="4" t="s">
        <v>5</v>
      </c>
      <c r="D26" s="6">
        <f>D25*(1-D$1)</f>
        <v>720120.58501060039</v>
      </c>
      <c r="F26" s="10">
        <f>D26/MAX(D$2:D26)-1</f>
        <v>-0.27915857356296259</v>
      </c>
    </row>
    <row r="27" spans="1:6" x14ac:dyDescent="0.3">
      <c r="A27" s="3">
        <v>41246</v>
      </c>
      <c r="B27">
        <v>1.049947142601013</v>
      </c>
      <c r="C27" s="4" t="s">
        <v>6</v>
      </c>
      <c r="D27" s="8">
        <f>IF(C27="sell", D26*(B27/B26-D$1))</f>
        <v>713283.96967192658</v>
      </c>
      <c r="E27" s="10">
        <f>D27/D25-1</f>
        <v>-1.0484215373782968E-2</v>
      </c>
      <c r="F27" s="10">
        <f>D27/MAX(D$2:D27)-1</f>
        <v>-0.28600203236043387</v>
      </c>
    </row>
    <row r="28" spans="1:6" x14ac:dyDescent="0.3">
      <c r="A28" s="3">
        <v>41254</v>
      </c>
      <c r="B28">
        <v>1.0603406429290769</v>
      </c>
      <c r="C28" s="4" t="s">
        <v>5</v>
      </c>
      <c r="D28" s="6">
        <f>D27*(1-D$1)</f>
        <v>712570.68570225465</v>
      </c>
      <c r="F28" s="10">
        <f>D28/MAX(D$2:D28)-1</f>
        <v>-0.28671603032807347</v>
      </c>
    </row>
    <row r="29" spans="1:6" x14ac:dyDescent="0.3">
      <c r="A29" s="3">
        <v>41255</v>
      </c>
      <c r="B29">
        <v>1.053144693374634</v>
      </c>
      <c r="C29" s="4" t="s">
        <v>6</v>
      </c>
      <c r="D29" s="8">
        <f>IF(C29="sell", D28*(B29/B28-D$1))</f>
        <v>707022.28915013676</v>
      </c>
      <c r="E29" s="10">
        <f>D29/D27-1</f>
        <v>-8.7786643020588695E-3</v>
      </c>
      <c r="F29" s="10">
        <f>D29/MAX(D$2:D29)-1</f>
        <v>-0.29226998083069389</v>
      </c>
    </row>
    <row r="30" spans="1:6" x14ac:dyDescent="0.3">
      <c r="A30" s="3">
        <v>41261</v>
      </c>
      <c r="B30">
        <v>1.0873235464096069</v>
      </c>
      <c r="C30" s="4" t="s">
        <v>5</v>
      </c>
      <c r="D30" s="6">
        <f>D29*(1-D$1)</f>
        <v>706315.26686098659</v>
      </c>
      <c r="F30" s="10">
        <f>D30/MAX(D$2:D30)-1</f>
        <v>-0.29297771084986324</v>
      </c>
    </row>
    <row r="31" spans="1:6" x14ac:dyDescent="0.3">
      <c r="A31" s="3">
        <v>41264</v>
      </c>
      <c r="B31">
        <v>1.0391536951065059</v>
      </c>
      <c r="C31" s="4" t="s">
        <v>6</v>
      </c>
      <c r="D31" s="8">
        <f>IF(C31="sell", D30*(B31/B30-D$1))</f>
        <v>674318.26402449678</v>
      </c>
      <c r="E31" s="10">
        <f>D31/D29-1</f>
        <v>-4.6256002996668211E-2</v>
      </c>
      <c r="F31" s="10">
        <f>D31/MAX(D$2:D31)-1</f>
        <v>-0.3250067427182215</v>
      </c>
    </row>
    <row r="32" spans="1:6" x14ac:dyDescent="0.3">
      <c r="A32" s="3">
        <v>41276</v>
      </c>
      <c r="B32">
        <v>1.1312969923019409</v>
      </c>
      <c r="C32" s="4" t="s">
        <v>5</v>
      </c>
      <c r="D32" s="6">
        <f>D31*(1-D$1)</f>
        <v>673643.94576047233</v>
      </c>
      <c r="F32" s="10">
        <f>D32/MAX(D$2:D32)-1</f>
        <v>-0.32568173597550321</v>
      </c>
    </row>
    <row r="33" spans="1:6" x14ac:dyDescent="0.3">
      <c r="A33" s="3">
        <v>41928</v>
      </c>
      <c r="B33">
        <v>2.75914478302002</v>
      </c>
      <c r="C33" s="4" t="s">
        <v>6</v>
      </c>
      <c r="D33" s="8">
        <f>IF(C33="sell", D32*(B33/B32-D$1))</f>
        <v>1642291.1930560782</v>
      </c>
      <c r="E33" s="10">
        <f>D33/D31-1</f>
        <v>1.4354837777260867</v>
      </c>
      <c r="F33" s="10">
        <f>D33/MAX(D$2:D33)-1</f>
        <v>0</v>
      </c>
    </row>
    <row r="34" spans="1:6" x14ac:dyDescent="0.3">
      <c r="A34" s="3">
        <v>41929</v>
      </c>
      <c r="B34">
        <v>2.867095947265625</v>
      </c>
      <c r="C34" s="4" t="s">
        <v>5</v>
      </c>
      <c r="D34" s="6">
        <f>D33*(1-D$1)</f>
        <v>1640648.901863022</v>
      </c>
      <c r="F34" s="10">
        <f>D34/MAX(D$2:D34)-1</f>
        <v>-1.0000000000000009E-3</v>
      </c>
    </row>
    <row r="35" spans="1:6" x14ac:dyDescent="0.3">
      <c r="A35" s="3">
        <v>42237</v>
      </c>
      <c r="B35">
        <v>3.676115751266479</v>
      </c>
      <c r="C35" s="4" t="s">
        <v>6</v>
      </c>
      <c r="D35" s="8">
        <f>IF(C35="sell", D34*(B35/B34-D$1))</f>
        <v>2101956.6430508988</v>
      </c>
      <c r="E35" s="10">
        <f>D35/D33-1</f>
        <v>0.27989278146188346</v>
      </c>
      <c r="F35" s="10">
        <f>D35/MAX(D$2:D35)-1</f>
        <v>0</v>
      </c>
    </row>
    <row r="36" spans="1:6" x14ac:dyDescent="0.3">
      <c r="A36" s="3">
        <v>42296</v>
      </c>
      <c r="B36">
        <v>4.2464108467102051</v>
      </c>
      <c r="C36" s="4" t="s">
        <v>5</v>
      </c>
      <c r="D36" s="6">
        <f>D35*(1-D$1)</f>
        <v>2099854.6864078478</v>
      </c>
      <c r="F36" s="10">
        <f>D36/MAX(D$2:D36)-1</f>
        <v>-1.0000000000000009E-3</v>
      </c>
    </row>
    <row r="37" spans="1:6" x14ac:dyDescent="0.3">
      <c r="A37" s="3">
        <v>42297</v>
      </c>
      <c r="B37">
        <v>4.176023006439209</v>
      </c>
      <c r="C37" s="4" t="s">
        <v>6</v>
      </c>
      <c r="D37" s="8">
        <f>IF(C37="sell", D36*(B37/B36-D$1))</f>
        <v>2062947.9697397065</v>
      </c>
      <c r="E37" s="10">
        <f>D37/D35-1</f>
        <v>-1.8558267336367562E-2</v>
      </c>
      <c r="F37" s="10">
        <f>D37/MAX(D$2:D37)-1</f>
        <v>-1.8558267336367562E-2</v>
      </c>
    </row>
    <row r="38" spans="1:6" x14ac:dyDescent="0.3">
      <c r="A38" s="3">
        <v>42299</v>
      </c>
      <c r="B38">
        <v>4.3523902893066406</v>
      </c>
      <c r="C38" s="4" t="s">
        <v>5</v>
      </c>
      <c r="D38" s="6">
        <f>D37*(1-D$1)</f>
        <v>2060885.0217699667</v>
      </c>
      <c r="F38" s="10">
        <f>D38/MAX(D$2:D38)-1</f>
        <v>-1.9539709069031241E-2</v>
      </c>
    </row>
    <row r="39" spans="1:6" x14ac:dyDescent="0.3">
      <c r="A39" s="3">
        <v>42356</v>
      </c>
      <c r="B39">
        <v>4.3487911224365234</v>
      </c>
      <c r="C39" s="4" t="s">
        <v>6</v>
      </c>
      <c r="D39" s="8">
        <f>IF(C39="sell", D38*(B39/B38-D$1))</f>
        <v>2057119.9078991206</v>
      </c>
      <c r="E39" s="10">
        <f>D39/D37-1</f>
        <v>-2.8251133455979849E-3</v>
      </c>
      <c r="F39" s="10">
        <f>D39/MAX(D$2:D39)-1</f>
        <v>-2.1330951473242377E-2</v>
      </c>
    </row>
    <row r="40" spans="1:6" x14ac:dyDescent="0.3">
      <c r="A40" s="3">
        <v>42359</v>
      </c>
      <c r="B40">
        <v>4.4779682159423828</v>
      </c>
      <c r="C40" s="4" t="s">
        <v>5</v>
      </c>
      <c r="D40" s="6">
        <f>D39*(1-D$1)</f>
        <v>2055062.7879912215</v>
      </c>
      <c r="F40" s="10">
        <f>D40/MAX(D$2:D40)-1</f>
        <v>-2.2309620521769102E-2</v>
      </c>
    </row>
    <row r="41" spans="1:6" x14ac:dyDescent="0.3">
      <c r="A41" s="3">
        <v>42373</v>
      </c>
      <c r="B41">
        <v>4.2892022132873544</v>
      </c>
      <c r="C41" s="4" t="s">
        <v>6</v>
      </c>
      <c r="D41" s="8">
        <f>IF(C41="sell", D40*(B41/B40-D$1))</f>
        <v>1966377.814273288</v>
      </c>
      <c r="E41" s="10">
        <f>D41/D39-1</f>
        <v>-4.4111232056718075E-2</v>
      </c>
      <c r="F41" s="10">
        <f>D41/MAX(D$2:D41)-1</f>
        <v>-6.4501248979533687E-2</v>
      </c>
    </row>
    <row r="42" spans="1:6" x14ac:dyDescent="0.3">
      <c r="A42" s="3">
        <v>42461</v>
      </c>
      <c r="B42">
        <v>4.2316131591796884</v>
      </c>
      <c r="C42" s="4" t="s">
        <v>5</v>
      </c>
      <c r="D42" s="6">
        <f>D41*(1-D$1)</f>
        <v>1964411.4364590147</v>
      </c>
      <c r="F42" s="10">
        <f>D42/MAX(D$2:D42)-1</f>
        <v>-6.543674773055419E-2</v>
      </c>
    </row>
    <row r="43" spans="1:6" x14ac:dyDescent="0.3">
      <c r="A43" s="3">
        <v>42464</v>
      </c>
      <c r="B43">
        <v>4.1792230606079102</v>
      </c>
      <c r="C43" s="4" t="s">
        <v>6</v>
      </c>
      <c r="D43" s="8">
        <f>IF(C43="sell", D42*(B43/B42-D$1))</f>
        <v>1938126.345196622</v>
      </c>
      <c r="E43" s="10">
        <f>D43/D41-1</f>
        <v>-1.4367263946733932E-2</v>
      </c>
      <c r="F43" s="10">
        <f>D43/MAX(D$2:D43)-1</f>
        <v>-7.7941806457284657E-2</v>
      </c>
    </row>
    <row r="44" spans="1:6" x14ac:dyDescent="0.3">
      <c r="A44" s="3">
        <v>42466</v>
      </c>
      <c r="B44">
        <v>4.2616071701049796</v>
      </c>
      <c r="C44" s="4" t="s">
        <v>5</v>
      </c>
      <c r="D44" s="6">
        <f>D43*(1-D$1)</f>
        <v>1936188.2188514252</v>
      </c>
      <c r="F44" s="10">
        <f>D44/MAX(D$2:D44)-1</f>
        <v>-7.8863864650827398E-2</v>
      </c>
    </row>
    <row r="45" spans="1:6" x14ac:dyDescent="0.3">
      <c r="A45" s="3">
        <v>42467</v>
      </c>
      <c r="B45">
        <v>4.077641487121582</v>
      </c>
      <c r="C45" s="4" t="s">
        <v>6</v>
      </c>
      <c r="D45" s="8">
        <f>IF(C45="sell", D44*(B45/B44-D$1))</f>
        <v>1850670.3737956684</v>
      </c>
      <c r="E45" s="10">
        <f>D45/D43-1</f>
        <v>-4.5123978432934031E-2</v>
      </c>
      <c r="F45" s="10">
        <f>D45/MAX(D$2:D45)-1</f>
        <v>-0.11954874049661623</v>
      </c>
    </row>
    <row r="46" spans="1:6" x14ac:dyDescent="0.3">
      <c r="A46" s="3">
        <v>42473</v>
      </c>
      <c r="B46">
        <v>4.2792034149169922</v>
      </c>
      <c r="C46" s="4" t="s">
        <v>5</v>
      </c>
      <c r="D46" s="6">
        <f>D45*(1-D$1)</f>
        <v>1848819.7034218728</v>
      </c>
      <c r="F46" s="10">
        <f>D46/MAX(D$2:D46)-1</f>
        <v>-0.12042919175611955</v>
      </c>
    </row>
    <row r="47" spans="1:6" x14ac:dyDescent="0.3">
      <c r="A47" s="3">
        <v>42482</v>
      </c>
      <c r="B47">
        <v>4.0568461418151864</v>
      </c>
      <c r="C47" s="4" t="s">
        <v>6</v>
      </c>
      <c r="D47" s="8">
        <f>IF(C47="sell", D46*(B47/B46-D$1))</f>
        <v>1750901.9503565272</v>
      </c>
      <c r="E47" s="10">
        <f>D47/D45-1</f>
        <v>-5.3909342718076347E-2</v>
      </c>
      <c r="F47" s="10">
        <f>D47/MAX(D$2:D47)-1</f>
        <v>-0.16701328919174607</v>
      </c>
    </row>
    <row r="48" spans="1:6" x14ac:dyDescent="0.3">
      <c r="A48" s="3">
        <v>42516</v>
      </c>
      <c r="B48">
        <v>4.0928382873535156</v>
      </c>
      <c r="C48" s="4" t="s">
        <v>5</v>
      </c>
      <c r="D48" s="6">
        <f>D47*(1-D$1)</f>
        <v>1749151.0484061707</v>
      </c>
      <c r="F48" s="10">
        <f>D48/MAX(D$2:D48)-1</f>
        <v>-0.1678462759025543</v>
      </c>
    </row>
    <row r="49" spans="1:6" x14ac:dyDescent="0.3">
      <c r="A49" s="3">
        <v>42531</v>
      </c>
      <c r="B49">
        <v>4.0216512680053711</v>
      </c>
      <c r="C49" s="4" t="s">
        <v>6</v>
      </c>
      <c r="D49" s="8">
        <f>IF(C49="sell", D48*(B49/B48-D$1))</f>
        <v>1716978.7922205636</v>
      </c>
      <c r="E49" s="10">
        <f>D49/D47-1</f>
        <v>-1.9374676079980335E-2</v>
      </c>
      <c r="F49" s="10">
        <f>D49/MAX(D$2:D49)-1</f>
        <v>-0.18315213689258425</v>
      </c>
    </row>
    <row r="50" spans="1:6" x14ac:dyDescent="0.3">
      <c r="A50" s="3">
        <v>42544</v>
      </c>
      <c r="B50">
        <v>4.023252010345459</v>
      </c>
      <c r="C50" s="4" t="s">
        <v>5</v>
      </c>
      <c r="D50" s="6">
        <f>D49*(1-D$1)</f>
        <v>1715261.813428343</v>
      </c>
      <c r="F50" s="10">
        <f>D50/MAX(D$2:D50)-1</f>
        <v>-0.18396898475569168</v>
      </c>
    </row>
    <row r="51" spans="1:6" x14ac:dyDescent="0.3">
      <c r="A51" s="3">
        <v>42545</v>
      </c>
      <c r="B51">
        <v>3.5305435657501221</v>
      </c>
      <c r="C51" s="4" t="s">
        <v>6</v>
      </c>
      <c r="D51" s="8">
        <f>IF(C51="sell", D50*(B51/B50-D$1))</f>
        <v>1503486.6354090967</v>
      </c>
      <c r="E51" s="10">
        <f>D51/D49-1</f>
        <v>-0.12434175528479197</v>
      </c>
      <c r="F51" s="10">
        <f>D51/MAX(D$2:D51)-1</f>
        <v>-0.28472043399199176</v>
      </c>
    </row>
    <row r="52" spans="1:6" x14ac:dyDescent="0.3">
      <c r="A52" s="3">
        <v>42559</v>
      </c>
      <c r="B52">
        <v>4.1464285850524902</v>
      </c>
      <c r="C52" s="4" t="s">
        <v>5</v>
      </c>
      <c r="D52" s="6">
        <f>D51*(1-D$1)</f>
        <v>1501983.1487736877</v>
      </c>
      <c r="F52" s="10">
        <f>D52/MAX(D$2:D52)-1</f>
        <v>-0.28543571355799979</v>
      </c>
    </row>
    <row r="53" spans="1:6" x14ac:dyDescent="0.3">
      <c r="A53" s="3">
        <v>43383</v>
      </c>
      <c r="B53">
        <v>13.382308959960939</v>
      </c>
      <c r="C53" s="4" t="s">
        <v>6</v>
      </c>
      <c r="D53" s="8">
        <f>IF(C53="sell", D52*(B53/B52-D$1))</f>
        <v>4846043.8354391083</v>
      </c>
      <c r="E53" s="10">
        <f>D53/D51-1</f>
        <v>2.223203799294502</v>
      </c>
      <c r="F53" s="10">
        <f>D53/MAX(D$2:D53)-1</f>
        <v>0</v>
      </c>
    </row>
    <row r="54" spans="1:6" x14ac:dyDescent="0.3">
      <c r="A54" s="3">
        <v>43385</v>
      </c>
      <c r="B54">
        <v>13.92460918426514</v>
      </c>
      <c r="C54" s="4" t="s">
        <v>5</v>
      </c>
      <c r="D54" s="6">
        <f>D53*(1-D$1)</f>
        <v>4841197.7916036695</v>
      </c>
      <c r="F54" s="10">
        <f>D54/MAX(D$2:D54)-1</f>
        <v>-9.9999999999988987E-4</v>
      </c>
    </row>
    <row r="55" spans="1:6" x14ac:dyDescent="0.3">
      <c r="A55" s="3">
        <v>43388</v>
      </c>
      <c r="B55">
        <v>13.39910793304443</v>
      </c>
      <c r="C55" s="4" t="s">
        <v>6</v>
      </c>
      <c r="D55" s="8">
        <f>IF(C55="sell", D54*(B55/B54-D$1))</f>
        <v>4653654.4825191004</v>
      </c>
      <c r="E55" s="10">
        <f>D55/D53-1</f>
        <v>-3.9700291506458263E-2</v>
      </c>
      <c r="F55" s="10">
        <f>D55/MAX(D$2:D55)-1</f>
        <v>-3.9700291506458263E-2</v>
      </c>
    </row>
    <row r="56" spans="1:6" x14ac:dyDescent="0.3">
      <c r="A56" s="3">
        <v>43389</v>
      </c>
      <c r="B56">
        <v>14.553293228149411</v>
      </c>
      <c r="C56" s="4" t="s">
        <v>5</v>
      </c>
      <c r="D56" s="6">
        <f>D55*(1-D$1)</f>
        <v>4649000.8280365812</v>
      </c>
      <c r="F56" s="10">
        <f>D56/MAX(D$2:D56)-1</f>
        <v>-4.0660591214951913E-2</v>
      </c>
    </row>
    <row r="57" spans="1:6" x14ac:dyDescent="0.3">
      <c r="A57" s="3">
        <v>43391</v>
      </c>
      <c r="B57">
        <v>13.58867168426514</v>
      </c>
      <c r="C57" s="4" t="s">
        <v>6</v>
      </c>
      <c r="D57" s="8">
        <f>IF(C57="sell", D56*(B57/B56-D$1))</f>
        <v>4336206.7025307985</v>
      </c>
      <c r="E57" s="10">
        <f>D57/D55-1</f>
        <v>-6.8214729129710161E-2</v>
      </c>
      <c r="F57" s="10">
        <f>D57/MAX(D$2:D57)-1</f>
        <v>-0.10520687600468492</v>
      </c>
    </row>
    <row r="58" spans="1:6" x14ac:dyDescent="0.3">
      <c r="A58" s="3">
        <v>43539</v>
      </c>
      <c r="B58">
        <v>13.29226493835449</v>
      </c>
      <c r="C58" s="4" t="s">
        <v>5</v>
      </c>
      <c r="D58" s="6">
        <f>D57*(1-D$1)</f>
        <v>4331870.4958282681</v>
      </c>
      <c r="F58" s="10">
        <f>D58/MAX(D$2:D58)-1</f>
        <v>-0.10610166912868013</v>
      </c>
    </row>
    <row r="59" spans="1:6" x14ac:dyDescent="0.3">
      <c r="A59" s="3">
        <v>43549</v>
      </c>
      <c r="B59">
        <v>13.31621074676514</v>
      </c>
      <c r="C59" s="4" t="s">
        <v>6</v>
      </c>
      <c r="D59" s="8">
        <f>IF(C59="sell", D58*(B59/B58-D$1))</f>
        <v>4335342.4226110773</v>
      </c>
      <c r="E59" s="10">
        <f>D59/D57-1</f>
        <v>-1.9931704805875583E-4</v>
      </c>
      <c r="F59" s="10">
        <f>D59/MAX(D$2:D59)-1</f>
        <v>-0.10538522352878288</v>
      </c>
    </row>
    <row r="60" spans="1:6" x14ac:dyDescent="0.3">
      <c r="A60" s="3">
        <v>43550</v>
      </c>
      <c r="B60">
        <v>13.49888801574707</v>
      </c>
      <c r="C60" s="4" t="s">
        <v>5</v>
      </c>
      <c r="D60" s="6">
        <f>D59*(1-D$1)</f>
        <v>4331007.0801884662</v>
      </c>
      <c r="F60" s="10">
        <f>D60/MAX(D$2:D60)-1</f>
        <v>-0.10627983830525412</v>
      </c>
    </row>
    <row r="61" spans="1:6" x14ac:dyDescent="0.3">
      <c r="A61" s="3">
        <v>43551</v>
      </c>
      <c r="B61">
        <v>13.23448657989502</v>
      </c>
      <c r="C61" s="4" t="s">
        <v>6</v>
      </c>
      <c r="D61" s="8">
        <f>IF(C61="sell", D60*(B61/B60-D$1))</f>
        <v>4241845.0492971763</v>
      </c>
      <c r="E61" s="10">
        <f>D61/D59-1</f>
        <v>-2.1566317997458118E-2</v>
      </c>
      <c r="F61" s="10">
        <f>D61/MAX(D$2:D61)-1</f>
        <v>-0.12467877028338614</v>
      </c>
    </row>
    <row r="62" spans="1:6" x14ac:dyDescent="0.3">
      <c r="A62" s="3">
        <v>43553</v>
      </c>
      <c r="B62">
        <v>13.61906909942627</v>
      </c>
      <c r="C62" s="4" t="s">
        <v>5</v>
      </c>
      <c r="D62" s="6">
        <f>D61*(1-D$1)</f>
        <v>4237603.2042478789</v>
      </c>
      <c r="F62" s="10">
        <f>D62/MAX(D$2:D62)-1</f>
        <v>-0.12555409151310282</v>
      </c>
    </row>
    <row r="63" spans="1:6" x14ac:dyDescent="0.3">
      <c r="A63" s="3">
        <v>43598</v>
      </c>
      <c r="B63">
        <v>13.176798820495611</v>
      </c>
      <c r="C63" s="4" t="s">
        <v>6</v>
      </c>
      <c r="D63" s="8">
        <f>IF(C63="sell", D62*(B63/B62-D$1))</f>
        <v>4095752.2342666672</v>
      </c>
      <c r="E63" s="10">
        <f>D63/D61-1</f>
        <v>-3.4440865550879773E-2</v>
      </c>
      <c r="F63" s="10">
        <f>D63/MAX(D$2:D63)-1</f>
        <v>-0.1548255910698868</v>
      </c>
    </row>
    <row r="64" spans="1:6" x14ac:dyDescent="0.3">
      <c r="A64" s="3">
        <v>43599</v>
      </c>
      <c r="B64">
        <v>13.590225219726561</v>
      </c>
      <c r="C64" s="4" t="s">
        <v>5</v>
      </c>
      <c r="D64" s="6">
        <f>D63*(1-D$1)</f>
        <v>4091656.4820324006</v>
      </c>
      <c r="F64" s="10">
        <f>D64/MAX(D$2:D64)-1</f>
        <v>-0.15567076547881686</v>
      </c>
    </row>
    <row r="65" spans="1:6" x14ac:dyDescent="0.3">
      <c r="A65" s="3">
        <v>43605</v>
      </c>
      <c r="B65">
        <v>13.43398857116699</v>
      </c>
      <c r="C65" s="4" t="s">
        <v>6</v>
      </c>
      <c r="D65" s="8">
        <f>IF(C65="sell", D64*(B65/B64-D$1))</f>
        <v>4040526.1131321318</v>
      </c>
      <c r="E65" s="10">
        <f>D65/D63-1</f>
        <v>-1.3483755358171368E-2</v>
      </c>
      <c r="F65" s="10">
        <f>D65/MAX(D$2:D65)-1</f>
        <v>-0.16622171603488756</v>
      </c>
    </row>
    <row r="66" spans="1:6" x14ac:dyDescent="0.3">
      <c r="A66" s="3">
        <v>43606</v>
      </c>
      <c r="B66">
        <v>13.837801933288571</v>
      </c>
      <c r="C66" s="4" t="s">
        <v>5</v>
      </c>
      <c r="D66" s="6">
        <f>D65*(1-D$1)</f>
        <v>4036485.5870189997</v>
      </c>
      <c r="F66" s="10">
        <f>D66/MAX(D$2:D66)-1</f>
        <v>-0.16705549431885258</v>
      </c>
    </row>
    <row r="67" spans="1:6" x14ac:dyDescent="0.3">
      <c r="A67" s="3">
        <v>43608</v>
      </c>
      <c r="B67">
        <v>13.013349533081049</v>
      </c>
      <c r="C67" s="4" t="s">
        <v>6</v>
      </c>
      <c r="D67" s="8">
        <f>IF(C67="sell", D66*(B67/B66-D$1))</f>
        <v>3791956.4099868732</v>
      </c>
      <c r="E67" s="10">
        <f>D67/D65-1</f>
        <v>-6.1519142850576136E-2</v>
      </c>
      <c r="F67" s="10">
        <f>D67/MAX(D$2:D67)-1</f>
        <v>-0.21751504139184541</v>
      </c>
    </row>
    <row r="68" spans="1:6" x14ac:dyDescent="0.3">
      <c r="A68" s="3">
        <v>43623</v>
      </c>
      <c r="B68">
        <v>13.501290321350099</v>
      </c>
      <c r="C68" s="4" t="s">
        <v>5</v>
      </c>
      <c r="D68" s="6">
        <f>D67*(1-D$1)</f>
        <v>3788164.4535768861</v>
      </c>
      <c r="F68" s="10">
        <f>D68/MAX(D$2:D68)-1</f>
        <v>-0.21829752635045363</v>
      </c>
    </row>
    <row r="69" spans="1:6" x14ac:dyDescent="0.3">
      <c r="A69" s="3">
        <v>43899</v>
      </c>
      <c r="B69">
        <v>14.722856521606451</v>
      </c>
      <c r="C69" s="4" t="s">
        <v>6</v>
      </c>
      <c r="D69" s="8">
        <f>IF(C69="sell", D68*(B69/B68-D$1))</f>
        <v>4127120.8377820752</v>
      </c>
      <c r="E69" s="10">
        <f>D69/D67-1</f>
        <v>8.8388259662605773E-2</v>
      </c>
      <c r="F69" s="10">
        <f>D69/MAX(D$2:D69)-1</f>
        <v>-0.14835255768830458</v>
      </c>
    </row>
    <row r="70" spans="1:6" x14ac:dyDescent="0.3">
      <c r="A70" s="3">
        <v>43958</v>
      </c>
      <c r="B70">
        <v>17.286073684692379</v>
      </c>
      <c r="C70" s="4" t="s">
        <v>5</v>
      </c>
      <c r="D70" s="6">
        <f>D69*(1-D$1)</f>
        <v>4122993.7169442931</v>
      </c>
      <c r="F70" s="10">
        <f>D70/MAX(D$2:D70)-1</f>
        <v>-0.14920420513061627</v>
      </c>
    </row>
    <row r="71" spans="1:6" x14ac:dyDescent="0.3">
      <c r="A71" s="3">
        <v>43964</v>
      </c>
      <c r="B71">
        <v>16.677728652954102</v>
      </c>
      <c r="C71" s="4" t="s">
        <v>6</v>
      </c>
      <c r="D71" s="8">
        <f>IF(C71="sell", D70*(B71/B70-D$1))</f>
        <v>3973771.1020327266</v>
      </c>
      <c r="E71" s="10">
        <f>D71/D69-1</f>
        <v>-3.7156589733330692E-2</v>
      </c>
      <c r="F71" s="10">
        <f>D71/MAX(D$2:D71)-1</f>
        <v>-0.17999687229972061</v>
      </c>
    </row>
    <row r="72" spans="1:6" x14ac:dyDescent="0.3">
      <c r="A72" s="3">
        <v>43966</v>
      </c>
      <c r="B72">
        <v>17.52652549743652</v>
      </c>
      <c r="C72" s="4" t="s">
        <v>5</v>
      </c>
      <c r="D72" s="6">
        <f>D71*(1-D$1)</f>
        <v>3969797.330930694</v>
      </c>
      <c r="F72" s="10">
        <f>D72/MAX(D$2:D72)-1</f>
        <v>-0.18081687542742086</v>
      </c>
    </row>
    <row r="73" spans="1:6" x14ac:dyDescent="0.3">
      <c r="A73" s="3">
        <v>44580</v>
      </c>
      <c r="B73">
        <v>61.911510467529297</v>
      </c>
      <c r="C73" s="4" t="s">
        <v>6</v>
      </c>
      <c r="D73" s="8">
        <f>IF(C73="sell", D72*(B73/B72-D$1))</f>
        <v>14019126.169056328</v>
      </c>
      <c r="E73" s="10">
        <f>D73/D71-1</f>
        <v>2.527914872068258</v>
      </c>
      <c r="F73" s="10">
        <f>D73/MAX(D$2:D73)-1</f>
        <v>0</v>
      </c>
    </row>
    <row r="74" spans="1:6" x14ac:dyDescent="0.3">
      <c r="A74" s="3">
        <v>45006</v>
      </c>
      <c r="B74">
        <v>25.020750045776371</v>
      </c>
      <c r="C74" s="4" t="s">
        <v>5</v>
      </c>
      <c r="D74" s="6">
        <f>D73*(1-D$1)</f>
        <v>14005107.042887272</v>
      </c>
      <c r="F74" s="10">
        <f>D74/MAX(D$2:D74)-1</f>
        <v>-1.0000000000000009E-3</v>
      </c>
    </row>
    <row r="75" spans="1:6" x14ac:dyDescent="0.3">
      <c r="A75" s="3">
        <v>45225</v>
      </c>
      <c r="B75">
        <v>30.210294723510739</v>
      </c>
      <c r="C75" s="4" t="s">
        <v>6</v>
      </c>
      <c r="D75" s="8">
        <f>IF(C75="sell", D74*(B75/B74-D$1))</f>
        <v>16895896.099989939</v>
      </c>
      <c r="E75" s="10">
        <f>D75/D73-1</f>
        <v>0.20520322709437866</v>
      </c>
      <c r="F75" s="10">
        <f>D75/MAX(D$2:D75)-1</f>
        <v>0</v>
      </c>
    </row>
    <row r="76" spans="1:6" x14ac:dyDescent="0.3">
      <c r="A76" s="3">
        <v>45226</v>
      </c>
      <c r="B76">
        <v>30.64102935791016</v>
      </c>
      <c r="C76" s="4" t="s">
        <v>5</v>
      </c>
      <c r="D76" s="6">
        <f>D75*(1-D$1)</f>
        <v>16879000.203889951</v>
      </c>
      <c r="F76" s="10">
        <f>D76/MAX(D$2:D76)-1</f>
        <v>-9.9999999999988987E-4</v>
      </c>
    </row>
    <row r="77" spans="1:6" x14ac:dyDescent="0.3">
      <c r="A77" s="3">
        <v>45509</v>
      </c>
      <c r="B77">
        <v>53.114154815673828</v>
      </c>
      <c r="C77" s="4" t="s">
        <v>6</v>
      </c>
      <c r="D77" s="8">
        <f>IF(C77="sell", D76*(B77/B76-D$1))</f>
        <v>29241727.800868243</v>
      </c>
      <c r="E77" s="10">
        <f>D77/D75-1</f>
        <v>0.73070002489454544</v>
      </c>
      <c r="F77" s="10">
        <f>D77/MAX(D$2:D77)-1</f>
        <v>0</v>
      </c>
    </row>
    <row r="78" spans="1:6" x14ac:dyDescent="0.3">
      <c r="A78" s="3">
        <v>45510</v>
      </c>
      <c r="B78">
        <v>54.441509246826172</v>
      </c>
      <c r="C78" s="4" t="s">
        <v>5</v>
      </c>
      <c r="D78" s="6">
        <f>D77*(1-D$1)</f>
        <v>29212486.073067375</v>
      </c>
      <c r="F78" s="10">
        <f>D78/MAX(D$2:D78)-1</f>
        <v>-1.0000000000000009E-3</v>
      </c>
    </row>
    <row r="79" spans="1:6" x14ac:dyDescent="0.3">
      <c r="A79" s="3">
        <v>45511</v>
      </c>
      <c r="B79">
        <v>52.688209533691413</v>
      </c>
      <c r="C79" s="4" t="s">
        <v>6</v>
      </c>
      <c r="D79" s="8">
        <f>IF(C79="sell", D78*(B79/B78-D$1))</f>
        <v>28242479.620029695</v>
      </c>
      <c r="E79" s="10">
        <f>D79/D77-1</f>
        <v>-3.4171995158537749E-2</v>
      </c>
      <c r="F79" s="10">
        <f>D79/MAX(D$2:D79)-1</f>
        <v>-3.4171995158537749E-2</v>
      </c>
    </row>
    <row r="80" spans="1:6" x14ac:dyDescent="0.3">
      <c r="A80" s="3">
        <v>45512</v>
      </c>
      <c r="B80">
        <v>57.51226806640625</v>
      </c>
      <c r="C80" s="4" t="s">
        <v>5</v>
      </c>
      <c r="D80" s="6">
        <f>D79*(1-D$1)</f>
        <v>28214237.140409667</v>
      </c>
      <c r="F80" s="10">
        <f>D80/MAX(D$2:D80)-1</f>
        <v>-3.51378231633791E-2</v>
      </c>
    </row>
    <row r="81" spans="1:6" x14ac:dyDescent="0.3">
      <c r="A81" s="3">
        <v>45541</v>
      </c>
      <c r="B81">
        <v>56.452362060546882</v>
      </c>
      <c r="C81" s="4" t="s">
        <v>6</v>
      </c>
      <c r="D81" s="8">
        <f>IF(C81="sell", D80*(B81/B80-D$1))</f>
        <v>27666056.635179609</v>
      </c>
      <c r="E81" s="10">
        <f>D81/D79-1</f>
        <v>-2.0409786697386356E-2</v>
      </c>
      <c r="F81" s="10">
        <f>D81/MAX(D$2:D81)-1</f>
        <v>-5.388433872371412E-2</v>
      </c>
    </row>
    <row r="82" spans="1:6" x14ac:dyDescent="0.3">
      <c r="A82" s="3">
        <v>45544</v>
      </c>
      <c r="B82">
        <v>58.552360534667969</v>
      </c>
      <c r="C82" s="4" t="s">
        <v>5</v>
      </c>
      <c r="D82" s="6">
        <f>D81*(1-D$1)</f>
        <v>27638390.57854443</v>
      </c>
      <c r="F82" s="10">
        <f>D82/MAX(D$2:D82)-1</f>
        <v>-5.4830454384990457E-2</v>
      </c>
    </row>
    <row r="83" spans="1:6" x14ac:dyDescent="0.3">
      <c r="A83" s="3">
        <v>45715</v>
      </c>
      <c r="B83">
        <v>71.42926025390625</v>
      </c>
      <c r="C83" s="4" t="s">
        <v>6</v>
      </c>
      <c r="D83" s="8">
        <f>IF(C83="sell", D82*(B83/B82-D$1))</f>
        <v>33689017.532542996</v>
      </c>
      <c r="E83" s="10">
        <f>D83/D81-1</f>
        <v>0.21770218201985125</v>
      </c>
      <c r="F83" s="10">
        <f>D83/MAX(D$2:D83)-1</f>
        <v>0</v>
      </c>
    </row>
    <row r="84" spans="1:6" x14ac:dyDescent="0.3">
      <c r="A84" s="3">
        <v>45716</v>
      </c>
      <c r="B84">
        <v>74.699615478515625</v>
      </c>
      <c r="C84" s="4" t="s">
        <v>5</v>
      </c>
      <c r="D84" s="6">
        <f>D83*(1-D$1)</f>
        <v>33655328.515010454</v>
      </c>
      <c r="F84" s="10">
        <f>D84/MAX(D$2:D84)-1</f>
        <v>-1.0000000000000009E-3</v>
      </c>
    </row>
    <row r="85" spans="1:6" x14ac:dyDescent="0.3">
      <c r="A85" s="3">
        <v>45719</v>
      </c>
      <c r="B85">
        <v>69.873855590820313</v>
      </c>
      <c r="C85" s="4" t="s">
        <v>6</v>
      </c>
      <c r="D85" s="8">
        <f>IF(C85="sell", D84*(B85/B84-D$1))</f>
        <v>31447464.747609206</v>
      </c>
      <c r="E85" s="10">
        <f>D85/D83-1</f>
        <v>-6.6536602997356309E-2</v>
      </c>
      <c r="F85" s="10">
        <f>D85/MAX(D$2:D85)-1</f>
        <v>-6.6536602997356309E-2</v>
      </c>
    </row>
    <row r="86" spans="1:6" x14ac:dyDescent="0.3">
      <c r="D86" s="11" t="s">
        <v>9</v>
      </c>
      <c r="E86" s="12"/>
      <c r="F86" s="12" t="s">
        <v>8</v>
      </c>
    </row>
    <row r="87" spans="1:6" x14ac:dyDescent="0.3">
      <c r="D87" s="13">
        <f>(D85/1000000)^(1/14.41)-1</f>
        <v>0.27036006050977912</v>
      </c>
      <c r="E87" s="14"/>
      <c r="F87" s="15">
        <f>MIN(F1:F85)</f>
        <v>-0.38591053513001905</v>
      </c>
    </row>
    <row r="88" spans="1:6" x14ac:dyDescent="0.3">
      <c r="D88" s="8" t="s">
        <v>7</v>
      </c>
    </row>
    <row r="90" spans="1:6" x14ac:dyDescent="0.3">
      <c r="A90" s="53" t="s">
        <v>12</v>
      </c>
    </row>
    <row r="91" spans="1:6" x14ac:dyDescent="0.3">
      <c r="A91" s="53" t="s">
        <v>13</v>
      </c>
    </row>
    <row r="92" spans="1:6" x14ac:dyDescent="0.3">
      <c r="A92" s="53" t="s">
        <v>14</v>
      </c>
    </row>
    <row r="93" spans="1:6" x14ac:dyDescent="0.3">
      <c r="A93" s="53" t="s">
        <v>15</v>
      </c>
    </row>
    <row r="94" spans="1:6" x14ac:dyDescent="0.3">
      <c r="A94" s="55" t="s">
        <v>16</v>
      </c>
    </row>
    <row r="95" spans="1:6" x14ac:dyDescent="0.3">
      <c r="A95" s="54" t="s">
        <v>17</v>
      </c>
      <c r="B95" s="56"/>
      <c r="C95" s="57"/>
      <c r="D95" s="58"/>
      <c r="E95" s="56"/>
    </row>
    <row r="96" spans="1:6" x14ac:dyDescent="0.3">
      <c r="A96" s="53" t="s">
        <v>18</v>
      </c>
    </row>
    <row r="97" spans="1:1" x14ac:dyDescent="0.3">
      <c r="A97" s="53" t="s">
        <v>19</v>
      </c>
    </row>
    <row r="98" spans="1:1" x14ac:dyDescent="0.3">
      <c r="A98" s="53" t="s">
        <v>20</v>
      </c>
    </row>
  </sheetData>
  <autoFilter ref="C1:C85" xr:uid="{00000000-0001-0000-0000-000000000000}"/>
  <phoneticPr fontId="4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C793-4814-43C4-8E02-391132238629}">
  <dimension ref="A1:T377"/>
  <sheetViews>
    <sheetView topLeftCell="A319" zoomScaleNormal="100" workbookViewId="0">
      <selection activeCell="AB332" sqref="AB332"/>
    </sheetView>
  </sheetViews>
  <sheetFormatPr defaultRowHeight="16.5" x14ac:dyDescent="0.3"/>
  <cols>
    <col min="1" max="1" width="10.5" style="3" customWidth="1"/>
    <col min="3" max="3" width="8.25" style="4" customWidth="1"/>
    <col min="4" max="4" width="11" style="8" hidden="1" customWidth="1"/>
    <col min="5" max="6" width="9" hidden="1" customWidth="1"/>
    <col min="7" max="7" width="12.75" customWidth="1"/>
    <col min="9" max="9" width="0" hidden="1" customWidth="1"/>
    <col min="11" max="11" width="11.125" hidden="1" customWidth="1"/>
    <col min="12" max="13" width="9" hidden="1" customWidth="1"/>
    <col min="14" max="14" width="13.875" style="17" customWidth="1"/>
    <col min="15" max="15" width="13.5" style="18" customWidth="1"/>
    <col min="16" max="17" width="13.5" style="24" customWidth="1"/>
    <col min="18" max="18" width="15.75" style="5" customWidth="1"/>
    <col min="19" max="19" width="9.375" bestFit="1" customWidth="1"/>
    <col min="20" max="20" width="11.875" bestFit="1" customWidth="1"/>
  </cols>
  <sheetData>
    <row r="1" spans="1:20" x14ac:dyDescent="0.3">
      <c r="A1" s="31" t="s">
        <v>0</v>
      </c>
      <c r="B1" s="32" t="s">
        <v>1</v>
      </c>
      <c r="C1" s="33">
        <v>220</v>
      </c>
      <c r="D1" s="34">
        <v>1E-3</v>
      </c>
      <c r="E1" s="35">
        <v>0.22</v>
      </c>
      <c r="F1" s="36"/>
      <c r="G1" s="31" t="s">
        <v>0</v>
      </c>
      <c r="H1" s="32" t="s">
        <v>1</v>
      </c>
      <c r="I1" s="32" t="s">
        <v>2</v>
      </c>
      <c r="J1" s="33">
        <v>50</v>
      </c>
      <c r="K1" s="48">
        <v>1E-3</v>
      </c>
      <c r="L1" s="35">
        <v>0.22</v>
      </c>
      <c r="M1" s="36"/>
      <c r="N1" s="19">
        <v>220</v>
      </c>
      <c r="O1" s="19" t="s">
        <v>11</v>
      </c>
      <c r="P1" s="24">
        <v>50</v>
      </c>
      <c r="Q1" s="25" t="s">
        <v>10</v>
      </c>
      <c r="R1" s="37">
        <v>1000000</v>
      </c>
      <c r="S1" s="34">
        <v>1E-3</v>
      </c>
      <c r="T1" s="35">
        <v>0.22</v>
      </c>
    </row>
    <row r="2" spans="1:20" x14ac:dyDescent="0.3">
      <c r="A2" s="49">
        <v>40535</v>
      </c>
      <c r="B2" s="36">
        <v>0.74993401765823364</v>
      </c>
      <c r="C2" s="33" t="s">
        <v>5</v>
      </c>
      <c r="D2" s="50">
        <f>1000000*(1-D1)</f>
        <v>999000</v>
      </c>
      <c r="E2" s="36"/>
      <c r="F2" s="51">
        <f>D2/MAX(D$2:D2)-1</f>
        <v>0</v>
      </c>
      <c r="G2" s="49">
        <v>40535</v>
      </c>
      <c r="H2" s="36">
        <v>0.74993401765823364</v>
      </c>
      <c r="I2" s="36">
        <v>0.68128044486045836</v>
      </c>
      <c r="J2" s="33" t="s">
        <v>5</v>
      </c>
      <c r="K2" s="6">
        <f>1000000*(1-K1)</f>
        <v>999000</v>
      </c>
      <c r="M2" s="10">
        <f>K2/MAX(K$2:K2)-1</f>
        <v>0</v>
      </c>
      <c r="N2" s="28">
        <f>R1/2*(1-$S$1)</f>
        <v>499500</v>
      </c>
      <c r="O2" s="29"/>
      <c r="P2" s="30">
        <f>R1/2*(1-$S$1)</f>
        <v>499500</v>
      </c>
      <c r="Q2" s="30"/>
      <c r="R2" s="37">
        <f t="shared" ref="R2:R23" si="0">SUM(N2:Q2)</f>
        <v>999000</v>
      </c>
      <c r="S2" s="10">
        <f>R2/MAX(R$1:R2)-1</f>
        <v>-1.0000000000000009E-3</v>
      </c>
    </row>
    <row r="3" spans="1:20" x14ac:dyDescent="0.3">
      <c r="A3" s="49"/>
      <c r="B3" s="36"/>
      <c r="C3" s="33"/>
      <c r="D3" s="52"/>
      <c r="E3" s="36"/>
      <c r="F3" s="36"/>
      <c r="G3" s="49">
        <v>40611</v>
      </c>
      <c r="H3" s="36">
        <v>0.83448141813278198</v>
      </c>
      <c r="I3" s="36">
        <v>0.8357174587249756</v>
      </c>
      <c r="J3" s="33" t="s">
        <v>6</v>
      </c>
      <c r="K3" s="8">
        <f>IF(J3="sell", K2*(H3/H2-K$1))</f>
        <v>1110628.0459604168</v>
      </c>
      <c r="L3" s="10">
        <f>K3/1000000-1</f>
        <v>0.11062804596041675</v>
      </c>
      <c r="M3" s="10">
        <f>K3/MAX(K$2:K3)-1</f>
        <v>0</v>
      </c>
      <c r="N3" s="20">
        <f>N2</f>
        <v>499500</v>
      </c>
      <c r="O3" s="22"/>
      <c r="Q3" s="27">
        <f>P2*(H3/H2-S$1)</f>
        <v>555314.02298020839</v>
      </c>
      <c r="R3" s="37">
        <f t="shared" si="0"/>
        <v>1054814.0229802085</v>
      </c>
      <c r="S3" s="10">
        <f>R3/MAX(R$1:R3)-1</f>
        <v>0</v>
      </c>
    </row>
    <row r="4" spans="1:20" x14ac:dyDescent="0.3">
      <c r="A4" s="49"/>
      <c r="B4" s="36"/>
      <c r="C4" s="33"/>
      <c r="D4" s="52"/>
      <c r="E4" s="36"/>
      <c r="F4" s="36"/>
      <c r="G4" s="49">
        <v>40631</v>
      </c>
      <c r="H4" s="36">
        <v>0.83468103408813477</v>
      </c>
      <c r="I4" s="36">
        <v>0.83429333806037898</v>
      </c>
      <c r="J4" s="33" t="s">
        <v>5</v>
      </c>
      <c r="K4" s="6">
        <f>K3*(1-K$1)</f>
        <v>1109517.4179144565</v>
      </c>
      <c r="M4" s="10">
        <f>K4/MAX(K$2:K4)-1</f>
        <v>-9.9999999999988987E-4</v>
      </c>
      <c r="N4" s="20">
        <f t="shared" ref="N4:N11" si="1">N3</f>
        <v>499500</v>
      </c>
      <c r="O4" s="21"/>
      <c r="P4" s="26">
        <f>Q3*(1-$S$1)</f>
        <v>554758.70895722823</v>
      </c>
      <c r="Q4" s="26"/>
      <c r="R4" s="37">
        <f t="shared" si="0"/>
        <v>1054258.7089572283</v>
      </c>
      <c r="S4" s="10">
        <f>R4/MAX(R$1:R4)-1</f>
        <v>-5.2645680743912404E-4</v>
      </c>
    </row>
    <row r="5" spans="1:20" x14ac:dyDescent="0.3">
      <c r="A5" s="49"/>
      <c r="B5" s="36"/>
      <c r="C5" s="33"/>
      <c r="D5" s="52"/>
      <c r="E5" s="36"/>
      <c r="F5" s="36"/>
      <c r="G5" s="49">
        <v>40638</v>
      </c>
      <c r="H5" s="36">
        <v>0.83458125591278076</v>
      </c>
      <c r="I5" s="36">
        <v>0.83714758992195126</v>
      </c>
      <c r="J5" s="33" t="s">
        <v>6</v>
      </c>
      <c r="K5" s="8">
        <f>IF(J5="sell", K4*(H5/H4-K$1))</f>
        <v>1108275.2682466623</v>
      </c>
      <c r="L5" s="10">
        <f>K5/K3-1</f>
        <v>-2.1184209441783564E-3</v>
      </c>
      <c r="M5" s="10">
        <f>K5/MAX(K$2:K5)-1</f>
        <v>-2.1184209441783564E-3</v>
      </c>
      <c r="N5" s="20">
        <f t="shared" si="1"/>
        <v>499500</v>
      </c>
      <c r="O5" s="22"/>
      <c r="Q5" s="27">
        <f>P4*(H5/H4-S$1)</f>
        <v>554137.63412333117</v>
      </c>
      <c r="R5" s="37">
        <f t="shared" si="0"/>
        <v>1053637.6341233312</v>
      </c>
      <c r="S5" s="10">
        <f>R5/MAX(R$1:R5)-1</f>
        <v>-1.1152571270844902E-3</v>
      </c>
    </row>
    <row r="6" spans="1:20" x14ac:dyDescent="0.3">
      <c r="A6" s="49"/>
      <c r="B6" s="36"/>
      <c r="C6" s="33"/>
      <c r="D6" s="52"/>
      <c r="E6" s="36"/>
      <c r="F6" s="36"/>
      <c r="G6" s="49">
        <v>40639</v>
      </c>
      <c r="H6" s="36">
        <v>0.84087693691253662</v>
      </c>
      <c r="I6" s="36">
        <v>0.83752933979034427</v>
      </c>
      <c r="J6" s="33" t="s">
        <v>5</v>
      </c>
      <c r="K6" s="6">
        <f>K5*(1-K$1)</f>
        <v>1107166.9929784157</v>
      </c>
      <c r="M6" s="10">
        <f>K6/MAX(K$2:K6)-1</f>
        <v>-3.1163025232341379E-3</v>
      </c>
      <c r="N6" s="20">
        <f t="shared" si="1"/>
        <v>499500</v>
      </c>
      <c r="O6" s="21"/>
      <c r="P6" s="26">
        <f>Q5*(1-$S$1)</f>
        <v>553583.49648920784</v>
      </c>
      <c r="Q6" s="26"/>
      <c r="R6" s="37">
        <f t="shared" si="0"/>
        <v>1053083.4964892077</v>
      </c>
      <c r="S6" s="10">
        <f>R6/MAX(R$1:R6)-1</f>
        <v>-1.6405986773966319E-3</v>
      </c>
    </row>
    <row r="7" spans="1:20" x14ac:dyDescent="0.3">
      <c r="A7" s="49"/>
      <c r="B7" s="36"/>
      <c r="C7" s="33"/>
      <c r="D7" s="52"/>
      <c r="E7" s="36"/>
      <c r="F7" s="36"/>
      <c r="G7" s="49">
        <v>40641</v>
      </c>
      <c r="H7" s="36">
        <v>0.82808512449264526</v>
      </c>
      <c r="I7" s="36">
        <v>0.83720152974128725</v>
      </c>
      <c r="J7" s="33" t="s">
        <v>6</v>
      </c>
      <c r="K7" s="8">
        <f>IF(J7="sell", K6*(H7/H6-K$1))</f>
        <v>1089217.0849493037</v>
      </c>
      <c r="L7" s="10">
        <f>K7/K5-1</f>
        <v>-1.7196254255054777E-2</v>
      </c>
      <c r="M7" s="10">
        <f>K7/MAX(K$2:K7)-1</f>
        <v>-1.9278246294057833E-2</v>
      </c>
      <c r="N7" s="20">
        <f t="shared" si="1"/>
        <v>499500</v>
      </c>
      <c r="O7" s="22"/>
      <c r="Q7" s="27">
        <f>P6*(H7/H6-S$1)</f>
        <v>544608.54247465183</v>
      </c>
      <c r="R7" s="37">
        <f t="shared" si="0"/>
        <v>1044108.5424746518</v>
      </c>
      <c r="S7" s="10">
        <f>R7/MAX(R$1:R7)-1</f>
        <v>-1.0149163996995503E-2</v>
      </c>
    </row>
    <row r="8" spans="1:20" x14ac:dyDescent="0.3">
      <c r="A8" s="49"/>
      <c r="B8" s="36"/>
      <c r="C8" s="33"/>
      <c r="D8" s="52"/>
      <c r="E8" s="36"/>
      <c r="F8" s="36"/>
      <c r="G8" s="49">
        <v>40653</v>
      </c>
      <c r="H8" s="36">
        <v>0.86656105518341064</v>
      </c>
      <c r="I8" s="36">
        <v>0.83393157720565791</v>
      </c>
      <c r="J8" s="33" t="s">
        <v>5</v>
      </c>
      <c r="K8" s="6">
        <f>K7*(1-K$1)</f>
        <v>1088127.8678643543</v>
      </c>
      <c r="M8" s="10">
        <f>K8/MAX(K$2:K8)-1</f>
        <v>-2.0258968047763837E-2</v>
      </c>
      <c r="N8" s="20">
        <f t="shared" si="1"/>
        <v>499500</v>
      </c>
      <c r="O8" s="21"/>
      <c r="P8" s="26">
        <f>Q7*(1-$S$1)</f>
        <v>544063.93393217714</v>
      </c>
      <c r="Q8" s="26"/>
      <c r="R8" s="37">
        <f t="shared" si="0"/>
        <v>1043563.9339321771</v>
      </c>
      <c r="S8" s="10">
        <f>R8/MAX(R$1:R8)-1</f>
        <v>-1.0665471640437629E-2</v>
      </c>
    </row>
    <row r="9" spans="1:20" x14ac:dyDescent="0.3">
      <c r="A9" s="49"/>
      <c r="B9" s="36"/>
      <c r="C9" s="33"/>
      <c r="D9" s="52"/>
      <c r="E9" s="36"/>
      <c r="F9" s="36"/>
      <c r="G9" s="49">
        <v>40686</v>
      </c>
      <c r="H9" s="36">
        <v>0.82198917865753174</v>
      </c>
      <c r="I9" s="36">
        <v>0.84580222725868226</v>
      </c>
      <c r="J9" s="33" t="s">
        <v>6</v>
      </c>
      <c r="K9" s="8">
        <f>IF(J9="sell", K8*(H9/H8-K$1))</f>
        <v>1031071.4955424939</v>
      </c>
      <c r="L9" s="10">
        <f>K9/K7-1</f>
        <v>-5.3382920824746383E-2</v>
      </c>
      <c r="M9" s="10">
        <f>K9/MAX(K$2:K9)-1</f>
        <v>-7.1632038023248579E-2</v>
      </c>
      <c r="N9" s="20">
        <f t="shared" si="1"/>
        <v>499500</v>
      </c>
      <c r="O9" s="22"/>
      <c r="Q9" s="27">
        <f>P8*(H9/H8-S$1)</f>
        <v>515535.74777124694</v>
      </c>
      <c r="R9" s="37">
        <f t="shared" si="0"/>
        <v>1015035.7477712469</v>
      </c>
      <c r="S9" s="10">
        <f>R9/MAX(R$1:R9)-1</f>
        <v>-3.7711174048079443E-2</v>
      </c>
    </row>
    <row r="10" spans="1:20" x14ac:dyDescent="0.3">
      <c r="A10" s="49"/>
      <c r="B10" s="36"/>
      <c r="C10" s="33"/>
      <c r="D10" s="52"/>
      <c r="E10" s="36"/>
      <c r="F10" s="36"/>
      <c r="G10" s="49">
        <v>40694</v>
      </c>
      <c r="H10" s="36">
        <v>0.88375067710876465</v>
      </c>
      <c r="I10" s="36">
        <v>0.85457279086112981</v>
      </c>
      <c r="J10" s="33" t="s">
        <v>5</v>
      </c>
      <c r="K10" s="6">
        <f>K9*(1-K$1)</f>
        <v>1030040.4240469513</v>
      </c>
      <c r="M10" s="10">
        <f>K10/MAX(K$2:K10)-1</f>
        <v>-7.2560405985225396E-2</v>
      </c>
      <c r="N10" s="20">
        <f t="shared" si="1"/>
        <v>499500</v>
      </c>
      <c r="O10" s="21"/>
      <c r="P10" s="26">
        <f>Q9*(1-$S$1)</f>
        <v>515020.21202347567</v>
      </c>
      <c r="Q10" s="26"/>
      <c r="R10" s="37">
        <f t="shared" si="0"/>
        <v>1014520.2120234757</v>
      </c>
      <c r="S10" s="10">
        <f>R10/MAX(R$1:R10)-1</f>
        <v>-3.8199919681470629E-2</v>
      </c>
    </row>
    <row r="11" spans="1:20" x14ac:dyDescent="0.3">
      <c r="A11" s="49"/>
      <c r="B11" s="36"/>
      <c r="C11" s="33"/>
      <c r="D11" s="52"/>
      <c r="E11" s="36"/>
      <c r="F11" s="36"/>
      <c r="G11" s="49">
        <v>40695</v>
      </c>
      <c r="H11" s="36">
        <v>0.82728588581085205</v>
      </c>
      <c r="I11" s="36">
        <v>0.85576605796813965</v>
      </c>
      <c r="J11" s="33" t="s">
        <v>6</v>
      </c>
      <c r="K11" s="8">
        <f>IF(J11="sell", K10*(H11/H10-K$1))</f>
        <v>963198.81585980952</v>
      </c>
      <c r="L11" s="10">
        <f>K11/K9-1</f>
        <v>-6.5827326209782822E-2</v>
      </c>
      <c r="M11" s="10">
        <f>K11/MAX(K$2:K11)-1</f>
        <v>-0.13274401869900343</v>
      </c>
      <c r="N11" s="20">
        <f t="shared" si="1"/>
        <v>499500</v>
      </c>
      <c r="O11" s="22"/>
      <c r="Q11" s="27">
        <f>P10*(H11/H10-S$1)</f>
        <v>481599.40792990476</v>
      </c>
      <c r="R11" s="37">
        <f t="shared" si="0"/>
        <v>981099.40792990476</v>
      </c>
      <c r="S11" s="10">
        <f>R11/MAX(R$1:R11)-1</f>
        <v>-6.9883992290920571E-2</v>
      </c>
    </row>
    <row r="12" spans="1:20" x14ac:dyDescent="0.3">
      <c r="A12" s="49">
        <v>40709</v>
      </c>
      <c r="B12" s="36">
        <v>0.70895880460739136</v>
      </c>
      <c r="C12" s="33" t="s">
        <v>6</v>
      </c>
      <c r="D12" s="52">
        <f>IF(C12="sell", D2*(B12/B2-D$1))</f>
        <v>943417.21412825899</v>
      </c>
      <c r="E12" s="51">
        <f>D12/1000000-1</f>
        <v>-5.6582785871741037E-2</v>
      </c>
      <c r="F12" s="51">
        <f>D12/MAX(D$2:D12)-1</f>
        <v>-5.5638424296037048E-2</v>
      </c>
      <c r="G12" s="49"/>
      <c r="H12" s="36"/>
      <c r="I12" s="36"/>
      <c r="J12" s="33"/>
      <c r="K12" s="8"/>
      <c r="L12" s="10"/>
      <c r="M12" s="10"/>
      <c r="N12" s="19"/>
      <c r="O12" s="23">
        <f>N11*(B12/B2-$S$1)</f>
        <v>471708.60706412949</v>
      </c>
      <c r="P12" s="27"/>
      <c r="Q12" s="27">
        <f>Q11</f>
        <v>481599.40792990476</v>
      </c>
      <c r="R12" s="37">
        <f t="shared" si="0"/>
        <v>953308.01499403431</v>
      </c>
      <c r="S12" s="10">
        <f>R12/MAX(R$1:R12)-1</f>
        <v>-9.6231189361120961E-2</v>
      </c>
    </row>
    <row r="13" spans="1:20" x14ac:dyDescent="0.3">
      <c r="A13" s="49">
        <v>40715</v>
      </c>
      <c r="B13" s="36">
        <v>0.74993401765823364</v>
      </c>
      <c r="C13" s="33" t="s">
        <v>5</v>
      </c>
      <c r="D13" s="50">
        <f>D12*(1-D$1)</f>
        <v>942473.79691413068</v>
      </c>
      <c r="E13" s="36"/>
      <c r="F13" s="51">
        <f>D13/MAX(D$2:D13)-1</f>
        <v>-5.6582785871741037E-2</v>
      </c>
      <c r="G13" s="49"/>
      <c r="H13" s="36"/>
      <c r="I13" s="36"/>
      <c r="J13" s="33"/>
      <c r="K13" s="8"/>
      <c r="L13" s="10"/>
      <c r="M13" s="10"/>
      <c r="N13" s="38">
        <f>R12/2*(1-$S$1)</f>
        <v>476177.35348952014</v>
      </c>
      <c r="O13" s="39"/>
      <c r="P13" s="40"/>
      <c r="Q13" s="41">
        <f>R12/2</f>
        <v>476654.00749701716</v>
      </c>
      <c r="R13" s="37">
        <f t="shared" si="0"/>
        <v>952831.3609865373</v>
      </c>
      <c r="S13" s="10">
        <f>R13/MAX(R$1:R13)-1</f>
        <v>-9.6683073766440364E-2</v>
      </c>
      <c r="T13" s="16"/>
    </row>
    <row r="14" spans="1:20" x14ac:dyDescent="0.3">
      <c r="A14" s="49">
        <v>40718</v>
      </c>
      <c r="B14" s="36">
        <v>0.71365606784820557</v>
      </c>
      <c r="C14" s="33" t="s">
        <v>6</v>
      </c>
      <c r="D14" s="52">
        <f>IF(C14="sell", D13*(B14/B13-D$1))</f>
        <v>895939.28928938275</v>
      </c>
      <c r="E14" s="51">
        <f>D14/D12-1</f>
        <v>-5.0325480739448869E-2</v>
      </c>
      <c r="F14" s="51">
        <f>D14/MAX(D$2:D14)-1</f>
        <v>-0.10316387458520249</v>
      </c>
      <c r="G14" s="49"/>
      <c r="H14" s="36"/>
      <c r="I14" s="36"/>
      <c r="J14" s="33"/>
      <c r="K14" s="8"/>
      <c r="L14" s="10"/>
      <c r="M14" s="10"/>
      <c r="N14" s="19"/>
      <c r="O14" s="23">
        <f>N13*(B14/B13-$S$1)</f>
        <v>452666.16542334494</v>
      </c>
      <c r="Q14" s="27">
        <f>Q13</f>
        <v>476654.00749701716</v>
      </c>
      <c r="R14" s="37">
        <f t="shared" si="0"/>
        <v>929320.17292036209</v>
      </c>
      <c r="S14" s="10">
        <f>R14/MAX(R$1:R14)-1</f>
        <v>-0.11897248929748161</v>
      </c>
    </row>
    <row r="15" spans="1:20" x14ac:dyDescent="0.3">
      <c r="A15" s="49">
        <v>40721</v>
      </c>
      <c r="B15" s="36">
        <v>0.74833464622497559</v>
      </c>
      <c r="C15" s="33" t="s">
        <v>5</v>
      </c>
      <c r="D15" s="50">
        <f>D14*(1-D$1)</f>
        <v>895043.35000009334</v>
      </c>
      <c r="E15" s="36"/>
      <c r="F15" s="51">
        <f>D15/MAX(D$2:D15)-1</f>
        <v>-0.10406071071061729</v>
      </c>
      <c r="G15" s="49"/>
      <c r="H15" s="36"/>
      <c r="I15" s="36"/>
      <c r="J15" s="33"/>
      <c r="K15" s="8"/>
      <c r="L15" s="10"/>
      <c r="M15" s="10"/>
      <c r="N15" s="38">
        <f>R14/2*(1-$S$1)</f>
        <v>464195.42637372087</v>
      </c>
      <c r="O15" s="39"/>
      <c r="P15" s="40"/>
      <c r="Q15" s="41">
        <f>R14/2</f>
        <v>464660.08646018105</v>
      </c>
      <c r="R15" s="37">
        <f t="shared" si="0"/>
        <v>928855.51283390191</v>
      </c>
      <c r="S15" s="10">
        <f>R15/MAX(R$1:R15)-1</f>
        <v>-0.11941300305283287</v>
      </c>
    </row>
    <row r="16" spans="1:20" x14ac:dyDescent="0.3">
      <c r="A16" s="49"/>
      <c r="B16" s="36"/>
      <c r="C16" s="33"/>
      <c r="D16" s="52"/>
      <c r="E16" s="36"/>
      <c r="F16" s="36"/>
      <c r="G16" s="49">
        <v>40725</v>
      </c>
      <c r="H16" s="36">
        <v>0.85986542701721191</v>
      </c>
      <c r="I16" s="36">
        <v>0.82591857671737667</v>
      </c>
      <c r="J16" s="33" t="s">
        <v>5</v>
      </c>
      <c r="K16" s="6">
        <f>K11*(1-K$1)</f>
        <v>962235.61704394966</v>
      </c>
      <c r="M16" s="10">
        <f>K16/MAX(K$2:K16)-1</f>
        <v>-0.13361127468030454</v>
      </c>
      <c r="N16" s="20">
        <f>N15</f>
        <v>464195.42637372087</v>
      </c>
      <c r="O16" s="22"/>
      <c r="P16" s="26">
        <f>Q15*(1-$S$1)</f>
        <v>464195.42637372087</v>
      </c>
      <c r="R16" s="37">
        <f t="shared" si="0"/>
        <v>928390.85274744174</v>
      </c>
      <c r="S16" s="10">
        <f>R16/MAX(R$1:R16)-1</f>
        <v>-0.11985351680818412</v>
      </c>
    </row>
    <row r="17" spans="1:19" x14ac:dyDescent="0.3">
      <c r="A17" s="49"/>
      <c r="B17" s="36"/>
      <c r="C17" s="33"/>
      <c r="D17" s="52"/>
      <c r="E17" s="36"/>
      <c r="F17" s="36"/>
      <c r="G17" s="49">
        <v>40757</v>
      </c>
      <c r="H17" s="36">
        <v>0.78231394290924072</v>
      </c>
      <c r="I17" s="36">
        <v>0.81632852792739863</v>
      </c>
      <c r="J17" s="33" t="s">
        <v>6</v>
      </c>
      <c r="K17" s="8">
        <f>IF(J17="sell", K16*(H17/H16-K$1))</f>
        <v>874489.10354034521</v>
      </c>
      <c r="L17" s="10">
        <f>K17/K11-1</f>
        <v>-9.2099067044924321E-2</v>
      </c>
      <c r="M17" s="10">
        <f>K17/MAX(K$2:K17)-1</f>
        <v>-0.2126174854659556</v>
      </c>
      <c r="N17" s="20">
        <f>N16</f>
        <v>464195.42637372087</v>
      </c>
      <c r="O17" s="22"/>
      <c r="Q17" s="27">
        <f>P16*(H17/H16-S$1)</f>
        <v>421865.32600418449</v>
      </c>
      <c r="R17" s="37">
        <f t="shared" si="0"/>
        <v>886060.75237790542</v>
      </c>
      <c r="S17" s="10">
        <f>R17/MAX(R$1:R17)-1</f>
        <v>-0.1599839089411399</v>
      </c>
    </row>
    <row r="18" spans="1:19" x14ac:dyDescent="0.3">
      <c r="A18" s="49">
        <v>40759</v>
      </c>
      <c r="B18" s="36">
        <v>0.69336855411529541</v>
      </c>
      <c r="C18" s="33" t="s">
        <v>6</v>
      </c>
      <c r="D18" s="52">
        <f>IF(C18="sell", D15*(B18/B15-D$1))</f>
        <v>828406.2813858086</v>
      </c>
      <c r="E18" s="51">
        <f>D18/D14-1</f>
        <v>-7.537676794723247E-2</v>
      </c>
      <c r="F18" s="51">
        <f>D18/MAX(D$2:D18)-1</f>
        <v>-0.17076448309728864</v>
      </c>
      <c r="G18" s="49"/>
      <c r="H18" s="36"/>
      <c r="I18" s="36"/>
      <c r="J18" s="33"/>
      <c r="K18" s="8"/>
      <c r="L18" s="10"/>
      <c r="M18" s="10"/>
      <c r="N18" s="19"/>
      <c r="O18" s="23">
        <f>N17*(B18/B15-$S$1)</f>
        <v>429635.51094873104</v>
      </c>
      <c r="Q18" s="27">
        <f>Q17</f>
        <v>421865.32600418449</v>
      </c>
      <c r="R18" s="37">
        <f t="shared" si="0"/>
        <v>851500.83695291553</v>
      </c>
      <c r="S18" s="10">
        <f>R18/MAX(R$1:R18)-1</f>
        <v>-0.19274789830046446</v>
      </c>
    </row>
    <row r="19" spans="1:19" x14ac:dyDescent="0.3">
      <c r="A19" s="49"/>
      <c r="B19" s="36"/>
      <c r="C19" s="33"/>
      <c r="D19" s="52"/>
      <c r="E19" s="36"/>
      <c r="F19" s="36"/>
      <c r="G19" s="49">
        <v>40802</v>
      </c>
      <c r="H19" s="36">
        <v>0.74563688039779663</v>
      </c>
      <c r="I19" s="36">
        <v>0.72546104192733762</v>
      </c>
      <c r="J19" s="33" t="s">
        <v>5</v>
      </c>
      <c r="K19" s="6">
        <f>K17*(1-K$1)</f>
        <v>873614.6144368049</v>
      </c>
      <c r="M19" s="10">
        <f>K19/MAX(K$2:K19)-1</f>
        <v>-0.21340486798048963</v>
      </c>
      <c r="N19" s="42"/>
      <c r="O19" s="43">
        <f>R18/2</f>
        <v>425750.41847645777</v>
      </c>
      <c r="P19" s="44">
        <f>(R18/2)*(1-$S$1)</f>
        <v>425324.6680579813</v>
      </c>
      <c r="Q19" s="40"/>
      <c r="R19" s="37">
        <f t="shared" si="0"/>
        <v>851075.08653443912</v>
      </c>
      <c r="S19" s="10">
        <f>R19/MAX(R$1:R19)-1</f>
        <v>-0.19315152435131411</v>
      </c>
    </row>
    <row r="20" spans="1:19" x14ac:dyDescent="0.3">
      <c r="A20" s="49"/>
      <c r="B20" s="36"/>
      <c r="C20" s="33"/>
      <c r="D20" s="52"/>
      <c r="E20" s="36"/>
      <c r="F20" s="36"/>
      <c r="G20" s="49">
        <v>40807</v>
      </c>
      <c r="H20" s="36">
        <v>0.69946563243865967</v>
      </c>
      <c r="I20" s="36">
        <v>0.71693234562873842</v>
      </c>
      <c r="J20" s="33" t="s">
        <v>6</v>
      </c>
      <c r="K20" s="8">
        <f>IF(J20="sell", K19*(H20/H19-K$1))</f>
        <v>818645.12816649128</v>
      </c>
      <c r="L20" s="10">
        <f>K20/K17-1</f>
        <v>-6.3858972224777988E-2</v>
      </c>
      <c r="M20" s="10">
        <f>K20/MAX(K$2:K20)-1</f>
        <v>-0.26289892359186096</v>
      </c>
      <c r="N20" s="19"/>
      <c r="O20" s="23">
        <f>O19</f>
        <v>425750.41847645777</v>
      </c>
      <c r="Q20" s="27">
        <f>P19*(H20/H19-S$1)</f>
        <v>398562.43432828202</v>
      </c>
      <c r="R20" s="37">
        <f t="shared" si="0"/>
        <v>824312.85280473973</v>
      </c>
      <c r="S20" s="10">
        <f>R20/MAX(R$1:R20)-1</f>
        <v>-0.21852304307087667</v>
      </c>
    </row>
    <row r="21" spans="1:19" x14ac:dyDescent="0.3">
      <c r="A21" s="49"/>
      <c r="B21" s="36"/>
      <c r="C21" s="33"/>
      <c r="D21" s="52"/>
      <c r="E21" s="36"/>
      <c r="F21" s="36"/>
      <c r="G21" s="49">
        <v>40826</v>
      </c>
      <c r="H21" s="36">
        <v>0.70666104555130005</v>
      </c>
      <c r="I21" s="36">
        <v>0.65397552967071537</v>
      </c>
      <c r="J21" s="33" t="s">
        <v>5</v>
      </c>
      <c r="K21" s="6">
        <f>K20*(1-K$1)</f>
        <v>817826.48303832475</v>
      </c>
      <c r="M21" s="10">
        <f>K21/MAX(K$2:K21)-1</f>
        <v>-0.26363602466826919</v>
      </c>
      <c r="N21" s="19"/>
      <c r="O21" s="43">
        <f>R20/2</f>
        <v>412156.42640236986</v>
      </c>
      <c r="P21" s="44">
        <f>(R20/2)*(1-$S$1)</f>
        <v>411744.26997596747</v>
      </c>
      <c r="R21" s="37">
        <f t="shared" si="0"/>
        <v>823900.69637833734</v>
      </c>
      <c r="S21" s="10">
        <f>R21/MAX(R$1:R21)-1</f>
        <v>-0.21891378154934127</v>
      </c>
    </row>
    <row r="22" spans="1:19" x14ac:dyDescent="0.3">
      <c r="A22" s="49">
        <v>40830</v>
      </c>
      <c r="B22" s="36">
        <v>0.7945060133934021</v>
      </c>
      <c r="C22" s="33" t="s">
        <v>5</v>
      </c>
      <c r="D22" s="50">
        <f>D18*(1-D$1)</f>
        <v>827577.8751044228</v>
      </c>
      <c r="E22" s="36"/>
      <c r="F22" s="51">
        <f>D22/MAX(D$2:D22)-1</f>
        <v>-0.17159371861419137</v>
      </c>
      <c r="G22" s="49"/>
      <c r="H22" s="36"/>
      <c r="I22" s="36"/>
      <c r="J22" s="33"/>
      <c r="K22" s="6"/>
      <c r="M22" s="10"/>
      <c r="N22" s="45">
        <f>O21*(1-$S$1)</f>
        <v>411744.26997596747</v>
      </c>
      <c r="O22" s="22"/>
      <c r="P22" s="26">
        <f>P21</f>
        <v>411744.26997596747</v>
      </c>
      <c r="R22" s="37">
        <f t="shared" si="0"/>
        <v>823488.53995193494</v>
      </c>
      <c r="S22" s="10">
        <f>R22/MAX(R$1:R22)-1</f>
        <v>-0.21930452002780587</v>
      </c>
    </row>
    <row r="23" spans="1:19" x14ac:dyDescent="0.3">
      <c r="A23" s="49">
        <v>40833</v>
      </c>
      <c r="B23" s="36">
        <v>0.757729172706604</v>
      </c>
      <c r="C23" s="33" t="s">
        <v>6</v>
      </c>
      <c r="D23" s="52">
        <f>IF(C23="sell", D22*(B23/B22-D$1))</f>
        <v>788442.59514077054</v>
      </c>
      <c r="E23" s="51">
        <f>D23/D18-1</f>
        <v>-4.8241650435320693E-2</v>
      </c>
      <c r="F23" s="51">
        <f>D23/MAX(D$2:D23)-1</f>
        <v>-0.2107681730322617</v>
      </c>
      <c r="G23" s="49"/>
      <c r="H23" s="36"/>
      <c r="I23" s="36"/>
      <c r="J23" s="33"/>
      <c r="K23" s="6"/>
      <c r="M23" s="10"/>
      <c r="N23" s="19"/>
      <c r="O23" s="23">
        <f>N22*(B23/B22-$S$1)</f>
        <v>392273.32015519578</v>
      </c>
      <c r="P23" s="26">
        <f t="shared" ref="P23:P31" si="2">P22</f>
        <v>411744.26997596747</v>
      </c>
      <c r="R23" s="37">
        <f t="shared" si="0"/>
        <v>804017.59013116325</v>
      </c>
      <c r="S23" s="10">
        <f>R23/MAX(R$1:R23)-1</f>
        <v>-0.23776365063905769</v>
      </c>
    </row>
    <row r="24" spans="1:19" x14ac:dyDescent="0.3">
      <c r="A24" s="49">
        <v>40834</v>
      </c>
      <c r="B24" s="36">
        <v>0.78521233797073364</v>
      </c>
      <c r="C24" s="33" t="s">
        <v>5</v>
      </c>
      <c r="D24" s="50">
        <f>D23*(1-D$1)</f>
        <v>787654.15254562977</v>
      </c>
      <c r="E24" s="36"/>
      <c r="F24" s="51">
        <f>D24/MAX(D$2:D24)-1</f>
        <v>-0.21155740485922947</v>
      </c>
      <c r="G24" s="49"/>
      <c r="H24" s="36"/>
      <c r="I24" s="36"/>
      <c r="J24" s="33"/>
      <c r="K24" s="6"/>
      <c r="M24" s="10"/>
      <c r="N24" s="45">
        <f>O23*(1-$S$1)</f>
        <v>391881.04683504056</v>
      </c>
      <c r="O24" s="22"/>
      <c r="P24" s="26">
        <f t="shared" si="2"/>
        <v>411744.26997596747</v>
      </c>
      <c r="R24" s="37">
        <f t="shared" ref="R24:R54" si="3">SUM(N24:Q24)</f>
        <v>803625.31681100803</v>
      </c>
      <c r="S24" s="10">
        <f>R24/MAX(R$1:R24)-1</f>
        <v>-0.23813553924843256</v>
      </c>
    </row>
    <row r="25" spans="1:19" x14ac:dyDescent="0.3">
      <c r="A25" s="49">
        <v>40835</v>
      </c>
      <c r="B25" s="36">
        <v>0.73994004726409912</v>
      </c>
      <c r="C25" s="33" t="s">
        <v>6</v>
      </c>
      <c r="D25" s="52">
        <f>IF(C25="sell", D24*(B25/B24-D$1))</f>
        <v>741453.42215119919</v>
      </c>
      <c r="E25" s="51">
        <f>D25/D23-1</f>
        <v>-5.9597456148575811E-2</v>
      </c>
      <c r="F25" s="51">
        <f>D25/MAX(D$2:D25)-1</f>
        <v>-0.25780438223103186</v>
      </c>
      <c r="G25" s="49"/>
      <c r="H25" s="36"/>
      <c r="I25" s="36"/>
      <c r="J25" s="33"/>
      <c r="K25" s="6"/>
      <c r="M25" s="10"/>
      <c r="N25" s="19"/>
      <c r="O25" s="23">
        <f>N24*(B25/B24-$S$1)</f>
        <v>368894.82815899025</v>
      </c>
      <c r="P25" s="26">
        <f t="shared" si="2"/>
        <v>411744.26997596747</v>
      </c>
      <c r="R25" s="37">
        <f t="shared" si="3"/>
        <v>780639.09813495772</v>
      </c>
      <c r="S25" s="10">
        <f>R25/MAX(R$1:R25)-1</f>
        <v>-0.25992726572842983</v>
      </c>
    </row>
    <row r="26" spans="1:19" x14ac:dyDescent="0.3">
      <c r="A26" s="49">
        <v>40840</v>
      </c>
      <c r="B26" s="36">
        <v>0.80380076169967651</v>
      </c>
      <c r="C26" s="33" t="s">
        <v>5</v>
      </c>
      <c r="D26" s="50">
        <f>D25*(1-D$1)</f>
        <v>740711.96872904804</v>
      </c>
      <c r="E26" s="36"/>
      <c r="F26" s="51">
        <f>D26/MAX(D$2:D26)-1</f>
        <v>-0.25854657784880075</v>
      </c>
      <c r="G26" s="49"/>
      <c r="H26" s="36"/>
      <c r="I26" s="36"/>
      <c r="J26" s="33"/>
      <c r="K26" s="6"/>
      <c r="M26" s="10"/>
      <c r="N26" s="45">
        <f>O25*(1-$S$1)</f>
        <v>368525.93333083123</v>
      </c>
      <c r="O26" s="22"/>
      <c r="P26" s="26">
        <f t="shared" si="2"/>
        <v>411744.26997596747</v>
      </c>
      <c r="R26" s="37">
        <f t="shared" si="3"/>
        <v>780270.20330679871</v>
      </c>
      <c r="S26" s="10">
        <f>R26/MAX(R$1:R26)-1</f>
        <v>-0.26027699072271537</v>
      </c>
    </row>
    <row r="27" spans="1:19" x14ac:dyDescent="0.3">
      <c r="A27" s="49">
        <v>40841</v>
      </c>
      <c r="B27" s="36">
        <v>0.75822889804840088</v>
      </c>
      <c r="C27" s="33" t="s">
        <v>6</v>
      </c>
      <c r="D27" s="52">
        <f>IF(C27="sell", D26*(B27/B26-D$1))</f>
        <v>697976.24201013369</v>
      </c>
      <c r="E27" s="51">
        <f>D27/D25-1</f>
        <v>-5.8637776618420623E-2</v>
      </c>
      <c r="F27" s="51">
        <f>D27/MAX(D$2:D27)-1</f>
        <v>-0.30132508307293926</v>
      </c>
      <c r="G27" s="49"/>
      <c r="H27" s="36"/>
      <c r="I27" s="36"/>
      <c r="J27" s="33"/>
      <c r="K27" s="6"/>
      <c r="M27" s="10"/>
      <c r="N27" s="19"/>
      <c r="O27" s="23">
        <f>N26*(B27/B26-$S$1)</f>
        <v>347263.65562971268</v>
      </c>
      <c r="P27" s="26">
        <f t="shared" si="2"/>
        <v>411744.26997596747</v>
      </c>
      <c r="R27" s="37">
        <f t="shared" si="3"/>
        <v>759007.9256056801</v>
      </c>
      <c r="S27" s="10">
        <f>R27/MAX(R$1:R27)-1</f>
        <v>-0.28043436182121995</v>
      </c>
    </row>
    <row r="28" spans="1:19" x14ac:dyDescent="0.3">
      <c r="A28" s="49">
        <v>40843</v>
      </c>
      <c r="B28" s="36">
        <v>0.81609255075454712</v>
      </c>
      <c r="C28" s="33" t="s">
        <v>5</v>
      </c>
      <c r="D28" s="50">
        <f>D27*(1-D$1)</f>
        <v>697278.26576812356</v>
      </c>
      <c r="E28" s="36"/>
      <c r="F28" s="51">
        <f>D28/MAX(D$2:D28)-1</f>
        <v>-0.30202375798986636</v>
      </c>
      <c r="G28" s="49"/>
      <c r="H28" s="36"/>
      <c r="I28" s="36"/>
      <c r="J28" s="33"/>
      <c r="K28" s="6"/>
      <c r="M28" s="10"/>
      <c r="N28" s="45">
        <f>O27*(1-$S$1)</f>
        <v>346916.39197408297</v>
      </c>
      <c r="O28" s="22"/>
      <c r="P28" s="26">
        <f t="shared" si="2"/>
        <v>411744.26997596747</v>
      </c>
      <c r="R28" s="37">
        <f t="shared" si="3"/>
        <v>758660.66195005039</v>
      </c>
      <c r="S28" s="10">
        <f>R28/MAX(R$1:R28)-1</f>
        <v>-0.28076357971941268</v>
      </c>
    </row>
    <row r="29" spans="1:19" x14ac:dyDescent="0.3">
      <c r="A29" s="49">
        <v>40847</v>
      </c>
      <c r="B29" s="36">
        <v>0.77821624279022217</v>
      </c>
      <c r="C29" s="33" t="s">
        <v>6</v>
      </c>
      <c r="D29" s="52">
        <f>IF(C29="sell", D28*(B29/B28-D$1))</f>
        <v>664219.06199936534</v>
      </c>
      <c r="E29" s="51">
        <f>D29/D27-1</f>
        <v>-4.8364368267821756E-2</v>
      </c>
      <c r="F29" s="51">
        <f>D29/MAX(D$2:D29)-1</f>
        <v>-0.33511605405468936</v>
      </c>
      <c r="G29" s="49"/>
      <c r="H29" s="36"/>
      <c r="I29" s="36"/>
      <c r="J29" s="33"/>
      <c r="K29" s="6"/>
      <c r="M29" s="10"/>
      <c r="N29" s="19"/>
      <c r="O29" s="23">
        <f>N28*(B29/B28-$S$1)</f>
        <v>330468.46830280725</v>
      </c>
      <c r="P29" s="26">
        <f t="shared" si="2"/>
        <v>411744.26997596747</v>
      </c>
      <c r="R29" s="37">
        <f t="shared" si="3"/>
        <v>742212.73827877478</v>
      </c>
      <c r="S29" s="10">
        <f>R29/MAX(R$1:R29)-1</f>
        <v>-0.29635677748976896</v>
      </c>
    </row>
    <row r="30" spans="1:19" x14ac:dyDescent="0.3">
      <c r="A30" s="49">
        <v>40854</v>
      </c>
      <c r="B30" s="36">
        <v>0.7854120135307312</v>
      </c>
      <c r="C30" s="33" t="s">
        <v>5</v>
      </c>
      <c r="D30" s="50">
        <f>D29*(1-D$1)</f>
        <v>663554.84293736599</v>
      </c>
      <c r="E30" s="36"/>
      <c r="F30" s="51">
        <f>D30/MAX(D$2:D30)-1</f>
        <v>-0.33578093800063469</v>
      </c>
      <c r="G30" s="49"/>
      <c r="H30" s="36"/>
      <c r="I30" s="36"/>
      <c r="J30" s="33"/>
      <c r="K30" s="6"/>
      <c r="M30" s="10"/>
      <c r="N30" s="45">
        <f>O29*(1-$S$1)</f>
        <v>330137.99983450444</v>
      </c>
      <c r="O30" s="22"/>
      <c r="P30" s="26">
        <f t="shared" si="2"/>
        <v>411744.26997596747</v>
      </c>
      <c r="R30" s="37">
        <f t="shared" si="3"/>
        <v>741882.26981047192</v>
      </c>
      <c r="S30" s="10">
        <f>R30/MAX(R$1:R30)-1</f>
        <v>-0.2966700729722932</v>
      </c>
    </row>
    <row r="31" spans="1:19" x14ac:dyDescent="0.3">
      <c r="A31" s="49">
        <v>40856</v>
      </c>
      <c r="B31" s="36">
        <v>0.72764807939529419</v>
      </c>
      <c r="C31" s="33" t="s">
        <v>6</v>
      </c>
      <c r="D31" s="52">
        <f>IF(C31="sell", D30*(B31/B30-D$1))</f>
        <v>614089.46486998093</v>
      </c>
      <c r="E31" s="51">
        <f>D31/D29-1</f>
        <v>-7.5471482222279729E-2</v>
      </c>
      <c r="F31" s="51">
        <f>D31/MAX(D$2:D31)-1</f>
        <v>-0.38529583096098008</v>
      </c>
      <c r="G31" s="49"/>
      <c r="H31" s="36"/>
      <c r="I31" s="36"/>
      <c r="J31" s="33"/>
      <c r="K31" s="6"/>
      <c r="M31" s="10"/>
      <c r="N31" s="19"/>
      <c r="O31" s="23">
        <f>N30*(B31/B30-$S$1)</f>
        <v>305527.52317226795</v>
      </c>
      <c r="P31" s="26">
        <f t="shared" si="2"/>
        <v>411744.26997596747</v>
      </c>
      <c r="R31" s="37">
        <f t="shared" si="3"/>
        <v>717271.79314823542</v>
      </c>
      <c r="S31" s="10">
        <f>R31/MAX(R$1:R31)-1</f>
        <v>-0.32000165192940977</v>
      </c>
    </row>
    <row r="32" spans="1:19" x14ac:dyDescent="0.3">
      <c r="A32" s="49"/>
      <c r="B32" s="36"/>
      <c r="C32" s="33"/>
      <c r="D32" s="52"/>
      <c r="E32" s="36"/>
      <c r="F32" s="36"/>
      <c r="G32" s="49">
        <v>40864</v>
      </c>
      <c r="H32" s="36">
        <v>0.68747299909591675</v>
      </c>
      <c r="I32" s="36">
        <v>0.71686845541000366</v>
      </c>
      <c r="J32" s="33" t="s">
        <v>6</v>
      </c>
      <c r="K32" s="8">
        <f>IF(J32="sell", K21*(H32/H21-K$1))</f>
        <v>794802.12253480754</v>
      </c>
      <c r="L32" s="10">
        <f>K32/K20-1</f>
        <v>-2.9124958802460132E-2</v>
      </c>
      <c r="M32" s="10">
        <f>K32/MAX(K$2:K32)-1</f>
        <v>-0.28436696207549705</v>
      </c>
      <c r="N32" s="19"/>
      <c r="O32" s="23">
        <f>O31</f>
        <v>305527.52317226795</v>
      </c>
      <c r="Q32" s="27">
        <f>P31*(H32/H21-S$1)</f>
        <v>400152.38746323169</v>
      </c>
      <c r="R32" s="37">
        <f t="shared" si="3"/>
        <v>705679.91063549963</v>
      </c>
      <c r="S32" s="10">
        <f>R32/MAX(R$1:R32)-1</f>
        <v>-0.33099115553876146</v>
      </c>
    </row>
    <row r="33" spans="1:19" x14ac:dyDescent="0.3">
      <c r="A33" s="49"/>
      <c r="B33" s="36"/>
      <c r="C33" s="33"/>
      <c r="D33" s="52"/>
      <c r="E33" s="36"/>
      <c r="F33" s="36"/>
      <c r="G33" s="49">
        <v>40878</v>
      </c>
      <c r="H33" s="36">
        <v>0.71425575017929077</v>
      </c>
      <c r="I33" s="36">
        <v>0.70737632155418395</v>
      </c>
      <c r="J33" s="33" t="s">
        <v>5</v>
      </c>
      <c r="K33" s="6">
        <f>K32*(1-K$1)</f>
        <v>794007.3204122727</v>
      </c>
      <c r="M33" s="10">
        <f>K33/MAX(K$2:K33)-1</f>
        <v>-0.2850825951134216</v>
      </c>
      <c r="N33" s="19"/>
      <c r="O33" s="43">
        <f>R32/2</f>
        <v>352839.95531774982</v>
      </c>
      <c r="P33" s="44">
        <f>(R32/2)*(1-$S$1)</f>
        <v>352487.11536243209</v>
      </c>
      <c r="R33" s="37">
        <f t="shared" si="3"/>
        <v>705327.07068018196</v>
      </c>
      <c r="S33" s="10">
        <f>R33/MAX(R$1:R33)-1</f>
        <v>-0.33132565996099195</v>
      </c>
    </row>
    <row r="34" spans="1:19" x14ac:dyDescent="0.3">
      <c r="A34" s="49"/>
      <c r="B34" s="36"/>
      <c r="C34" s="33"/>
      <c r="D34" s="52"/>
      <c r="E34" s="36"/>
      <c r="F34" s="36"/>
      <c r="G34" s="49">
        <v>40879</v>
      </c>
      <c r="H34" s="36">
        <v>0.70746028423309326</v>
      </c>
      <c r="I34" s="36">
        <v>0.7088973784446716</v>
      </c>
      <c r="J34" s="33" t="s">
        <v>6</v>
      </c>
      <c r="K34" s="8">
        <f>IF(J34="sell", K33*(H34/H33-K$1))</f>
        <v>785659.08660430508</v>
      </c>
      <c r="L34" s="10">
        <f>K34/K32-1</f>
        <v>-1.1503537385309404E-2</v>
      </c>
      <c r="M34" s="10">
        <f>K34/MAX(K$2:K34)-1</f>
        <v>-0.29259927348142412</v>
      </c>
      <c r="N34" s="19"/>
      <c r="O34" s="23">
        <f>O33</f>
        <v>352839.95531774982</v>
      </c>
      <c r="Q34" s="27">
        <f>P33*(H34/H33-S$1)</f>
        <v>348781.04770072119</v>
      </c>
      <c r="R34" s="37">
        <f t="shared" si="3"/>
        <v>701621.00301847095</v>
      </c>
      <c r="S34" s="10">
        <f>R34/MAX(R$1:R34)-1</f>
        <v>-0.33483913966544276</v>
      </c>
    </row>
    <row r="35" spans="1:19" x14ac:dyDescent="0.3">
      <c r="A35" s="49"/>
      <c r="B35" s="36"/>
      <c r="C35" s="33"/>
      <c r="D35" s="52"/>
      <c r="E35" s="36"/>
      <c r="F35" s="36"/>
      <c r="G35" s="49">
        <v>40882</v>
      </c>
      <c r="H35" s="36">
        <v>0.73064619302749634</v>
      </c>
      <c r="I35" s="36">
        <v>0.71048839569091793</v>
      </c>
      <c r="J35" s="33" t="s">
        <v>5</v>
      </c>
      <c r="K35" s="6">
        <f>K34*(1-K$1)</f>
        <v>784873.42751770082</v>
      </c>
      <c r="M35" s="10">
        <f>K35/MAX(K$2:K35)-1</f>
        <v>-0.29330667420794265</v>
      </c>
      <c r="N35" s="19"/>
      <c r="O35" s="43">
        <f>R34/2</f>
        <v>350810.50150923547</v>
      </c>
      <c r="P35" s="44">
        <f>(R34/2)*(1-$S$1)</f>
        <v>350459.69100772624</v>
      </c>
      <c r="R35" s="37">
        <f t="shared" si="3"/>
        <v>701270.19251696172</v>
      </c>
      <c r="S35" s="10">
        <f>R35/MAX(R$1:R35)-1</f>
        <v>-0.33517172009561003</v>
      </c>
    </row>
    <row r="36" spans="1:19" x14ac:dyDescent="0.3">
      <c r="A36" s="49"/>
      <c r="B36" s="36"/>
      <c r="C36" s="33"/>
      <c r="D36" s="52"/>
      <c r="E36" s="36"/>
      <c r="F36" s="36"/>
      <c r="G36" s="49">
        <v>40885</v>
      </c>
      <c r="H36" s="36">
        <v>0.68917125463485718</v>
      </c>
      <c r="I36" s="36">
        <v>0.71273497343063352</v>
      </c>
      <c r="J36" s="33" t="s">
        <v>6</v>
      </c>
      <c r="K36" s="8">
        <f>IF(J36="sell", K35*(H36/H35-K$1))</f>
        <v>739535.42103760166</v>
      </c>
      <c r="L36" s="10">
        <f>K36/K34-1</f>
        <v>-5.8706971449989043E-2</v>
      </c>
      <c r="M36" s="10">
        <f>K36/MAX(K$2:K36)-1</f>
        <v>-0.3341286277368517</v>
      </c>
      <c r="N36" s="19"/>
      <c r="O36" s="23">
        <f t="shared" ref="O36:O38" si="4">O35</f>
        <v>350810.50150923547</v>
      </c>
      <c r="Q36" s="27">
        <f>P35*(H36/H35-S$1)</f>
        <v>330215.47941277642</v>
      </c>
      <c r="R36" s="37">
        <f t="shared" si="3"/>
        <v>681025.98092201189</v>
      </c>
      <c r="S36" s="10">
        <f>R36/MAX(R$1:R36)-1</f>
        <v>-0.35436392948409823</v>
      </c>
    </row>
    <row r="37" spans="1:19" x14ac:dyDescent="0.3">
      <c r="A37" s="49"/>
      <c r="B37" s="36"/>
      <c r="C37" s="33"/>
      <c r="D37" s="52"/>
      <c r="E37" s="36"/>
      <c r="F37" s="36"/>
      <c r="G37" s="49">
        <v>40886</v>
      </c>
      <c r="H37" s="36">
        <v>0.72185134887695313</v>
      </c>
      <c r="I37" s="36">
        <v>0.71434197783470155</v>
      </c>
      <c r="J37" s="33" t="s">
        <v>5</v>
      </c>
      <c r="K37" s="6">
        <f>K36*(1-K$1)</f>
        <v>738795.88561656408</v>
      </c>
      <c r="M37" s="10">
        <f>K37/MAX(K$2:K37)-1</f>
        <v>-0.33479449910911485</v>
      </c>
      <c r="N37" s="19"/>
      <c r="O37" s="43">
        <f>R36/2</f>
        <v>340512.99046100595</v>
      </c>
      <c r="P37" s="44">
        <f>(R36/2)*(1-$S$1)</f>
        <v>340172.47747054492</v>
      </c>
      <c r="R37" s="37">
        <f t="shared" si="3"/>
        <v>680685.46793155093</v>
      </c>
      <c r="S37" s="10">
        <f>R37/MAX(R$1:R37)-1</f>
        <v>-0.35468674751935614</v>
      </c>
    </row>
    <row r="38" spans="1:19" x14ac:dyDescent="0.3">
      <c r="A38" s="49"/>
      <c r="B38" s="36"/>
      <c r="C38" s="33"/>
      <c r="D38" s="52"/>
      <c r="E38" s="36"/>
      <c r="F38" s="36"/>
      <c r="G38" s="49">
        <v>40889</v>
      </c>
      <c r="H38" s="36">
        <v>0.69816571474075317</v>
      </c>
      <c r="I38" s="36">
        <v>0.71647264242172237</v>
      </c>
      <c r="J38" s="33" t="s">
        <v>6</v>
      </c>
      <c r="K38" s="8">
        <f>IF(J38="sell", K37*(H38/H37-K$1))</f>
        <v>713815.46564135037</v>
      </c>
      <c r="L38" s="10">
        <f>K38/K36-1</f>
        <v>-3.4778530770257166E-2</v>
      </c>
      <c r="M38" s="10">
        <f>K38/MAX(K$2:K38)-1</f>
        <v>-0.35728665574613894</v>
      </c>
      <c r="N38" s="19"/>
      <c r="O38" s="23">
        <f t="shared" si="4"/>
        <v>340512.99046100595</v>
      </c>
      <c r="Q38" s="27">
        <f>P37*(H38/H37-S$1)</f>
        <v>328670.44894458551</v>
      </c>
      <c r="R38" s="37">
        <f t="shared" si="3"/>
        <v>669183.43940559146</v>
      </c>
      <c r="S38" s="10">
        <f>R38/MAX(R$1:R38)-1</f>
        <v>-0.36559106645651096</v>
      </c>
    </row>
    <row r="39" spans="1:19" x14ac:dyDescent="0.3">
      <c r="A39" s="49"/>
      <c r="B39" s="36"/>
      <c r="C39" s="33"/>
      <c r="D39" s="52"/>
      <c r="E39" s="36"/>
      <c r="F39" s="36"/>
      <c r="G39" s="49">
        <v>40911</v>
      </c>
      <c r="H39" s="36">
        <v>0.71815383434295654</v>
      </c>
      <c r="I39" s="36">
        <v>0.70878341436386105</v>
      </c>
      <c r="J39" s="33" t="s">
        <v>5</v>
      </c>
      <c r="K39" s="6">
        <f>K38*(1-K$1)</f>
        <v>713101.65017570904</v>
      </c>
      <c r="M39" s="10">
        <f>K39/MAX(K$2:K39)-1</f>
        <v>-0.35792936909039275</v>
      </c>
      <c r="N39" s="19"/>
      <c r="O39" s="43">
        <f>R38/2</f>
        <v>334591.71970279573</v>
      </c>
      <c r="P39" s="44">
        <f>(R38/2)*(1-$S$1)</f>
        <v>334257.12798309291</v>
      </c>
      <c r="R39" s="37">
        <f t="shared" si="3"/>
        <v>668848.84768588864</v>
      </c>
      <c r="S39" s="10">
        <f>R39/MAX(R$1:R39)-1</f>
        <v>-0.36590827092328271</v>
      </c>
    </row>
    <row r="40" spans="1:19" x14ac:dyDescent="0.3">
      <c r="A40" s="49">
        <v>40918</v>
      </c>
      <c r="B40" s="36">
        <v>0.76132708787918091</v>
      </c>
      <c r="C40" s="33" t="s">
        <v>5</v>
      </c>
      <c r="D40" s="50">
        <f>D31*(1-D$1)</f>
        <v>613475.375405111</v>
      </c>
      <c r="E40" s="36"/>
      <c r="F40" s="51">
        <f>D40/MAX(D$2:D40)-1</f>
        <v>-0.38591053513001905</v>
      </c>
      <c r="G40" s="49"/>
      <c r="H40" s="36"/>
      <c r="I40" s="36"/>
      <c r="J40" s="33"/>
      <c r="K40" s="6"/>
      <c r="M40" s="10"/>
      <c r="N40" s="45">
        <f>O39*(1-$S$1)</f>
        <v>334257.12798309291</v>
      </c>
      <c r="O40" s="22"/>
      <c r="P40" s="26">
        <f>P39</f>
        <v>334257.12798309291</v>
      </c>
      <c r="R40" s="37">
        <f t="shared" si="3"/>
        <v>668514.25596618582</v>
      </c>
      <c r="S40" s="10">
        <f>R40/MAX(R$1:R40)-1</f>
        <v>-0.36622547539005446</v>
      </c>
    </row>
    <row r="41" spans="1:19" x14ac:dyDescent="0.3">
      <c r="A41" s="49"/>
      <c r="B41" s="36"/>
      <c r="C41" s="33"/>
      <c r="D41" s="52"/>
      <c r="E41" s="36"/>
      <c r="F41" s="36"/>
      <c r="G41" s="49">
        <v>41019</v>
      </c>
      <c r="H41" s="36">
        <v>1.091821074485779</v>
      </c>
      <c r="I41" s="36">
        <v>1.097401742935181</v>
      </c>
      <c r="J41" s="33" t="s">
        <v>6</v>
      </c>
      <c r="K41" s="8">
        <f>IF(J41="sell", K39*(H41/H39-K$1))</f>
        <v>1083427.0542326539</v>
      </c>
      <c r="L41" s="10">
        <f>K41/K38-1</f>
        <v>0.5177971147756153</v>
      </c>
      <c r="M41" s="10">
        <f>K41/MAX(K$2:K41)-1</f>
        <v>-2.4491540463702943E-2</v>
      </c>
      <c r="N41" s="20">
        <f t="shared" ref="N41:N43" si="5">N40</f>
        <v>334257.12798309291</v>
      </c>
      <c r="O41" s="22"/>
      <c r="Q41" s="27">
        <f>P40*(H41/H39-S$1)</f>
        <v>507842.34679271473</v>
      </c>
      <c r="R41" s="37">
        <f t="shared" si="3"/>
        <v>842099.4747758077</v>
      </c>
      <c r="S41" s="10">
        <f>R41/MAX(R$1:R41)-1</f>
        <v>-0.20166071323493584</v>
      </c>
    </row>
    <row r="42" spans="1:19" x14ac:dyDescent="0.3">
      <c r="A42" s="49"/>
      <c r="B42" s="36"/>
      <c r="C42" s="33"/>
      <c r="D42" s="52"/>
      <c r="E42" s="36"/>
      <c r="F42" s="36"/>
      <c r="G42" s="49">
        <v>41024</v>
      </c>
      <c r="H42" s="36">
        <v>1.128598093986511</v>
      </c>
      <c r="I42" s="36">
        <v>1.1044513654708861</v>
      </c>
      <c r="J42" s="33" t="s">
        <v>5</v>
      </c>
      <c r="K42" s="6">
        <f>K41*(1-K$1)</f>
        <v>1082343.6271784212</v>
      </c>
      <c r="M42" s="10">
        <f>K42/MAX(K$2:K42)-1</f>
        <v>-2.5467048923239255E-2</v>
      </c>
      <c r="N42" s="20">
        <f t="shared" si="5"/>
        <v>334257.12798309291</v>
      </c>
      <c r="O42" s="22"/>
      <c r="P42" s="26">
        <f>Q41*(1-$S$1)</f>
        <v>507334.50444592204</v>
      </c>
      <c r="R42" s="37">
        <f t="shared" si="3"/>
        <v>841591.63242901489</v>
      </c>
      <c r="S42" s="10">
        <f>R42/MAX(R$1:R42)-1</f>
        <v>-0.20214216525939599</v>
      </c>
    </row>
    <row r="43" spans="1:19" x14ac:dyDescent="0.3">
      <c r="A43" s="49"/>
      <c r="B43" s="36"/>
      <c r="C43" s="33"/>
      <c r="D43" s="52"/>
      <c r="E43" s="36"/>
      <c r="F43" s="36"/>
      <c r="G43" s="49">
        <v>41032</v>
      </c>
      <c r="H43" s="36">
        <v>1.122302770614624</v>
      </c>
      <c r="I43" s="36">
        <v>1.1240551638603209</v>
      </c>
      <c r="J43" s="33" t="s">
        <v>6</v>
      </c>
      <c r="K43" s="8">
        <f>IF(J43="sell", K42*(H43/H42-K$1))</f>
        <v>1075223.9677265089</v>
      </c>
      <c r="L43" s="10">
        <f>K43/K41-1</f>
        <v>-7.5714248357541258E-3</v>
      </c>
      <c r="M43" s="10">
        <f>K43/MAX(K$2:K43)-1</f>
        <v>-3.1877529441724284E-2</v>
      </c>
      <c r="N43" s="20">
        <f t="shared" si="5"/>
        <v>334257.12798309291</v>
      </c>
      <c r="O43" s="22"/>
      <c r="Q43" s="27">
        <f>P42*(H43/H42-S$1)</f>
        <v>503997.25663556077</v>
      </c>
      <c r="R43" s="37">
        <f t="shared" si="3"/>
        <v>838254.38461865368</v>
      </c>
      <c r="S43" s="10">
        <f>R43/MAX(R$1:R43)-1</f>
        <v>-0.20530599105015701</v>
      </c>
    </row>
    <row r="44" spans="1:19" x14ac:dyDescent="0.3">
      <c r="A44" s="49">
        <v>41061</v>
      </c>
      <c r="B44" s="36">
        <v>0.83867883682250977</v>
      </c>
      <c r="C44" s="33" t="s">
        <v>6</v>
      </c>
      <c r="D44" s="52">
        <f>IF(C44="sell", D40*(B44/B40-D$1))</f>
        <v>675191.73693783558</v>
      </c>
      <c r="E44" s="51">
        <f>D44/D31-1</f>
        <v>9.9500603028243706E-2</v>
      </c>
      <c r="F44" s="51">
        <f>D44/MAX(D$2:D44)-1</f>
        <v>-0.32413239545762207</v>
      </c>
      <c r="G44" s="49"/>
      <c r="H44" s="36"/>
      <c r="I44" s="36"/>
      <c r="J44" s="33"/>
      <c r="K44" s="8"/>
      <c r="L44" s="10"/>
      <c r="M44" s="10"/>
      <c r="N44" s="19"/>
      <c r="O44" s="23">
        <f>N43*(B44/B40-$S$1)</f>
        <v>367883.79758148099</v>
      </c>
      <c r="Q44" s="27">
        <f>Q43</f>
        <v>503997.25663556077</v>
      </c>
      <c r="R44" s="37">
        <f t="shared" si="3"/>
        <v>871881.0542170417</v>
      </c>
      <c r="S44" s="10">
        <f>R44/MAX(R$1:R44)-1</f>
        <v>-0.17342675085634429</v>
      </c>
    </row>
    <row r="45" spans="1:19" x14ac:dyDescent="0.3">
      <c r="A45" s="49">
        <v>41064</v>
      </c>
      <c r="B45" s="36">
        <v>0.85666769742965698</v>
      </c>
      <c r="C45" s="33" t="s">
        <v>5</v>
      </c>
      <c r="D45" s="50">
        <f>D44*(1-D$1)</f>
        <v>674516.54520089773</v>
      </c>
      <c r="E45" s="36"/>
      <c r="F45" s="51">
        <f>D45/MAX(D$2:D45)-1</f>
        <v>-0.32480826306216448</v>
      </c>
      <c r="G45" s="49"/>
      <c r="H45" s="36"/>
      <c r="I45" s="36"/>
      <c r="J45" s="33"/>
      <c r="K45" s="8"/>
      <c r="L45" s="10"/>
      <c r="M45" s="10"/>
      <c r="N45" s="38">
        <f>R44/2*(1-$S$1)</f>
        <v>435504.58658141235</v>
      </c>
      <c r="O45" s="39"/>
      <c r="P45" s="40"/>
      <c r="Q45" s="41">
        <f>R44/2</f>
        <v>435940.52710852085</v>
      </c>
      <c r="R45" s="37">
        <f t="shared" si="3"/>
        <v>871445.11368993321</v>
      </c>
      <c r="S45" s="10">
        <f>R45/MAX(R$1:R45)-1</f>
        <v>-0.17384003748091603</v>
      </c>
    </row>
    <row r="46" spans="1:19" x14ac:dyDescent="0.3">
      <c r="A46" s="49"/>
      <c r="B46" s="36"/>
      <c r="C46" s="33"/>
      <c r="D46" s="52"/>
      <c r="E46" s="36"/>
      <c r="F46" s="36"/>
      <c r="G46" s="49">
        <v>41079</v>
      </c>
      <c r="H46" s="36">
        <v>1.0103721618652339</v>
      </c>
      <c r="I46" s="36">
        <v>1.0088407802581789</v>
      </c>
      <c r="J46" s="33" t="s">
        <v>5</v>
      </c>
      <c r="K46" s="6">
        <f>K43*(1-K$1)</f>
        <v>1074148.7437587823</v>
      </c>
      <c r="M46" s="10">
        <f>K46/MAX(K$2:K46)-1</f>
        <v>-3.2845651912282614E-2</v>
      </c>
      <c r="N46" s="20">
        <f>N45</f>
        <v>435504.58658141235</v>
      </c>
      <c r="O46" s="22"/>
      <c r="P46" s="26">
        <f>Q45*(1-$S$1)</f>
        <v>435504.58658141235</v>
      </c>
      <c r="R46" s="37">
        <f t="shared" si="3"/>
        <v>871009.17316282471</v>
      </c>
      <c r="S46" s="10">
        <f>R46/MAX(R$1:R46)-1</f>
        <v>-0.17425332410548788</v>
      </c>
    </row>
    <row r="47" spans="1:19" x14ac:dyDescent="0.3">
      <c r="A47" s="49"/>
      <c r="B47" s="36"/>
      <c r="C47" s="33"/>
      <c r="D47" s="52"/>
      <c r="E47" s="36"/>
      <c r="F47" s="36"/>
      <c r="G47" s="49">
        <v>41081</v>
      </c>
      <c r="H47" s="36">
        <v>0.93801641464233398</v>
      </c>
      <c r="I47" s="36">
        <v>1.0027925419807431</v>
      </c>
      <c r="J47" s="33" t="s">
        <v>6</v>
      </c>
      <c r="K47" s="8">
        <f>IF(J47="sell", K46*(H47/H46-K$1))</f>
        <v>996151.61760467337</v>
      </c>
      <c r="L47" s="10">
        <f>K47/K43-1</f>
        <v>-7.3540352982484958E-2</v>
      </c>
      <c r="M47" s="10">
        <f>K47/MAX(K$2:K47)-1</f>
        <v>-0.10307359765685531</v>
      </c>
      <c r="N47" s="20">
        <f t="shared" ref="N47:N53" si="6">N46</f>
        <v>435504.58658141235</v>
      </c>
      <c r="O47" s="22"/>
      <c r="Q47" s="27">
        <f>P46*(H47/H46-S$1)</f>
        <v>403881.30686558969</v>
      </c>
      <c r="R47" s="37">
        <f t="shared" si="3"/>
        <v>839385.89344700205</v>
      </c>
      <c r="S47" s="10">
        <f>R47/MAX(R$1:R47)-1</f>
        <v>-0.20423328173486799</v>
      </c>
    </row>
    <row r="48" spans="1:19" x14ac:dyDescent="0.3">
      <c r="A48" s="49"/>
      <c r="B48" s="36"/>
      <c r="C48" s="33"/>
      <c r="D48" s="52"/>
      <c r="E48" s="36"/>
      <c r="F48" s="36"/>
      <c r="G48" s="49">
        <v>41089</v>
      </c>
      <c r="H48" s="36">
        <v>0.99937909841537476</v>
      </c>
      <c r="I48" s="36">
        <v>0.98052638888359067</v>
      </c>
      <c r="J48" s="33" t="s">
        <v>5</v>
      </c>
      <c r="K48" s="6">
        <f>K47*(1-K$1)</f>
        <v>995155.46598706872</v>
      </c>
      <c r="M48" s="10">
        <f>K48/MAX(K$2:K48)-1</f>
        <v>-0.10397052405919849</v>
      </c>
      <c r="N48" s="20">
        <f t="shared" si="6"/>
        <v>435504.58658141235</v>
      </c>
      <c r="O48" s="22"/>
      <c r="P48" s="26">
        <f>Q47*(1-$S$1)</f>
        <v>403477.42555872409</v>
      </c>
      <c r="R48" s="37">
        <f t="shared" si="3"/>
        <v>838982.01214013644</v>
      </c>
      <c r="S48" s="10">
        <f>R48/MAX(R$1:R48)-1</f>
        <v>-0.20461617511518593</v>
      </c>
    </row>
    <row r="49" spans="1:19" x14ac:dyDescent="0.3">
      <c r="A49" s="49"/>
      <c r="B49" s="36"/>
      <c r="C49" s="33"/>
      <c r="D49" s="52"/>
      <c r="E49" s="36"/>
      <c r="F49" s="36"/>
      <c r="G49" s="49">
        <v>41100</v>
      </c>
      <c r="H49" s="36">
        <v>0.96040326356887817</v>
      </c>
      <c r="I49" s="36">
        <v>0.96795619487762452</v>
      </c>
      <c r="J49" s="33" t="s">
        <v>6</v>
      </c>
      <c r="K49" s="8">
        <f>IF(J49="sell", K48*(H49/H48-K$1))</f>
        <v>955349.19755063695</v>
      </c>
      <c r="L49" s="10">
        <f>K49/K47-1</f>
        <v>-4.0960049989327008E-2</v>
      </c>
      <c r="M49" s="10">
        <f>K49/MAX(K$2:K49)-1</f>
        <v>-0.13981174793357776</v>
      </c>
      <c r="N49" s="20">
        <f t="shared" si="6"/>
        <v>435504.58658141235</v>
      </c>
      <c r="O49" s="22"/>
      <c r="Q49" s="27">
        <f>P48*(H49/H48-S$1)</f>
        <v>387338.30834662035</v>
      </c>
      <c r="R49" s="37">
        <f t="shared" si="3"/>
        <v>822842.89492803277</v>
      </c>
      <c r="S49" s="10">
        <f>R49/MAX(R$1:R49)-1</f>
        <v>-0.21991661373327065</v>
      </c>
    </row>
    <row r="50" spans="1:19" x14ac:dyDescent="0.3">
      <c r="A50" s="49"/>
      <c r="B50" s="36"/>
      <c r="C50" s="33"/>
      <c r="D50" s="52"/>
      <c r="E50" s="36"/>
      <c r="F50" s="36"/>
      <c r="G50" s="49">
        <v>41103</v>
      </c>
      <c r="H50" s="36">
        <v>0.95980352163314819</v>
      </c>
      <c r="I50" s="36">
        <v>0.95542999386787419</v>
      </c>
      <c r="J50" s="33" t="s">
        <v>5</v>
      </c>
      <c r="K50" s="6">
        <f>K49*(1-K$1)</f>
        <v>954393.84835308627</v>
      </c>
      <c r="M50" s="10">
        <f>K50/MAX(K$2:K50)-1</f>
        <v>-0.14067193618564422</v>
      </c>
      <c r="N50" s="20">
        <f t="shared" si="6"/>
        <v>435504.58658141235</v>
      </c>
      <c r="O50" s="22"/>
      <c r="P50" s="26">
        <f>Q49*(1-$S$1)</f>
        <v>386950.97003827372</v>
      </c>
      <c r="R50" s="37">
        <f t="shared" si="3"/>
        <v>822455.55661968607</v>
      </c>
      <c r="S50" s="10">
        <f>R50/MAX(R$1:R50)-1</f>
        <v>-0.22028382378159017</v>
      </c>
    </row>
    <row r="51" spans="1:19" x14ac:dyDescent="0.3">
      <c r="A51" s="49"/>
      <c r="B51" s="36"/>
      <c r="C51" s="33"/>
      <c r="D51" s="52"/>
      <c r="E51" s="36"/>
      <c r="F51" s="36"/>
      <c r="G51" s="49">
        <v>41114</v>
      </c>
      <c r="H51" s="36">
        <v>0.9404149055480957</v>
      </c>
      <c r="I51" s="36">
        <v>0.94709917783737185</v>
      </c>
      <c r="J51" s="33" t="s">
        <v>6</v>
      </c>
      <c r="K51" s="8">
        <f>IF(J51="sell", K50*(H51/H50-K$1))</f>
        <v>934160.11711683962</v>
      </c>
      <c r="L51" s="10">
        <f>K51/K49-1</f>
        <v>-2.2179408836185521E-2</v>
      </c>
      <c r="M51" s="10">
        <f>K51/MAX(K$2:K51)-1</f>
        <v>-0.15889021485224275</v>
      </c>
      <c r="N51" s="20">
        <f t="shared" si="6"/>
        <v>435504.58658141235</v>
      </c>
      <c r="O51" s="22"/>
      <c r="Q51" s="27">
        <f>P50*(H51/H50-S$1)</f>
        <v>378747.37364788417</v>
      </c>
      <c r="R51" s="37">
        <f t="shared" si="3"/>
        <v>814251.96022929647</v>
      </c>
      <c r="S51" s="10">
        <f>R51/MAX(R$1:R51)-1</f>
        <v>-0.22806111552370378</v>
      </c>
    </row>
    <row r="52" spans="1:19" x14ac:dyDescent="0.3">
      <c r="A52" s="49"/>
      <c r="B52" s="36"/>
      <c r="C52" s="33"/>
      <c r="D52" s="52"/>
      <c r="E52" s="36"/>
      <c r="F52" s="36"/>
      <c r="G52" s="49">
        <v>41116</v>
      </c>
      <c r="H52" s="36">
        <v>0.95540565252304077</v>
      </c>
      <c r="I52" s="36">
        <v>0.94537624120712282</v>
      </c>
      <c r="J52" s="33" t="s">
        <v>5</v>
      </c>
      <c r="K52" s="6">
        <f>K51*(1-K$1)</f>
        <v>933225.95699972275</v>
      </c>
      <c r="M52" s="10">
        <f>K52/MAX(K$2:K52)-1</f>
        <v>-0.15973132463739059</v>
      </c>
      <c r="N52" s="20">
        <f t="shared" si="6"/>
        <v>435504.58658141235</v>
      </c>
      <c r="O52" s="22"/>
      <c r="P52" s="26">
        <f>Q51*(1-$S$1)</f>
        <v>378368.6262742363</v>
      </c>
      <c r="R52" s="37">
        <f t="shared" si="3"/>
        <v>813873.21285564872</v>
      </c>
      <c r="S52" s="10">
        <f>R52/MAX(R$1:R52)-1</f>
        <v>-0.22842018107023265</v>
      </c>
    </row>
    <row r="53" spans="1:19" x14ac:dyDescent="0.3">
      <c r="A53" s="49"/>
      <c r="B53" s="36"/>
      <c r="C53" s="33"/>
      <c r="D53" s="52"/>
      <c r="E53" s="36"/>
      <c r="F53" s="36"/>
      <c r="G53" s="49">
        <v>41191</v>
      </c>
      <c r="H53" s="36">
        <v>1.1362936496734619</v>
      </c>
      <c r="I53" s="36">
        <v>1.188085289001465</v>
      </c>
      <c r="J53" s="33" t="s">
        <v>6</v>
      </c>
      <c r="K53" s="8">
        <f>IF(J53="sell", K52*(H53/H52-K$1))</f>
        <v>1108981.4221810601</v>
      </c>
      <c r="L53" s="10">
        <f>K53/K51-1</f>
        <v>0.18714276263878937</v>
      </c>
      <c r="M53" s="10">
        <f>K53/MAX(K$2:K53)-1</f>
        <v>-1.4826059771728684E-3</v>
      </c>
      <c r="N53" s="20">
        <f t="shared" si="6"/>
        <v>435504.58658141235</v>
      </c>
      <c r="O53" s="22"/>
      <c r="Q53" s="27">
        <f>P52*(H53/H52-S$1)</f>
        <v>449627.20349453506</v>
      </c>
      <c r="R53" s="37">
        <f t="shared" si="3"/>
        <v>885131.79007594741</v>
      </c>
      <c r="S53" s="10">
        <f>R53/MAX(R$1:R53)-1</f>
        <v>-0.16086459717785229</v>
      </c>
    </row>
    <row r="54" spans="1:19" x14ac:dyDescent="0.3">
      <c r="A54" s="49">
        <v>41213</v>
      </c>
      <c r="B54" s="36">
        <v>1.0225638151168821</v>
      </c>
      <c r="C54" s="33" t="s">
        <v>6</v>
      </c>
      <c r="D54" s="52">
        <f>IF(C54="sell", D45*(B54/B45-D$1))</f>
        <v>804464.06156340661</v>
      </c>
      <c r="E54" s="51">
        <f>D54/D44-1</f>
        <v>0.19146016983539149</v>
      </c>
      <c r="F54" s="51">
        <f>D54/MAX(D$2:D54)-1</f>
        <v>-0.19473066910569914</v>
      </c>
      <c r="G54" s="49"/>
      <c r="H54" s="36"/>
      <c r="I54" s="36"/>
      <c r="J54" s="33"/>
      <c r="K54" s="8"/>
      <c r="L54" s="10"/>
      <c r="M54" s="10"/>
      <c r="N54" s="19"/>
      <c r="O54" s="23">
        <f>N53*(B54/B45-$S$1)</f>
        <v>519405.77446684847</v>
      </c>
      <c r="Q54" s="27">
        <f>Q53</f>
        <v>449627.20349453506</v>
      </c>
      <c r="R54" s="37">
        <f t="shared" si="3"/>
        <v>969032.97796138353</v>
      </c>
      <c r="S54" s="10">
        <f>R54/MAX(R$1:R54)-1</f>
        <v>-8.1323383222062562E-2</v>
      </c>
    </row>
    <row r="55" spans="1:19" x14ac:dyDescent="0.3">
      <c r="A55" s="49">
        <v>41214</v>
      </c>
      <c r="B55" s="36">
        <v>1.065937757492065</v>
      </c>
      <c r="C55" s="33" t="s">
        <v>5</v>
      </c>
      <c r="D55" s="50">
        <f>D54*(1-D$1)</f>
        <v>803659.59750184324</v>
      </c>
      <c r="E55" s="36"/>
      <c r="F55" s="51">
        <f>D55/MAX(D$2:D55)-1</f>
        <v>-0.19553593843659334</v>
      </c>
      <c r="G55" s="49"/>
      <c r="H55" s="36"/>
      <c r="I55" s="36"/>
      <c r="J55" s="33"/>
      <c r="K55" s="8"/>
      <c r="L55" s="10"/>
      <c r="M55" s="10"/>
      <c r="N55" s="38">
        <f>R54/2*(1-$S$1)</f>
        <v>484031.97249171109</v>
      </c>
      <c r="O55" s="39"/>
      <c r="P55" s="40"/>
      <c r="Q55" s="41">
        <f>R54/2</f>
        <v>484516.48898069176</v>
      </c>
      <c r="R55" s="37">
        <f t="shared" ref="R55:R56" si="7">SUM(N55:Q55)</f>
        <v>968548.46147240279</v>
      </c>
      <c r="S55" s="10">
        <f>R55/MAX(R$1:R55)-1</f>
        <v>-8.1782721530451519E-2</v>
      </c>
    </row>
    <row r="56" spans="1:19" x14ac:dyDescent="0.3">
      <c r="A56" s="49">
        <v>41215</v>
      </c>
      <c r="B56" s="36">
        <v>1.0269619226455691</v>
      </c>
      <c r="C56" s="33" t="s">
        <v>6</v>
      </c>
      <c r="D56" s="52">
        <f>IF(C56="sell", D55*(B56/B55-D$1))</f>
        <v>773470.25987119752</v>
      </c>
      <c r="E56" s="51">
        <f>D56/D54-1</f>
        <v>-3.8527267000560972E-2</v>
      </c>
      <c r="F56" s="51">
        <f>D56/MAX(D$2:D56)-1</f>
        <v>-0.22575549562442687</v>
      </c>
      <c r="G56" s="49"/>
      <c r="H56" s="36"/>
      <c r="I56" s="36"/>
      <c r="J56" s="33"/>
      <c r="K56" s="8"/>
      <c r="L56" s="10"/>
      <c r="M56" s="10"/>
      <c r="N56" s="19"/>
      <c r="O56" s="23">
        <f>N55*(B56/B55-$S$1)</f>
        <v>465849.39284355828</v>
      </c>
      <c r="Q56" s="27">
        <f>Q55</f>
        <v>484516.48898069176</v>
      </c>
      <c r="R56" s="37">
        <f t="shared" si="7"/>
        <v>950365.8818242501</v>
      </c>
      <c r="S56" s="10">
        <f>R56/MAX(R$1:R56)-1</f>
        <v>-9.902043287295037E-2</v>
      </c>
    </row>
    <row r="57" spans="1:19" x14ac:dyDescent="0.3">
      <c r="A57" s="49">
        <v>41218</v>
      </c>
      <c r="B57" s="36">
        <v>1.052146196365356</v>
      </c>
      <c r="C57" s="33" t="s">
        <v>5</v>
      </c>
      <c r="D57" s="50">
        <f>D56*(1-D$1)</f>
        <v>772696.7896113263</v>
      </c>
      <c r="E57" s="36"/>
      <c r="F57" s="51">
        <f>D57/MAX(D$2:D57)-1</f>
        <v>-0.22652974012880256</v>
      </c>
      <c r="G57" s="49"/>
      <c r="H57" s="36"/>
      <c r="I57" s="36"/>
      <c r="J57" s="33"/>
      <c r="K57" s="8"/>
      <c r="L57" s="10"/>
      <c r="M57" s="10"/>
      <c r="N57" s="38">
        <f>R56/2*(1-$S$1)</f>
        <v>474707.75797121291</v>
      </c>
      <c r="O57" s="39"/>
      <c r="P57" s="40"/>
      <c r="Q57" s="41">
        <f>R56/2</f>
        <v>475182.94091212505</v>
      </c>
      <c r="R57" s="37">
        <f t="shared" ref="R57:R60" si="8">SUM(N57:Q57)</f>
        <v>949890.6988833379</v>
      </c>
      <c r="S57" s="10">
        <f>R57/MAX(R$1:R57)-1</f>
        <v>-9.9470922656513916E-2</v>
      </c>
    </row>
    <row r="58" spans="1:19" x14ac:dyDescent="0.3">
      <c r="A58" s="49">
        <v>41220</v>
      </c>
      <c r="B58" s="36">
        <v>0.9825892448425293</v>
      </c>
      <c r="C58" s="33" t="s">
        <v>6</v>
      </c>
      <c r="D58" s="52">
        <f>IF(C58="sell", D57*(B58/B57-D$1))</f>
        <v>720841.42643703741</v>
      </c>
      <c r="E58" s="51">
        <f>D58/D56-1</f>
        <v>-6.8042478379096494E-2</v>
      </c>
      <c r="F58" s="51">
        <f>D58/MAX(D$2:D58)-1</f>
        <v>-0.27843701057353609</v>
      </c>
      <c r="G58" s="49"/>
      <c r="H58" s="36"/>
      <c r="I58" s="36"/>
      <c r="J58" s="33"/>
      <c r="K58" s="8"/>
      <c r="L58" s="10"/>
      <c r="M58" s="10"/>
      <c r="N58" s="19"/>
      <c r="O58" s="23">
        <f>N57*(B58/B57-$S$1)</f>
        <v>442850.31592899631</v>
      </c>
      <c r="Q58" s="27">
        <f>Q57</f>
        <v>475182.94091212505</v>
      </c>
      <c r="R58" s="37">
        <f t="shared" si="8"/>
        <v>918033.25684112136</v>
      </c>
      <c r="S58" s="10">
        <f>R58/MAX(R$1:R58)-1</f>
        <v>-0.12967287423107532</v>
      </c>
    </row>
    <row r="59" spans="1:19" x14ac:dyDescent="0.3">
      <c r="A59" s="49">
        <v>41242</v>
      </c>
      <c r="B59" s="36">
        <v>1.0589414834976201</v>
      </c>
      <c r="C59" s="33" t="s">
        <v>5</v>
      </c>
      <c r="D59" s="50">
        <f>D58*(1-D$1)</f>
        <v>720120.58501060039</v>
      </c>
      <c r="E59" s="36"/>
      <c r="F59" s="51">
        <f>D59/MAX(D$2:D59)-1</f>
        <v>-0.27915857356296259</v>
      </c>
      <c r="G59" s="49"/>
      <c r="H59" s="36"/>
      <c r="I59" s="36"/>
      <c r="J59" s="33"/>
      <c r="K59" s="8"/>
      <c r="L59" s="10"/>
      <c r="M59" s="10"/>
      <c r="N59" s="38">
        <f>R58/2*(1-$S$1)</f>
        <v>458557.61179214012</v>
      </c>
      <c r="O59" s="39"/>
      <c r="P59" s="40"/>
      <c r="Q59" s="41">
        <f>R58/2</f>
        <v>459016.62842056068</v>
      </c>
      <c r="R59" s="37">
        <f t="shared" si="8"/>
        <v>917574.2402127008</v>
      </c>
      <c r="S59" s="10">
        <f>R59/MAX(R$1:R59)-1</f>
        <v>-0.13010803779395974</v>
      </c>
    </row>
    <row r="60" spans="1:19" x14ac:dyDescent="0.3">
      <c r="A60" s="49">
        <v>41246</v>
      </c>
      <c r="B60" s="36">
        <v>1.049947142601013</v>
      </c>
      <c r="C60" s="33" t="s">
        <v>6</v>
      </c>
      <c r="D60" s="52">
        <f>IF(C60="sell", D59*(B60/B59-D$1))</f>
        <v>713283.96967192658</v>
      </c>
      <c r="E60" s="51">
        <f>D60/D58-1</f>
        <v>-1.0484215373782968E-2</v>
      </c>
      <c r="F60" s="51">
        <f>D60/MAX(D$2:D60)-1</f>
        <v>-0.28600203236043387</v>
      </c>
      <c r="G60" s="49"/>
      <c r="H60" s="36"/>
      <c r="I60" s="36"/>
      <c r="J60" s="33"/>
      <c r="K60" s="8"/>
      <c r="L60" s="10"/>
      <c r="M60" s="10"/>
      <c r="N60" s="19"/>
      <c r="O60" s="23">
        <f>N59*(B60/B59-$S$1)</f>
        <v>454204.19922805182</v>
      </c>
      <c r="Q60" s="27">
        <f>Q59</f>
        <v>459016.62842056068</v>
      </c>
      <c r="R60" s="37">
        <f t="shared" si="8"/>
        <v>913220.82764861244</v>
      </c>
      <c r="S60" s="10">
        <f>R60/MAX(R$1:R60)-1</f>
        <v>-0.13423522274717881</v>
      </c>
    </row>
    <row r="61" spans="1:19" x14ac:dyDescent="0.3">
      <c r="A61" s="49">
        <v>41254</v>
      </c>
      <c r="B61" s="36">
        <v>1.0603406429290769</v>
      </c>
      <c r="C61" s="33" t="s">
        <v>5</v>
      </c>
      <c r="D61" s="50">
        <f>D60*(1-D$1)</f>
        <v>712570.68570225465</v>
      </c>
      <c r="E61" s="36"/>
      <c r="F61" s="51">
        <f>D61/MAX(D$2:D61)-1</f>
        <v>-0.28671603032807347</v>
      </c>
      <c r="G61" s="49">
        <v>41254</v>
      </c>
      <c r="H61" s="36">
        <v>1.0603406429290769</v>
      </c>
      <c r="I61" s="36">
        <v>1.058465887308121</v>
      </c>
      <c r="J61" s="33" t="s">
        <v>5</v>
      </c>
      <c r="K61" s="6">
        <f>K53*(1-K$1)</f>
        <v>1107872.4407588791</v>
      </c>
      <c r="M61" s="10">
        <f>K61/MAX(K$2:K61)-1</f>
        <v>-2.4811233711956593E-3</v>
      </c>
      <c r="N61" s="38">
        <f>R60/2*(1-$S$1)</f>
        <v>456153.80341048189</v>
      </c>
      <c r="O61" s="39"/>
      <c r="P61" s="44">
        <f>(R60/2)*(1-$S$1)</f>
        <v>456153.80341048189</v>
      </c>
      <c r="Q61" s="41"/>
      <c r="R61" s="37">
        <f t="shared" ref="R61:R62" si="9">SUM(N61:Q61)</f>
        <v>912307.60682096379</v>
      </c>
      <c r="S61" s="10">
        <f>R61/MAX(R$1:R61)-1</f>
        <v>-0.13510098752443167</v>
      </c>
    </row>
    <row r="62" spans="1:19" x14ac:dyDescent="0.3">
      <c r="A62" s="49">
        <v>41255</v>
      </c>
      <c r="B62" s="36">
        <v>1.053144693374634</v>
      </c>
      <c r="C62" s="33" t="s">
        <v>6</v>
      </c>
      <c r="D62" s="52">
        <f>IF(C62="sell", D61*(B62/B61-D$1))</f>
        <v>707022.28915013676</v>
      </c>
      <c r="E62" s="51">
        <f>D62/D60-1</f>
        <v>-8.7786643020588695E-3</v>
      </c>
      <c r="F62" s="51">
        <f>D62/MAX(D$2:D62)-1</f>
        <v>-0.29226998083069389</v>
      </c>
      <c r="G62" s="49">
        <v>41255</v>
      </c>
      <c r="H62" s="36">
        <v>1.053144693374634</v>
      </c>
      <c r="I62" s="36">
        <v>1.0552878606319429</v>
      </c>
      <c r="J62" s="33" t="s">
        <v>6</v>
      </c>
      <c r="K62" s="8">
        <f>IF(J62="sell", K61*(H62/H61-K$1))</f>
        <v>1099246.0465585128</v>
      </c>
      <c r="L62" s="10">
        <f>K62/K53-1</f>
        <v>-8.7786643020587585E-3</v>
      </c>
      <c r="M62" s="10">
        <f>K62/MAX(K$2:K62)-1</f>
        <v>-1.0248254979065785E-2</v>
      </c>
      <c r="N62" s="19"/>
      <c r="O62" s="23">
        <f>N61*(B62/B61-$S$1)</f>
        <v>452601.9842845184</v>
      </c>
      <c r="Q62" s="27">
        <f>P61*(H62/H61-S$1)</f>
        <v>452601.9842845184</v>
      </c>
      <c r="R62" s="37">
        <f t="shared" si="9"/>
        <v>905203.96856903681</v>
      </c>
      <c r="S62" s="10">
        <f>R62/MAX(R$1:R62)-1</f>
        <v>-0.14183548109122823</v>
      </c>
    </row>
    <row r="63" spans="1:19" x14ac:dyDescent="0.3">
      <c r="A63" s="49">
        <v>41261</v>
      </c>
      <c r="B63" s="36">
        <v>1.0873235464096069</v>
      </c>
      <c r="C63" s="33" t="s">
        <v>5</v>
      </c>
      <c r="D63" s="50">
        <f>D62*(1-D$1)</f>
        <v>706315.26686098659</v>
      </c>
      <c r="E63" s="36"/>
      <c r="F63" s="51">
        <f>D63/MAX(D$2:D63)-1</f>
        <v>-0.29297771084986324</v>
      </c>
      <c r="G63" s="49">
        <v>41261</v>
      </c>
      <c r="H63" s="36">
        <v>1.0873235464096069</v>
      </c>
      <c r="I63" s="36">
        <v>1.0401852428913121</v>
      </c>
      <c r="J63" s="33" t="s">
        <v>5</v>
      </c>
      <c r="K63" s="6">
        <f>K62*(1-K$1)</f>
        <v>1098146.8005119544</v>
      </c>
      <c r="M63" s="10">
        <f>K63/MAX(K$2:K63)-1</f>
        <v>-1.1238006724086702E-2</v>
      </c>
      <c r="N63" s="38">
        <f>R62/2*(1-$S$1)</f>
        <v>452149.38230023388</v>
      </c>
      <c r="O63" s="39"/>
      <c r="P63" s="44">
        <f>(R62/2)*(1-$S$1)</f>
        <v>452149.38230023388</v>
      </c>
      <c r="Q63" s="41"/>
      <c r="R63" s="37">
        <f t="shared" ref="R63:R67" si="10">SUM(N63:Q63)</f>
        <v>904298.76460046775</v>
      </c>
      <c r="S63" s="10">
        <f>R63/MAX(R$1:R63)-1</f>
        <v>-0.14269364561013698</v>
      </c>
    </row>
    <row r="64" spans="1:19" x14ac:dyDescent="0.3">
      <c r="A64" s="49">
        <v>41264</v>
      </c>
      <c r="B64" s="36">
        <v>1.0391536951065059</v>
      </c>
      <c r="C64" s="33" t="s">
        <v>6</v>
      </c>
      <c r="D64" s="52">
        <f>IF(C64="sell", D63*(B64/B63-D$1))</f>
        <v>674318.26402449678</v>
      </c>
      <c r="E64" s="51">
        <f>D64/D62-1</f>
        <v>-4.6256002996668211E-2</v>
      </c>
      <c r="F64" s="51">
        <f>D64/MAX(D$2:D64)-1</f>
        <v>-0.3250067427182215</v>
      </c>
      <c r="G64" s="49"/>
      <c r="H64" s="36"/>
      <c r="I64" s="36"/>
      <c r="J64" s="33"/>
      <c r="K64" s="6"/>
      <c r="M64" s="10"/>
      <c r="N64" s="19"/>
      <c r="O64" s="23">
        <f>N63*(B64/B63-$S$1)</f>
        <v>431666.4255431557</v>
      </c>
      <c r="P64" s="26">
        <f>P63</f>
        <v>452149.38230023388</v>
      </c>
      <c r="R64" s="37">
        <f t="shared" si="10"/>
        <v>883815.80784338957</v>
      </c>
      <c r="S64" s="10">
        <f>R64/MAX(R$1:R64)-1</f>
        <v>-0.16211219362982188</v>
      </c>
    </row>
    <row r="65" spans="1:19" x14ac:dyDescent="0.3">
      <c r="A65" s="49"/>
      <c r="B65" s="36"/>
      <c r="C65" s="33"/>
      <c r="D65" s="52"/>
      <c r="E65" s="36"/>
      <c r="F65" s="36"/>
      <c r="G65" s="49">
        <v>41267</v>
      </c>
      <c r="H65" s="36">
        <v>1.030359148979187</v>
      </c>
      <c r="I65" s="36">
        <v>1.0307191073894499</v>
      </c>
      <c r="J65" s="33" t="s">
        <v>6</v>
      </c>
      <c r="K65" s="8">
        <f>IF(J65="sell", K63*(H65/H63-K$1))</f>
        <v>1039517.2308080504</v>
      </c>
      <c r="L65" s="10">
        <f>K65/K62-1</f>
        <v>-5.4336166081706327E-2</v>
      </c>
      <c r="M65" s="10">
        <f>K65/MAX(K$2:K65)-1</f>
        <v>-6.4027570176181992E-2</v>
      </c>
      <c r="N65" s="19"/>
      <c r="O65" s="23">
        <f>O64</f>
        <v>431666.4255431557</v>
      </c>
      <c r="Q65" s="27">
        <f>P64*(H65/H63-S$1)</f>
        <v>428009.32769752498</v>
      </c>
      <c r="R65" s="37">
        <f t="shared" si="10"/>
        <v>859675.75324068067</v>
      </c>
      <c r="S65" s="10">
        <f>R65/MAX(R$1:R65)-1</f>
        <v>-0.18499779628279478</v>
      </c>
    </row>
    <row r="66" spans="1:19" x14ac:dyDescent="0.3">
      <c r="A66" s="49"/>
      <c r="B66" s="36"/>
      <c r="C66" s="33"/>
      <c r="D66" s="52"/>
      <c r="E66" s="36"/>
      <c r="F66" s="36"/>
      <c r="G66" s="49">
        <v>41274</v>
      </c>
      <c r="H66" s="36">
        <v>1.0347568988800051</v>
      </c>
      <c r="I66" s="36">
        <v>1.0201057267189031</v>
      </c>
      <c r="J66" s="33" t="s">
        <v>5</v>
      </c>
      <c r="K66" s="6">
        <f>K65*(1-K$1)</f>
        <v>1038477.7135772423</v>
      </c>
      <c r="M66" s="10">
        <f>K66/MAX(K$2:K66)-1</f>
        <v>-6.4963542606005786E-2</v>
      </c>
      <c r="N66" s="19"/>
      <c r="O66" s="43">
        <f>R65/2</f>
        <v>429837.87662034034</v>
      </c>
      <c r="P66" s="44">
        <f>(R65/2)*(1-$S$1)</f>
        <v>429408.03874371998</v>
      </c>
      <c r="Q66" s="41"/>
      <c r="R66" s="37">
        <f t="shared" si="10"/>
        <v>859245.91536406032</v>
      </c>
      <c r="S66" s="10">
        <f>R66/MAX(R$1:R66)-1</f>
        <v>-0.18540529738465339</v>
      </c>
    </row>
    <row r="67" spans="1:19" x14ac:dyDescent="0.3">
      <c r="A67" s="49">
        <v>41276</v>
      </c>
      <c r="B67" s="36">
        <v>1.1312969923019409</v>
      </c>
      <c r="C67" s="33" t="s">
        <v>5</v>
      </c>
      <c r="D67" s="50">
        <f>D64*(1-D$1)</f>
        <v>673643.94576047233</v>
      </c>
      <c r="E67" s="36"/>
      <c r="F67" s="51">
        <f>D67/MAX(D$2:D67)-1</f>
        <v>-0.32568173597550321</v>
      </c>
      <c r="G67" s="49"/>
      <c r="H67" s="36"/>
      <c r="I67" s="36"/>
      <c r="J67" s="33"/>
      <c r="K67" s="6"/>
      <c r="M67" s="10"/>
      <c r="N67" s="45">
        <f>O66*(1-$S$1)</f>
        <v>429408.03874371998</v>
      </c>
      <c r="O67" s="22"/>
      <c r="P67" s="26">
        <f>P66</f>
        <v>429408.03874371998</v>
      </c>
      <c r="R67" s="37">
        <f t="shared" si="10"/>
        <v>858816.07748743996</v>
      </c>
      <c r="S67" s="10">
        <f>R67/MAX(R$1:R67)-1</f>
        <v>-0.185812798486512</v>
      </c>
    </row>
    <row r="68" spans="1:19" x14ac:dyDescent="0.3">
      <c r="A68" s="49"/>
      <c r="B68" s="36"/>
      <c r="C68" s="33"/>
      <c r="D68" s="52"/>
      <c r="E68" s="36"/>
      <c r="F68" s="36"/>
      <c r="G68" s="49">
        <v>41326</v>
      </c>
      <c r="H68" s="36">
        <v>1.08832323551178</v>
      </c>
      <c r="I68" s="36">
        <v>1.100647648572922</v>
      </c>
      <c r="J68" s="33" t="s">
        <v>6</v>
      </c>
      <c r="K68" s="8">
        <f>IF(J68="sell", K66*(H68/H66-K$1))</f>
        <v>1091198.1881840453</v>
      </c>
      <c r="L68" s="10">
        <f>K68/K65-1</f>
        <v>4.9716306612658689E-2</v>
      </c>
      <c r="M68" s="10">
        <f>K68/MAX(K$2:K68)-1</f>
        <v>-1.7494477874065884E-2</v>
      </c>
      <c r="N68" s="20">
        <f>N67</f>
        <v>429408.03874371998</v>
      </c>
      <c r="O68" s="22"/>
      <c r="Q68" s="27">
        <f>P67*(H68/H66-S$1)</f>
        <v>451207.82828813134</v>
      </c>
      <c r="R68" s="37">
        <f t="shared" ref="R68:R88" si="11">SUM(N68:Q68)</f>
        <v>880615.86703185132</v>
      </c>
      <c r="S68" s="10">
        <f>R68/MAX(R$1:R68)-1</f>
        <v>-0.1651458476596549</v>
      </c>
    </row>
    <row r="69" spans="1:19" x14ac:dyDescent="0.3">
      <c r="A69" s="49"/>
      <c r="B69" s="36"/>
      <c r="C69" s="33"/>
      <c r="D69" s="52"/>
      <c r="E69" s="36"/>
      <c r="F69" s="36"/>
      <c r="G69" s="49">
        <v>41327</v>
      </c>
      <c r="H69" s="36">
        <v>1.120303153991699</v>
      </c>
      <c r="I69" s="36">
        <v>1.102634402513504</v>
      </c>
      <c r="J69" s="33" t="s">
        <v>5</v>
      </c>
      <c r="K69" s="6">
        <f>K68*(1-K$1)</f>
        <v>1090106.9899958612</v>
      </c>
      <c r="M69" s="10">
        <f>K69/MAX(K$2:K69)-1</f>
        <v>-1.8476983396191859E-2</v>
      </c>
      <c r="N69" s="20">
        <f t="shared" ref="N69:N100" si="12">N68</f>
        <v>429408.03874371998</v>
      </c>
      <c r="O69" s="22"/>
      <c r="P69" s="26">
        <f>Q68*(1-$S$1)</f>
        <v>450756.62045984319</v>
      </c>
      <c r="R69" s="37">
        <f t="shared" si="11"/>
        <v>880164.65920356312</v>
      </c>
      <c r="S69" s="10">
        <f>R69/MAX(R$1:R69)-1</f>
        <v>-0.16557360821123857</v>
      </c>
    </row>
    <row r="70" spans="1:19" x14ac:dyDescent="0.3">
      <c r="A70" s="49"/>
      <c r="B70" s="36"/>
      <c r="C70" s="33"/>
      <c r="D70" s="52"/>
      <c r="E70" s="36"/>
      <c r="F70" s="36"/>
      <c r="G70" s="49">
        <v>41330</v>
      </c>
      <c r="H70" s="36">
        <v>1.0785295963287349</v>
      </c>
      <c r="I70" s="36">
        <v>1.1029981815814971</v>
      </c>
      <c r="J70" s="33" t="s">
        <v>6</v>
      </c>
      <c r="K70" s="8">
        <f>IF(J70="sell", K69*(H70/H69-K$1))</f>
        <v>1048369.2716489399</v>
      </c>
      <c r="L70" s="10">
        <f>K70/K68-1</f>
        <v>-3.9249438826855609E-2</v>
      </c>
      <c r="M70" s="10">
        <f>K70/MAX(K$2:K70)-1</f>
        <v>-5.6057268261795579E-2</v>
      </c>
      <c r="N70" s="20">
        <f t="shared" si="12"/>
        <v>429408.03874371998</v>
      </c>
      <c r="O70" s="22"/>
      <c r="Q70" s="27">
        <f>P69*(H70/H69-S$1)</f>
        <v>433498.17423353798</v>
      </c>
      <c r="R70" s="37">
        <f t="shared" si="11"/>
        <v>862906.21297725802</v>
      </c>
      <c r="S70" s="10">
        <f>R70/MAX(R$1:R70)-1</f>
        <v>-0.18193520926157736</v>
      </c>
    </row>
    <row r="71" spans="1:19" x14ac:dyDescent="0.3">
      <c r="A71" s="49"/>
      <c r="B71" s="36"/>
      <c r="C71" s="33"/>
      <c r="D71" s="52"/>
      <c r="E71" s="36"/>
      <c r="F71" s="36"/>
      <c r="G71" s="49">
        <v>41332</v>
      </c>
      <c r="H71" s="36">
        <v>1.1247009038925171</v>
      </c>
      <c r="I71" s="36">
        <v>1.1056725180149081</v>
      </c>
      <c r="J71" s="33" t="s">
        <v>5</v>
      </c>
      <c r="K71" s="6">
        <f>K70*(1-K$1)</f>
        <v>1047320.902377291</v>
      </c>
      <c r="M71" s="10">
        <f>K71/MAX(K$2:K71)-1</f>
        <v>-5.7001210993533724E-2</v>
      </c>
      <c r="N71" s="20">
        <f t="shared" si="12"/>
        <v>429408.03874371998</v>
      </c>
      <c r="O71" s="22"/>
      <c r="P71" s="26">
        <f>Q70*(1-$S$1)</f>
        <v>433064.67605930445</v>
      </c>
      <c r="R71" s="37">
        <f t="shared" si="11"/>
        <v>862472.71480302443</v>
      </c>
      <c r="S71" s="10">
        <f>R71/MAX(R$1:R71)-1</f>
        <v>-0.18234618045155904</v>
      </c>
    </row>
    <row r="72" spans="1:19" x14ac:dyDescent="0.3">
      <c r="A72" s="49"/>
      <c r="B72" s="36"/>
      <c r="C72" s="33"/>
      <c r="D72" s="52"/>
      <c r="E72" s="36"/>
      <c r="F72" s="36"/>
      <c r="G72" s="49">
        <v>41369</v>
      </c>
      <c r="H72" s="36">
        <v>1.1608784198760991</v>
      </c>
      <c r="I72" s="36">
        <v>1.160974183082581</v>
      </c>
      <c r="J72" s="33" t="s">
        <v>6</v>
      </c>
      <c r="K72" s="8">
        <f>IF(J72="sell", K71*(H72/H71-K$1))</f>
        <v>1079962.0657239803</v>
      </c>
      <c r="L72" s="10">
        <f>K72/K70-1</f>
        <v>3.0135177488891163E-2</v>
      </c>
      <c r="M72" s="10">
        <f>K72/MAX(K$2:K72)-1</f>
        <v>-2.7611386501515955E-2</v>
      </c>
      <c r="N72" s="20">
        <f t="shared" si="12"/>
        <v>429408.03874371998</v>
      </c>
      <c r="O72" s="22"/>
      <c r="Q72" s="27">
        <f>P71*(H72/H71-S$1)</f>
        <v>446561.71865517594</v>
      </c>
      <c r="R72" s="37">
        <f t="shared" si="11"/>
        <v>875969.75739889592</v>
      </c>
      <c r="S72" s="10">
        <f>R72/MAX(R$1:R72)-1</f>
        <v>-0.16955051950865863</v>
      </c>
    </row>
    <row r="73" spans="1:19" x14ac:dyDescent="0.3">
      <c r="A73" s="49"/>
      <c r="B73" s="36"/>
      <c r="C73" s="33"/>
      <c r="D73" s="52"/>
      <c r="E73" s="36"/>
      <c r="F73" s="36"/>
      <c r="G73" s="49">
        <v>41372</v>
      </c>
      <c r="H73" s="36">
        <v>1.178667306900024</v>
      </c>
      <c r="I73" s="36">
        <v>1.162489249706268</v>
      </c>
      <c r="J73" s="33" t="s">
        <v>5</v>
      </c>
      <c r="K73" s="6">
        <f>K72*(1-K$1)</f>
        <v>1078882.1036582564</v>
      </c>
      <c r="M73" s="10">
        <f>K73/MAX(K$2:K73)-1</f>
        <v>-2.858377511501442E-2</v>
      </c>
      <c r="N73" s="20">
        <f t="shared" si="12"/>
        <v>429408.03874371998</v>
      </c>
      <c r="O73" s="22"/>
      <c r="P73" s="26">
        <f>Q72*(1-$S$1)</f>
        <v>446115.15693652077</v>
      </c>
      <c r="R73" s="37">
        <f t="shared" si="11"/>
        <v>875523.19568024075</v>
      </c>
      <c r="S73" s="10">
        <f>R73/MAX(R$1:R73)-1</f>
        <v>-0.16997387538839326</v>
      </c>
    </row>
    <row r="74" spans="1:19" x14ac:dyDescent="0.3">
      <c r="A74" s="49"/>
      <c r="B74" s="36"/>
      <c r="C74" s="33"/>
      <c r="D74" s="52"/>
      <c r="E74" s="36"/>
      <c r="F74" s="36"/>
      <c r="G74" s="49">
        <v>41381</v>
      </c>
      <c r="H74" s="36">
        <v>1.168673634529114</v>
      </c>
      <c r="I74" s="36">
        <v>1.1777437520027161</v>
      </c>
      <c r="J74" s="33" t="s">
        <v>6</v>
      </c>
      <c r="K74" s="8">
        <f>IF(J74="sell", K73*(H74/H73-K$1))</f>
        <v>1068655.6069497983</v>
      </c>
      <c r="L74" s="10">
        <f>K74/K72-1</f>
        <v>-1.0469311036959805E-2</v>
      </c>
      <c r="M74" s="10">
        <f>K74/MAX(K$2:K74)-1</f>
        <v>-3.7791625345029667E-2</v>
      </c>
      <c r="N74" s="20">
        <f t="shared" si="12"/>
        <v>429408.03874371998</v>
      </c>
      <c r="O74" s="22"/>
      <c r="Q74" s="27">
        <f>P73*(H74/H73-S$1)</f>
        <v>441886.52512537548</v>
      </c>
      <c r="R74" s="37">
        <f t="shared" si="11"/>
        <v>871294.56386909541</v>
      </c>
      <c r="S74" s="10">
        <f>R74/MAX(R$1:R74)-1</f>
        <v>-0.17398276389292611</v>
      </c>
    </row>
    <row r="75" spans="1:19" x14ac:dyDescent="0.3">
      <c r="A75" s="49"/>
      <c r="B75" s="36"/>
      <c r="C75" s="33"/>
      <c r="D75" s="52"/>
      <c r="E75" s="36"/>
      <c r="F75" s="36"/>
      <c r="G75" s="49">
        <v>41386</v>
      </c>
      <c r="H75" s="36">
        <v>1.200253844261169</v>
      </c>
      <c r="I75" s="36">
        <v>1.1793747711181639</v>
      </c>
      <c r="J75" s="33" t="s">
        <v>5</v>
      </c>
      <c r="K75" s="6">
        <f>K74*(1-K$1)</f>
        <v>1067586.9513428486</v>
      </c>
      <c r="M75" s="10">
        <f>K75/MAX(K$2:K75)-1</f>
        <v>-3.8753833719684549E-2</v>
      </c>
      <c r="N75" s="20">
        <f t="shared" si="12"/>
        <v>429408.03874371998</v>
      </c>
      <c r="O75" s="22"/>
      <c r="P75" s="26">
        <f>Q74*(1-$S$1)</f>
        <v>441444.63860025012</v>
      </c>
      <c r="R75" s="37">
        <f t="shared" si="11"/>
        <v>870852.67734397016</v>
      </c>
      <c r="S75" s="10">
        <f>R75/MAX(R$1:R75)-1</f>
        <v>-0.17440168752827623</v>
      </c>
    </row>
    <row r="76" spans="1:19" x14ac:dyDescent="0.3">
      <c r="A76" s="49"/>
      <c r="B76" s="36"/>
      <c r="C76" s="33"/>
      <c r="D76" s="52"/>
      <c r="E76" s="36"/>
      <c r="F76" s="36"/>
      <c r="G76" s="49">
        <v>41445</v>
      </c>
      <c r="H76" s="36">
        <v>1.305388331413269</v>
      </c>
      <c r="I76" s="36">
        <v>1.370340034961701</v>
      </c>
      <c r="J76" s="33" t="s">
        <v>6</v>
      </c>
      <c r="K76" s="8">
        <f>IF(J76="sell", K75*(H76/H75-K$1))</f>
        <v>1160033.0883061292</v>
      </c>
      <c r="L76" s="10">
        <f>K76/K74-1</f>
        <v>8.5506949818140443E-2</v>
      </c>
      <c r="M76" s="10">
        <f>K76/MAX(K$2:K76)-1</f>
        <v>0</v>
      </c>
      <c r="N76" s="20">
        <f t="shared" si="12"/>
        <v>429408.03874371998</v>
      </c>
      <c r="O76" s="22"/>
      <c r="Q76" s="27">
        <f>P75*(H76/H75-S$1)</f>
        <v>479670.89405458345</v>
      </c>
      <c r="R76" s="37">
        <f t="shared" si="11"/>
        <v>909078.93279830343</v>
      </c>
      <c r="S76" s="10">
        <f>R76/MAX(R$1:R76)-1</f>
        <v>-0.13816188162739229</v>
      </c>
    </row>
    <row r="77" spans="1:19" x14ac:dyDescent="0.3">
      <c r="A77" s="49"/>
      <c r="B77" s="36"/>
      <c r="C77" s="33"/>
      <c r="D77" s="52"/>
      <c r="E77" s="36"/>
      <c r="F77" s="36"/>
      <c r="G77" s="49">
        <v>41460</v>
      </c>
      <c r="H77" s="36">
        <v>1.4045265913009639</v>
      </c>
      <c r="I77" s="36">
        <v>1.393641500473022</v>
      </c>
      <c r="J77" s="33" t="s">
        <v>5</v>
      </c>
      <c r="K77" s="6">
        <f>K76*(1-K$1)</f>
        <v>1158873.055217823</v>
      </c>
      <c r="M77" s="10">
        <f>K77/MAX(K$2:K77)-1</f>
        <v>-1.0000000000001119E-3</v>
      </c>
      <c r="N77" s="20">
        <f t="shared" si="12"/>
        <v>429408.03874371998</v>
      </c>
      <c r="O77" s="22"/>
      <c r="P77" s="26">
        <f>Q76*(1-$S$1)</f>
        <v>479191.22316052887</v>
      </c>
      <c r="R77" s="37">
        <f t="shared" si="11"/>
        <v>908599.26190424885</v>
      </c>
      <c r="S77" s="10">
        <f>R77/MAX(R$1:R77)-1</f>
        <v>-0.13861662614500825</v>
      </c>
    </row>
    <row r="78" spans="1:19" x14ac:dyDescent="0.3">
      <c r="A78" s="49"/>
      <c r="B78" s="36"/>
      <c r="C78" s="33"/>
      <c r="D78" s="52"/>
      <c r="E78" s="36"/>
      <c r="F78" s="36"/>
      <c r="G78" s="49">
        <v>41555</v>
      </c>
      <c r="H78" s="36">
        <v>1.6863511800765989</v>
      </c>
      <c r="I78" s="36">
        <v>1.6895174694061279</v>
      </c>
      <c r="J78" s="33" t="s">
        <v>6</v>
      </c>
      <c r="K78" s="8">
        <f>IF(J78="sell", K77*(H78/H77-K$1))</f>
        <v>1390247.2821072706</v>
      </c>
      <c r="L78" s="10">
        <f>K78/K76-1</f>
        <v>0.19845485109161687</v>
      </c>
      <c r="M78" s="10">
        <f>K78/MAX(K$2:K78)-1</f>
        <v>0</v>
      </c>
      <c r="N78" s="20">
        <f t="shared" si="12"/>
        <v>429408.03874371998</v>
      </c>
      <c r="O78" s="22"/>
      <c r="Q78" s="27">
        <f>P77*(H78/H77-S$1)</f>
        <v>574863.90990716859</v>
      </c>
      <c r="R78" s="37">
        <f t="shared" si="11"/>
        <v>1004271.9486508886</v>
      </c>
      <c r="S78" s="10">
        <f>R78/MAX(R$1:R78)-1</f>
        <v>-4.7915626099206854E-2</v>
      </c>
    </row>
    <row r="79" spans="1:19" x14ac:dyDescent="0.3">
      <c r="A79" s="49"/>
      <c r="B79" s="36"/>
      <c r="C79" s="33"/>
      <c r="D79" s="52"/>
      <c r="E79" s="36"/>
      <c r="F79" s="36"/>
      <c r="G79" s="49">
        <v>41557</v>
      </c>
      <c r="H79" s="36">
        <v>1.77369749546051</v>
      </c>
      <c r="I79" s="36">
        <v>1.694786188602448</v>
      </c>
      <c r="J79" s="33" t="s">
        <v>5</v>
      </c>
      <c r="K79" s="6">
        <f>K78*(1-K$1)</f>
        <v>1388857.0348251632</v>
      </c>
      <c r="M79" s="10">
        <f>K79/MAX(K$2:K79)-1</f>
        <v>-1.0000000000001119E-3</v>
      </c>
      <c r="N79" s="20">
        <f t="shared" si="12"/>
        <v>429408.03874371998</v>
      </c>
      <c r="O79" s="22"/>
      <c r="P79" s="26">
        <f>Q78*(1-$S$1)</f>
        <v>574289.04599726142</v>
      </c>
      <c r="R79" s="37">
        <f t="shared" si="11"/>
        <v>1003697.0847409815</v>
      </c>
      <c r="S79" s="10">
        <f>R79/MAX(R$1:R79)-1</f>
        <v>-4.8460616872350926E-2</v>
      </c>
    </row>
    <row r="80" spans="1:19" x14ac:dyDescent="0.3">
      <c r="A80" s="49"/>
      <c r="B80" s="36"/>
      <c r="C80" s="33"/>
      <c r="D80" s="52"/>
      <c r="E80" s="36"/>
      <c r="F80" s="36"/>
      <c r="G80" s="49">
        <v>41666</v>
      </c>
      <c r="H80" s="36">
        <v>2.2953727245330811</v>
      </c>
      <c r="I80" s="36">
        <v>2.316595578193664</v>
      </c>
      <c r="J80" s="33" t="s">
        <v>6</v>
      </c>
      <c r="K80" s="8">
        <f>IF(J80="sell", K79*(H80/H79-K$1))</f>
        <v>1795955.1456333841</v>
      </c>
      <c r="L80" s="10">
        <f>K80/K78-1</f>
        <v>0.29182424504449367</v>
      </c>
      <c r="M80" s="10">
        <f>K80/MAX(K$2:K80)-1</f>
        <v>0</v>
      </c>
      <c r="N80" s="20">
        <f t="shared" si="12"/>
        <v>429408.03874371998</v>
      </c>
      <c r="O80" s="22"/>
      <c r="Q80" s="27">
        <f>P79*(H80/H79-S$1)</f>
        <v>742623.13641915401</v>
      </c>
      <c r="R80" s="37">
        <f t="shared" si="11"/>
        <v>1172031.1751628739</v>
      </c>
      <c r="S80" s="10">
        <f>R80/MAX(R$1:R80)-1</f>
        <v>0</v>
      </c>
    </row>
    <row r="81" spans="1:19" x14ac:dyDescent="0.3">
      <c r="A81" s="49"/>
      <c r="B81" s="36"/>
      <c r="C81" s="33"/>
      <c r="D81" s="52"/>
      <c r="E81" s="36"/>
      <c r="F81" s="36"/>
      <c r="G81" s="49">
        <v>41669</v>
      </c>
      <c r="H81" s="36">
        <v>2.3393456935882568</v>
      </c>
      <c r="I81" s="36">
        <v>2.3258618497848511</v>
      </c>
      <c r="J81" s="33" t="s">
        <v>5</v>
      </c>
      <c r="K81" s="6">
        <f>K80*(1-K$1)</f>
        <v>1794159.1904877508</v>
      </c>
      <c r="M81" s="10">
        <f>K81/MAX(K$2:K81)-1</f>
        <v>-1.0000000000000009E-3</v>
      </c>
      <c r="N81" s="20">
        <f t="shared" si="12"/>
        <v>429408.03874371998</v>
      </c>
      <c r="O81" s="22"/>
      <c r="P81" s="26">
        <f>Q80*(1-$S$1)</f>
        <v>741880.5132827349</v>
      </c>
      <c r="R81" s="37">
        <f t="shared" si="11"/>
        <v>1171288.5520264548</v>
      </c>
      <c r="S81" s="10">
        <f>R81/MAX(R$1:R81)-1</f>
        <v>-6.3362063412342184E-4</v>
      </c>
    </row>
    <row r="82" spans="1:19" x14ac:dyDescent="0.3">
      <c r="A82" s="49"/>
      <c r="B82" s="36"/>
      <c r="C82" s="33"/>
      <c r="D82" s="52"/>
      <c r="E82" s="36"/>
      <c r="F82" s="36"/>
      <c r="G82" s="49">
        <v>41670</v>
      </c>
      <c r="H82" s="36">
        <v>2.3229560852050781</v>
      </c>
      <c r="I82" s="36">
        <v>2.3305829334259029</v>
      </c>
      <c r="J82" s="33" t="s">
        <v>6</v>
      </c>
      <c r="K82" s="8">
        <f>IF(J82="sell", K81*(H82/H81-K$1))</f>
        <v>1779795.0350843174</v>
      </c>
      <c r="L82" s="10">
        <f>K82/K80-1</f>
        <v>-8.9980591042920777E-3</v>
      </c>
      <c r="M82" s="10">
        <f>K82/MAX(K$2:K82)-1</f>
        <v>-8.9980591042920777E-3</v>
      </c>
      <c r="N82" s="20">
        <f t="shared" si="12"/>
        <v>429408.03874371998</v>
      </c>
      <c r="O82" s="22"/>
      <c r="Q82" s="27">
        <f>P81*(H82/H81-S$1)</f>
        <v>735940.9695454397</v>
      </c>
      <c r="R82" s="37">
        <f t="shared" si="11"/>
        <v>1165349.0082891597</v>
      </c>
      <c r="S82" s="10">
        <f>R82/MAX(R$1:R82)-1</f>
        <v>-5.7013559155417726E-3</v>
      </c>
    </row>
    <row r="83" spans="1:19" x14ac:dyDescent="0.3">
      <c r="A83" s="49"/>
      <c r="B83" s="36"/>
      <c r="C83" s="33"/>
      <c r="D83" s="52"/>
      <c r="E83" s="36"/>
      <c r="F83" s="36"/>
      <c r="G83" s="49">
        <v>41677</v>
      </c>
      <c r="H83" s="36">
        <v>2.3957099914550781</v>
      </c>
      <c r="I83" s="36">
        <v>2.3445621919631958</v>
      </c>
      <c r="J83" s="33" t="s">
        <v>5</v>
      </c>
      <c r="K83" s="6">
        <f>K82*(1-K$1)</f>
        <v>1778015.2400492332</v>
      </c>
      <c r="M83" s="10">
        <f>K83/MAX(K$2:K83)-1</f>
        <v>-9.9890610451877082E-3</v>
      </c>
      <c r="N83" s="20">
        <f t="shared" si="12"/>
        <v>429408.03874371998</v>
      </c>
      <c r="O83" s="22"/>
      <c r="P83" s="26">
        <f>Q82*(1-$S$1)</f>
        <v>735205.02857589431</v>
      </c>
      <c r="R83" s="37">
        <f t="shared" si="11"/>
        <v>1164613.0673196143</v>
      </c>
      <c r="S83" s="10">
        <f>R83/MAX(R$1:R83)-1</f>
        <v>-6.329275193749595E-3</v>
      </c>
    </row>
    <row r="84" spans="1:19" x14ac:dyDescent="0.3">
      <c r="A84" s="49"/>
      <c r="B84" s="36"/>
      <c r="C84" s="33"/>
      <c r="D84" s="52"/>
      <c r="E84" s="36"/>
      <c r="F84" s="36"/>
      <c r="G84" s="49">
        <v>41722</v>
      </c>
      <c r="H84" s="36">
        <v>2.5092401504516602</v>
      </c>
      <c r="I84" s="36">
        <v>2.5257095718383789</v>
      </c>
      <c r="J84" s="33" t="s">
        <v>6</v>
      </c>
      <c r="K84" s="8">
        <f>IF(J84="sell", K83*(H84/H83-K$1))</f>
        <v>1860495.4837892426</v>
      </c>
      <c r="L84" s="10">
        <f>K84/K82-1</f>
        <v>4.5342551874857806E-2</v>
      </c>
      <c r="M84" s="10">
        <f>K84/MAX(K$2:K84)-1</f>
        <v>0</v>
      </c>
      <c r="N84" s="20">
        <f t="shared" si="12"/>
        <v>429408.03874371998</v>
      </c>
      <c r="O84" s="22"/>
      <c r="Q84" s="27">
        <f>P83*(H84/H83-S$1)</f>
        <v>769310.41113388701</v>
      </c>
      <c r="R84" s="37">
        <f t="shared" si="11"/>
        <v>1198718.4498776069</v>
      </c>
      <c r="S84" s="10">
        <f>R84/MAX(R$1:R84)-1</f>
        <v>0</v>
      </c>
    </row>
    <row r="85" spans="1:19" x14ac:dyDescent="0.3">
      <c r="A85" s="49"/>
      <c r="B85" s="36"/>
      <c r="C85" s="33"/>
      <c r="D85" s="52"/>
      <c r="E85" s="36"/>
      <c r="F85" s="36"/>
      <c r="G85" s="49">
        <v>41723</v>
      </c>
      <c r="H85" s="36">
        <v>2.532425165176392</v>
      </c>
      <c r="I85" s="36">
        <v>2.527908210754394</v>
      </c>
      <c r="J85" s="33" t="s">
        <v>5</v>
      </c>
      <c r="K85" s="6">
        <f>K84*(1-K$1)</f>
        <v>1858634.9883054532</v>
      </c>
      <c r="M85" s="10">
        <f>K85/MAX(K$2:K85)-1</f>
        <v>-1.0000000000001119E-3</v>
      </c>
      <c r="N85" s="20">
        <f t="shared" si="12"/>
        <v>429408.03874371998</v>
      </c>
      <c r="O85" s="22"/>
      <c r="P85" s="26">
        <f>Q84*(1-$S$1)</f>
        <v>768541.10072275309</v>
      </c>
      <c r="R85" s="37">
        <f t="shared" si="11"/>
        <v>1197949.1394664731</v>
      </c>
      <c r="S85" s="10">
        <f>R85/MAX(R$1:R85)-1</f>
        <v>-6.4177740086701629E-4</v>
      </c>
    </row>
    <row r="86" spans="1:19" x14ac:dyDescent="0.3">
      <c r="A86" s="49"/>
      <c r="B86" s="36"/>
      <c r="C86" s="33"/>
      <c r="D86" s="52"/>
      <c r="E86" s="36"/>
      <c r="F86" s="36"/>
      <c r="G86" s="49">
        <v>41724</v>
      </c>
      <c r="H86" s="36">
        <v>2.43608546257019</v>
      </c>
      <c r="I86" s="36">
        <v>2.5303347110748291</v>
      </c>
      <c r="J86" s="33" t="s">
        <v>6</v>
      </c>
      <c r="K86" s="8">
        <f>IF(J86="sell", K85*(H86/H85-K$1))</f>
        <v>1786069.2917663844</v>
      </c>
      <c r="L86" s="10">
        <f>K86/K84-1</f>
        <v>-4.0003425254908742E-2</v>
      </c>
      <c r="M86" s="10">
        <f>K86/MAX(K$2:K86)-1</f>
        <v>-4.0003425254908742E-2</v>
      </c>
      <c r="N86" s="20">
        <f t="shared" si="12"/>
        <v>429408.03874371998</v>
      </c>
      <c r="O86" s="22"/>
      <c r="Q86" s="27">
        <f>P85*(H86/H85-S$1)</f>
        <v>738535.3596042695</v>
      </c>
      <c r="R86" s="37">
        <f t="shared" si="11"/>
        <v>1167943.3983479894</v>
      </c>
      <c r="S86" s="10">
        <f>R86/MAX(R$1:R86)-1</f>
        <v>-2.5673294285876502E-2</v>
      </c>
    </row>
    <row r="87" spans="1:19" x14ac:dyDescent="0.3">
      <c r="A87" s="49"/>
      <c r="B87" s="36"/>
      <c r="C87" s="33"/>
      <c r="D87" s="52"/>
      <c r="E87" s="36"/>
      <c r="F87" s="36"/>
      <c r="G87" s="49">
        <v>41730</v>
      </c>
      <c r="H87" s="36">
        <v>2.5895900726318359</v>
      </c>
      <c r="I87" s="36">
        <v>2.528755731582641</v>
      </c>
      <c r="J87" s="33" t="s">
        <v>5</v>
      </c>
      <c r="K87" s="6">
        <f>K86*(1-K$1)</f>
        <v>1784283.2224746179</v>
      </c>
      <c r="M87" s="10">
        <f>K87/MAX(K$2:K87)-1</f>
        <v>-4.0963421829653845E-2</v>
      </c>
      <c r="N87" s="20">
        <f t="shared" si="12"/>
        <v>429408.03874371998</v>
      </c>
      <c r="O87" s="22"/>
      <c r="P87" s="26">
        <f>Q86*(1-$S$1)</f>
        <v>737796.82424466521</v>
      </c>
      <c r="R87" s="37">
        <f t="shared" si="11"/>
        <v>1167204.8629883851</v>
      </c>
      <c r="S87" s="10">
        <f>R87/MAX(R$1:R87)-1</f>
        <v>-2.6289398392457697E-2</v>
      </c>
    </row>
    <row r="88" spans="1:19" x14ac:dyDescent="0.3">
      <c r="A88" s="49"/>
      <c r="B88" s="36"/>
      <c r="C88" s="33"/>
      <c r="D88" s="52"/>
      <c r="E88" s="36"/>
      <c r="F88" s="36"/>
      <c r="G88" s="49">
        <v>41733</v>
      </c>
      <c r="H88" s="36">
        <v>2.3461415767669682</v>
      </c>
      <c r="I88" s="36">
        <v>2.527308640480042</v>
      </c>
      <c r="J88" s="33" t="s">
        <v>6</v>
      </c>
      <c r="K88" s="8">
        <f>IF(J88="sell", K87*(H88/H87-K$1))</f>
        <v>1614757.6927517282</v>
      </c>
      <c r="L88" s="10">
        <f>K88/K86-1</f>
        <v>-9.591542713621859E-2</v>
      </c>
      <c r="M88" s="10">
        <f>K88/MAX(K$2:K88)-1</f>
        <v>-0.13208190677089093</v>
      </c>
      <c r="N88" s="20">
        <f t="shared" si="12"/>
        <v>429408.03874371998</v>
      </c>
      <c r="O88" s="22"/>
      <c r="Q88" s="27">
        <f>P87*(H88/H87-S$1)</f>
        <v>667698.42513262515</v>
      </c>
      <c r="R88" s="37">
        <f t="shared" si="11"/>
        <v>1097106.4638763452</v>
      </c>
      <c r="S88" s="10">
        <f>R88/MAX(R$1:R88)-1</f>
        <v>-8.4767182828992649E-2</v>
      </c>
    </row>
    <row r="89" spans="1:19" x14ac:dyDescent="0.3">
      <c r="A89" s="49"/>
      <c r="B89" s="36"/>
      <c r="C89" s="33"/>
      <c r="D89" s="52"/>
      <c r="E89" s="36"/>
      <c r="F89" s="36"/>
      <c r="G89" s="49">
        <v>41771</v>
      </c>
      <c r="H89" s="36">
        <v>2.4684655666351318</v>
      </c>
      <c r="I89" s="36">
        <v>2.4683053541183471</v>
      </c>
      <c r="J89" s="33" t="s">
        <v>5</v>
      </c>
      <c r="K89" s="6">
        <f>K88*(1-K$1)</f>
        <v>1613142.9350589765</v>
      </c>
      <c r="M89" s="10">
        <f>K89/MAX(K$2:K89)-1</f>
        <v>-0.13294982486411999</v>
      </c>
      <c r="N89" s="20">
        <f t="shared" si="12"/>
        <v>429408.03874371998</v>
      </c>
      <c r="O89" s="22"/>
      <c r="P89" s="26">
        <f>Q88*(1-$S$1)</f>
        <v>667030.72670749249</v>
      </c>
      <c r="R89" s="37">
        <f t="shared" ref="R89:R124" si="13">SUM(N89:Q89)</f>
        <v>1096438.7654512124</v>
      </c>
      <c r="S89" s="10">
        <f>R89/MAX(R$1:R89)-1</f>
        <v>-8.5324193047030872E-2</v>
      </c>
    </row>
    <row r="90" spans="1:19" x14ac:dyDescent="0.3">
      <c r="A90" s="49"/>
      <c r="B90" s="36"/>
      <c r="C90" s="33"/>
      <c r="D90" s="52"/>
      <c r="E90" s="36"/>
      <c r="F90" s="36"/>
      <c r="G90" s="49">
        <v>41773</v>
      </c>
      <c r="H90" s="36">
        <v>2.436884880065918</v>
      </c>
      <c r="I90" s="36">
        <v>2.459526782035828</v>
      </c>
      <c r="J90" s="33" t="s">
        <v>6</v>
      </c>
      <c r="K90" s="8">
        <f>IF(J90="sell", K89*(H90/H89-K$1))</f>
        <v>1590891.8046583345</v>
      </c>
      <c r="L90" s="10">
        <f>K90/K88-1</f>
        <v>-1.4779857188804368E-2</v>
      </c>
      <c r="M90" s="10">
        <f>K90/MAX(K$2:K90)-1</f>
        <v>-0.14490961224039656</v>
      </c>
      <c r="N90" s="20">
        <f t="shared" si="12"/>
        <v>429408.03874371998</v>
      </c>
      <c r="O90" s="22"/>
      <c r="Q90" s="27">
        <f>P89*(H90/H89-S$1)</f>
        <v>657829.93776397535</v>
      </c>
      <c r="R90" s="37">
        <f t="shared" si="13"/>
        <v>1087237.9765076954</v>
      </c>
      <c r="S90" s="10">
        <f>R90/MAX(R$1:R90)-1</f>
        <v>-9.2999714304300651E-2</v>
      </c>
    </row>
    <row r="91" spans="1:19" x14ac:dyDescent="0.3">
      <c r="A91" s="49"/>
      <c r="B91" s="36"/>
      <c r="C91" s="33"/>
      <c r="D91" s="52"/>
      <c r="E91" s="36"/>
      <c r="F91" s="36"/>
      <c r="G91" s="49">
        <v>41778</v>
      </c>
      <c r="H91" s="36">
        <v>2.476860523223877</v>
      </c>
      <c r="I91" s="36">
        <v>2.4413780879974372</v>
      </c>
      <c r="J91" s="33" t="s">
        <v>5</v>
      </c>
      <c r="K91" s="6">
        <f>K90*(1-K$1)</f>
        <v>1589300.9128536761</v>
      </c>
      <c r="M91" s="10">
        <f>K91/MAX(K$2:K91)-1</f>
        <v>-0.14576470262815611</v>
      </c>
      <c r="N91" s="20">
        <f t="shared" si="12"/>
        <v>429408.03874371998</v>
      </c>
      <c r="O91" s="22"/>
      <c r="P91" s="26">
        <f>Q90*(1-$S$1)</f>
        <v>657172.10782621137</v>
      </c>
      <c r="R91" s="37">
        <f t="shared" si="13"/>
        <v>1086580.1465699314</v>
      </c>
      <c r="S91" s="10">
        <f>R91/MAX(R$1:R91)-1</f>
        <v>-9.3548491990863458E-2</v>
      </c>
    </row>
    <row r="92" spans="1:19" x14ac:dyDescent="0.3">
      <c r="A92" s="49"/>
      <c r="B92" s="36"/>
      <c r="C92" s="33"/>
      <c r="D92" s="52"/>
      <c r="E92" s="36"/>
      <c r="F92" s="36"/>
      <c r="G92" s="49">
        <v>41858</v>
      </c>
      <c r="H92" s="36">
        <v>3.000634908676147</v>
      </c>
      <c r="I92" s="36">
        <v>3.006805152893067</v>
      </c>
      <c r="J92" s="33" t="s">
        <v>6</v>
      </c>
      <c r="K92" s="8">
        <f>IF(J92="sell", K91*(H92/H91-K$1))</f>
        <v>1923796.3858404728</v>
      </c>
      <c r="L92" s="10">
        <f>K92/K90-1</f>
        <v>0.20925658187901353</v>
      </c>
      <c r="M92" s="10">
        <f>K92/MAX(K$2:K92)-1</f>
        <v>0</v>
      </c>
      <c r="N92" s="20">
        <f t="shared" si="12"/>
        <v>429408.03874371998</v>
      </c>
      <c r="O92" s="22"/>
      <c r="Q92" s="27">
        <f>P91*(H92/H91-S$1)</f>
        <v>795485.18199814903</v>
      </c>
      <c r="R92" s="37">
        <f t="shared" si="13"/>
        <v>1224893.220741869</v>
      </c>
      <c r="S92" s="10">
        <f>R92/MAX(R$1:R92)-1</f>
        <v>0</v>
      </c>
    </row>
    <row r="93" spans="1:19" x14ac:dyDescent="0.3">
      <c r="A93" s="49"/>
      <c r="B93" s="36"/>
      <c r="C93" s="33"/>
      <c r="D93" s="52"/>
      <c r="E93" s="36"/>
      <c r="F93" s="36"/>
      <c r="G93" s="49">
        <v>41859</v>
      </c>
      <c r="H93" s="36">
        <v>3.0646059513092041</v>
      </c>
      <c r="I93" s="36">
        <v>3.0134192752838129</v>
      </c>
      <c r="J93" s="33" t="s">
        <v>5</v>
      </c>
      <c r="K93" s="6">
        <f>K92*(1-K$1)</f>
        <v>1921872.5894546323</v>
      </c>
      <c r="M93" s="10">
        <f>K93/MAX(K$2:K93)-1</f>
        <v>-1.0000000000000009E-3</v>
      </c>
      <c r="N93" s="20">
        <f t="shared" si="12"/>
        <v>429408.03874371998</v>
      </c>
      <c r="O93" s="22"/>
      <c r="P93" s="26">
        <f>Q92*(1-$S$1)</f>
        <v>794689.69681615091</v>
      </c>
      <c r="R93" s="37">
        <f t="shared" si="13"/>
        <v>1224097.735559871</v>
      </c>
      <c r="S93" s="10">
        <f>R93/MAX(R$1:R93)-1</f>
        <v>-6.4943226766833728E-4</v>
      </c>
    </row>
    <row r="94" spans="1:19" x14ac:dyDescent="0.3">
      <c r="A94" s="49"/>
      <c r="B94" s="36"/>
      <c r="C94" s="33"/>
      <c r="D94" s="52"/>
      <c r="E94" s="36"/>
      <c r="F94" s="36"/>
      <c r="G94" s="49">
        <v>41907</v>
      </c>
      <c r="H94" s="36">
        <v>3.3504762649536128</v>
      </c>
      <c r="I94" s="36">
        <v>3.3613588047027592</v>
      </c>
      <c r="J94" s="33" t="s">
        <v>6</v>
      </c>
      <c r="K94" s="8">
        <f>IF(J94="sell", K93*(H94/H93-K$1))</f>
        <v>2099225.4192774994</v>
      </c>
      <c r="L94" s="10">
        <f>K94/K92-1</f>
        <v>9.1188981707325922E-2</v>
      </c>
      <c r="M94" s="10">
        <f>K94/MAX(K$2:K94)-1</f>
        <v>0</v>
      </c>
      <c r="N94" s="20">
        <f t="shared" si="12"/>
        <v>429408.03874371998</v>
      </c>
      <c r="O94" s="22"/>
      <c r="Q94" s="27">
        <f>P93*(H94/H93-S$1)</f>
        <v>868024.6657078272</v>
      </c>
      <c r="R94" s="37">
        <f t="shared" si="13"/>
        <v>1297432.7044515472</v>
      </c>
      <c r="S94" s="10">
        <f>R94/MAX(R$1:R94)-1</f>
        <v>0</v>
      </c>
    </row>
    <row r="95" spans="1:19" x14ac:dyDescent="0.3">
      <c r="A95" s="49"/>
      <c r="B95" s="36"/>
      <c r="C95" s="33"/>
      <c r="D95" s="52"/>
      <c r="E95" s="36"/>
      <c r="F95" s="36"/>
      <c r="G95" s="49">
        <v>41908</v>
      </c>
      <c r="H95" s="36">
        <v>3.4576270580291748</v>
      </c>
      <c r="I95" s="36">
        <v>3.3695151090621951</v>
      </c>
      <c r="J95" s="33" t="s">
        <v>5</v>
      </c>
      <c r="K95" s="6">
        <f>K94*(1-K$1)</f>
        <v>2097126.1938582219</v>
      </c>
      <c r="M95" s="10">
        <f>K95/MAX(K$2:K95)-1</f>
        <v>-1.0000000000000009E-3</v>
      </c>
      <c r="N95" s="20">
        <f t="shared" si="12"/>
        <v>429408.03874371998</v>
      </c>
      <c r="O95" s="22"/>
      <c r="P95" s="26">
        <f>Q94*(1-$S$1)</f>
        <v>867156.64104211936</v>
      </c>
      <c r="R95" s="37">
        <f t="shared" si="13"/>
        <v>1296564.6797858393</v>
      </c>
      <c r="S95" s="10">
        <f>R95/MAX(R$1:R95)-1</f>
        <v>-6.6903251531247321E-4</v>
      </c>
    </row>
    <row r="96" spans="1:19" x14ac:dyDescent="0.3">
      <c r="A96" s="49"/>
      <c r="B96" s="36"/>
      <c r="C96" s="33"/>
      <c r="D96" s="52"/>
      <c r="E96" s="36"/>
      <c r="F96" s="36"/>
      <c r="G96" s="49">
        <v>41913</v>
      </c>
      <c r="H96" s="36">
        <v>3.293301105499268</v>
      </c>
      <c r="I96" s="36">
        <v>3.3810298347473151</v>
      </c>
      <c r="J96" s="33" t="s">
        <v>6</v>
      </c>
      <c r="K96" s="8">
        <f>IF(J96="sell", K95*(H96/H95-K$1))</f>
        <v>1995361.7948215844</v>
      </c>
      <c r="L96" s="10">
        <f>K96/K94-1</f>
        <v>-4.9477118322844182E-2</v>
      </c>
      <c r="M96" s="10">
        <f>K96/MAX(K$2:K96)-1</f>
        <v>-4.9477118322844182E-2</v>
      </c>
      <c r="N96" s="20">
        <f t="shared" si="12"/>
        <v>429408.03874371998</v>
      </c>
      <c r="O96" s="22"/>
      <c r="Q96" s="27">
        <f>P95*(H96/H95-S$1)</f>
        <v>825077.30661545368</v>
      </c>
      <c r="R96" s="37">
        <f t="shared" si="13"/>
        <v>1254485.3453591736</v>
      </c>
      <c r="S96" s="10">
        <f>R96/MAX(R$1:R96)-1</f>
        <v>-3.310180092194337E-2</v>
      </c>
    </row>
    <row r="97" spans="1:19" x14ac:dyDescent="0.3">
      <c r="A97" s="49"/>
      <c r="B97" s="36"/>
      <c r="C97" s="33"/>
      <c r="D97" s="52"/>
      <c r="E97" s="36"/>
      <c r="F97" s="36"/>
      <c r="G97" s="49">
        <v>41915</v>
      </c>
      <c r="H97" s="36">
        <v>3.3908576965332031</v>
      </c>
      <c r="I97" s="36">
        <v>3.3826531124114991</v>
      </c>
      <c r="J97" s="33" t="s">
        <v>5</v>
      </c>
      <c r="K97" s="6">
        <f>K96*(1-K$1)</f>
        <v>1993366.4330267627</v>
      </c>
      <c r="M97" s="10">
        <f>K97/MAX(K$2:K97)-1</f>
        <v>-5.0427641204521367E-2</v>
      </c>
      <c r="N97" s="20">
        <f t="shared" si="12"/>
        <v>429408.03874371998</v>
      </c>
      <c r="O97" s="22"/>
      <c r="P97" s="26">
        <f>Q96*(1-$S$1)</f>
        <v>824252.22930883826</v>
      </c>
      <c r="R97" s="37">
        <f t="shared" si="13"/>
        <v>1253660.2680525582</v>
      </c>
      <c r="S97" s="10">
        <f>R97/MAX(R$1:R97)-1</f>
        <v>-3.3737731636333756E-2</v>
      </c>
    </row>
    <row r="98" spans="1:19" x14ac:dyDescent="0.3">
      <c r="A98" s="49"/>
      <c r="B98" s="36"/>
      <c r="C98" s="33"/>
      <c r="D98" s="52"/>
      <c r="E98" s="36"/>
      <c r="F98" s="36"/>
      <c r="G98" s="49">
        <v>41918</v>
      </c>
      <c r="H98" s="36">
        <v>3.367667675018311</v>
      </c>
      <c r="I98" s="36">
        <v>3.384916076660156</v>
      </c>
      <c r="J98" s="33" t="s">
        <v>6</v>
      </c>
      <c r="K98" s="8">
        <f>IF(J98="sell", K97*(H98/H97-K$1))</f>
        <v>1977740.465462696</v>
      </c>
      <c r="L98" s="10">
        <f>K98/K96-1</f>
        <v>-8.8311450107041445E-3</v>
      </c>
      <c r="M98" s="10">
        <f>K98/MAX(K$2:K98)-1</f>
        <v>-5.7871323726927604E-2</v>
      </c>
      <c r="N98" s="20">
        <f t="shared" si="12"/>
        <v>429408.03874371998</v>
      </c>
      <c r="O98" s="22"/>
      <c r="Q98" s="27">
        <f>P97*(H98/H97-S$1)</f>
        <v>817790.92927569139</v>
      </c>
      <c r="R98" s="37">
        <f t="shared" si="13"/>
        <v>1247198.9680194114</v>
      </c>
      <c r="S98" s="10">
        <f>R98/MAX(R$1:R98)-1</f>
        <v>-3.8717797277486254E-2</v>
      </c>
    </row>
    <row r="99" spans="1:19" x14ac:dyDescent="0.3">
      <c r="A99" s="49"/>
      <c r="B99" s="36"/>
      <c r="C99" s="33"/>
      <c r="D99" s="52"/>
      <c r="E99" s="36"/>
      <c r="F99" s="36"/>
      <c r="G99" s="49">
        <v>41920</v>
      </c>
      <c r="H99" s="36">
        <v>3.4116487503051758</v>
      </c>
      <c r="I99" s="36">
        <v>3.3876428461074828</v>
      </c>
      <c r="J99" s="33" t="s">
        <v>5</v>
      </c>
      <c r="K99" s="6">
        <f>K98*(1-K$1)</f>
        <v>1975762.7249972334</v>
      </c>
      <c r="M99" s="10">
        <f>K99/MAX(K$2:K99)-1</f>
        <v>-5.8813452403200572E-2</v>
      </c>
      <c r="N99" s="20">
        <f t="shared" si="12"/>
        <v>429408.03874371998</v>
      </c>
      <c r="O99" s="22"/>
      <c r="P99" s="26">
        <f>Q98*(1-$S$1)</f>
        <v>816973.13834641571</v>
      </c>
      <c r="R99" s="37">
        <f t="shared" si="13"/>
        <v>1246381.1770901356</v>
      </c>
      <c r="S99" s="10">
        <f>R99/MAX(R$1:R99)-1</f>
        <v>-3.9348111995521351E-2</v>
      </c>
    </row>
    <row r="100" spans="1:19" x14ac:dyDescent="0.3">
      <c r="A100" s="49"/>
      <c r="B100" s="36"/>
      <c r="C100" s="33"/>
      <c r="D100" s="52"/>
      <c r="E100" s="36"/>
      <c r="F100" s="36"/>
      <c r="G100" s="49">
        <v>41921</v>
      </c>
      <c r="H100" s="36">
        <v>3.241724967956543</v>
      </c>
      <c r="I100" s="36">
        <v>3.3868591880798342</v>
      </c>
      <c r="J100" s="33" t="s">
        <v>6</v>
      </c>
      <c r="K100" s="8">
        <f>IF(J100="sell", K99*(H100/H99-K$1))</f>
        <v>1875380.2680822376</v>
      </c>
      <c r="L100" s="10">
        <f>K100/K98-1</f>
        <v>-5.1756132398550592E-2</v>
      </c>
      <c r="M100" s="10">
        <f>K100/MAX(K$2:K100)-1</f>
        <v>-0.10663226023258798</v>
      </c>
      <c r="N100" s="20">
        <f t="shared" si="12"/>
        <v>429408.03874371998</v>
      </c>
      <c r="O100" s="22"/>
      <c r="Q100" s="27">
        <f>P99*(H100/H99-S$1)</f>
        <v>775465.23366576503</v>
      </c>
      <c r="R100" s="37">
        <f t="shared" si="13"/>
        <v>1204873.272409485</v>
      </c>
      <c r="S100" s="10">
        <f>R100/MAX(R$1:R100)-1</f>
        <v>-7.1340449276858009E-2</v>
      </c>
    </row>
    <row r="101" spans="1:19" x14ac:dyDescent="0.3">
      <c r="A101" s="49">
        <v>41928</v>
      </c>
      <c r="B101" s="36">
        <v>2.75914478302002</v>
      </c>
      <c r="C101" s="33" t="s">
        <v>6</v>
      </c>
      <c r="D101" s="52">
        <f>IF(C101="sell", D67*(B101/B67-D$1))</f>
        <v>1642291.1930560782</v>
      </c>
      <c r="E101" s="51">
        <f>D101/D64-1</f>
        <v>1.4354837777260867</v>
      </c>
      <c r="F101" s="51">
        <f>D101/MAX(D$2:D101)-1</f>
        <v>0</v>
      </c>
      <c r="G101" s="49"/>
      <c r="H101" s="36"/>
      <c r="I101" s="36"/>
      <c r="J101" s="33"/>
      <c r="K101" s="8"/>
      <c r="L101" s="10"/>
      <c r="M101" s="10"/>
      <c r="N101" s="20"/>
      <c r="O101" s="23">
        <f>N100*(B101/B67-$S$1)</f>
        <v>1046863.1755610659</v>
      </c>
      <c r="Q101" s="27">
        <f>Q100</f>
        <v>775465.23366576503</v>
      </c>
      <c r="R101" s="37">
        <f t="shared" si="13"/>
        <v>1822328.409226831</v>
      </c>
      <c r="S101" s="10">
        <f>R101/MAX(R$1:R101)-1</f>
        <v>0</v>
      </c>
    </row>
    <row r="102" spans="1:19" x14ac:dyDescent="0.3">
      <c r="A102" s="49">
        <v>41929</v>
      </c>
      <c r="B102" s="36">
        <v>2.867095947265625</v>
      </c>
      <c r="C102" s="33" t="s">
        <v>5</v>
      </c>
      <c r="D102" s="50">
        <f>D101*(1-D$1)</f>
        <v>1640648.901863022</v>
      </c>
      <c r="E102" s="36"/>
      <c r="F102" s="51">
        <f>D102/MAX(D$2:D102)-1</f>
        <v>-1.0000000000000009E-3</v>
      </c>
      <c r="G102" s="49"/>
      <c r="H102" s="36"/>
      <c r="I102" s="36"/>
      <c r="J102" s="33"/>
      <c r="K102" s="8"/>
      <c r="L102" s="10"/>
      <c r="M102" s="10"/>
      <c r="N102" s="38">
        <f>R101/2*(1-$S$1)</f>
        <v>910253.0404088021</v>
      </c>
      <c r="O102" s="39"/>
      <c r="P102" s="40"/>
      <c r="Q102" s="41">
        <f>R101/2</f>
        <v>911164.20461341552</v>
      </c>
      <c r="R102" s="37">
        <f t="shared" si="13"/>
        <v>1821417.2450222177</v>
      </c>
      <c r="S102" s="10">
        <f>R102/MAX(R$1:R102)-1</f>
        <v>-4.9999999999994493E-4</v>
      </c>
    </row>
    <row r="103" spans="1:19" x14ac:dyDescent="0.3">
      <c r="A103" s="49"/>
      <c r="B103" s="36"/>
      <c r="C103" s="33"/>
      <c r="D103" s="52"/>
      <c r="E103" s="36"/>
      <c r="F103" s="36"/>
      <c r="G103" s="49">
        <v>41936</v>
      </c>
      <c r="H103" s="36">
        <v>3.3960554599761958</v>
      </c>
      <c r="I103" s="36">
        <v>3.3704746484756472</v>
      </c>
      <c r="J103" s="33" t="s">
        <v>5</v>
      </c>
      <c r="K103" s="6">
        <f>K100*(1-K$1)</f>
        <v>1873504.8878141553</v>
      </c>
      <c r="M103" s="10">
        <f>K103/MAX(K$2:K103)-1</f>
        <v>-0.10752562797235532</v>
      </c>
      <c r="N103" s="20">
        <f>N102</f>
        <v>910253.0404088021</v>
      </c>
      <c r="O103" s="22"/>
      <c r="P103" s="26">
        <f>Q102*(1-$S$1)</f>
        <v>910253.0404088021</v>
      </c>
      <c r="R103" s="37">
        <f t="shared" si="13"/>
        <v>1820506.0808176042</v>
      </c>
      <c r="S103" s="10">
        <f>R103/MAX(R$1:R103)-1</f>
        <v>-1.0000000000000009E-3</v>
      </c>
    </row>
    <row r="104" spans="1:19" x14ac:dyDescent="0.3">
      <c r="A104" s="49"/>
      <c r="B104" s="36"/>
      <c r="C104" s="33"/>
      <c r="D104" s="52"/>
      <c r="E104" s="36"/>
      <c r="F104" s="36"/>
      <c r="G104" s="49">
        <v>41989</v>
      </c>
      <c r="H104" s="36">
        <v>3.5140006542205811</v>
      </c>
      <c r="I104" s="36">
        <v>3.6401119375228879</v>
      </c>
      <c r="J104" s="33" t="s">
        <v>6</v>
      </c>
      <c r="K104" s="8">
        <f>IF(J104="sell", K103*(H104/H103-K$1))</f>
        <v>1936698.3114601278</v>
      </c>
      <c r="L104" s="10">
        <f>K104/K100-1</f>
        <v>3.2696325338110732E-2</v>
      </c>
      <c r="M104" s="10">
        <f>K104/MAX(K$2:K104)-1</f>
        <v>-7.7422417966580004E-2</v>
      </c>
      <c r="N104" s="20">
        <f t="shared" ref="N104:N132" si="14">N103</f>
        <v>910253.0404088021</v>
      </c>
      <c r="O104" s="22"/>
      <c r="Q104" s="27">
        <f>P103*(H104/H103-S$1)</f>
        <v>940955.92588389665</v>
      </c>
      <c r="R104" s="37">
        <f t="shared" si="13"/>
        <v>1851208.9662926989</v>
      </c>
      <c r="S104" s="10">
        <f>R104/MAX(R$1:R104)-1</f>
        <v>0</v>
      </c>
    </row>
    <row r="105" spans="1:19" x14ac:dyDescent="0.3">
      <c r="A105" s="49"/>
      <c r="B105" s="36"/>
      <c r="C105" s="33"/>
      <c r="D105" s="52"/>
      <c r="E105" s="36"/>
      <c r="F105" s="36"/>
      <c r="G105" s="49">
        <v>41990</v>
      </c>
      <c r="H105" s="36">
        <v>3.7027156352996831</v>
      </c>
      <c r="I105" s="36">
        <v>3.6496596002578729</v>
      </c>
      <c r="J105" s="33" t="s">
        <v>5</v>
      </c>
      <c r="K105" s="6">
        <f>K104*(1-K$1)</f>
        <v>1934761.6131486676</v>
      </c>
      <c r="M105" s="10">
        <f>K105/MAX(K$2:K105)-1</f>
        <v>-7.8344995548613405E-2</v>
      </c>
      <c r="N105" s="20">
        <f t="shared" si="14"/>
        <v>910253.0404088021</v>
      </c>
      <c r="O105" s="22"/>
      <c r="P105" s="26">
        <f>Q104*(1-$S$1)</f>
        <v>940014.96995801281</v>
      </c>
      <c r="R105" s="37">
        <f t="shared" si="13"/>
        <v>1850268.0103668149</v>
      </c>
      <c r="S105" s="10">
        <f>R105/MAX(R$1:R105)-1</f>
        <v>-5.0829265794249956E-4</v>
      </c>
    </row>
    <row r="106" spans="1:19" x14ac:dyDescent="0.3">
      <c r="A106" s="49"/>
      <c r="B106" s="36"/>
      <c r="C106" s="33"/>
      <c r="D106" s="52"/>
      <c r="E106" s="36"/>
      <c r="F106" s="36"/>
      <c r="G106" s="49">
        <v>42009</v>
      </c>
      <c r="H106" s="36">
        <v>3.6909446716308589</v>
      </c>
      <c r="I106" s="36">
        <v>3.8613963413238519</v>
      </c>
      <c r="J106" s="33" t="s">
        <v>6</v>
      </c>
      <c r="K106" s="8">
        <f>IF(J106="sell", K105*(H106/H105-K$1))</f>
        <v>1926676.2283445038</v>
      </c>
      <c r="L106" s="10">
        <f>K106/K104-1</f>
        <v>-5.1748292732636259E-3</v>
      </c>
      <c r="M106" s="10">
        <f>K106/MAX(K$2:K106)-1</f>
        <v>-8.2196599444943286E-2</v>
      </c>
      <c r="N106" s="20">
        <f t="shared" si="14"/>
        <v>910253.0404088021</v>
      </c>
      <c r="O106" s="22"/>
      <c r="Q106" s="27">
        <f>P105*(H106/H105-S$1)</f>
        <v>936086.63961378194</v>
      </c>
      <c r="R106" s="37">
        <f t="shared" si="13"/>
        <v>1846339.680022584</v>
      </c>
      <c r="S106" s="10">
        <f>R106/MAX(R$1:R106)-1</f>
        <v>-2.6303277257058166E-3</v>
      </c>
    </row>
    <row r="107" spans="1:19" x14ac:dyDescent="0.3">
      <c r="A107" s="49"/>
      <c r="B107" s="36"/>
      <c r="C107" s="33"/>
      <c r="D107" s="52"/>
      <c r="E107" s="36"/>
      <c r="F107" s="36"/>
      <c r="G107" s="49">
        <v>42012</v>
      </c>
      <c r="H107" s="36">
        <v>3.8908884525299068</v>
      </c>
      <c r="I107" s="36">
        <v>3.8812329196929931</v>
      </c>
      <c r="J107" s="33" t="s">
        <v>5</v>
      </c>
      <c r="K107" s="6">
        <f>K106*(1-K$1)</f>
        <v>1924749.5521161593</v>
      </c>
      <c r="M107" s="10">
        <f>K107/MAX(K$2:K107)-1</f>
        <v>-8.3114402845498314E-2</v>
      </c>
      <c r="N107" s="20">
        <f t="shared" si="14"/>
        <v>910253.0404088021</v>
      </c>
      <c r="O107" s="22"/>
      <c r="P107" s="26">
        <f>Q106*(1-$S$1)</f>
        <v>935150.55297416821</v>
      </c>
      <c r="R107" s="37">
        <f t="shared" si="13"/>
        <v>1845403.5933829704</v>
      </c>
      <c r="S107" s="10">
        <f>R107/MAX(R$1:R107)-1</f>
        <v>-3.1359900559224663E-3</v>
      </c>
    </row>
    <row r="108" spans="1:19" x14ac:dyDescent="0.3">
      <c r="A108" s="49"/>
      <c r="B108" s="36"/>
      <c r="C108" s="33"/>
      <c r="D108" s="52"/>
      <c r="E108" s="36"/>
      <c r="F108" s="36"/>
      <c r="G108" s="49">
        <v>42013</v>
      </c>
      <c r="H108" s="36">
        <v>3.8121099472045898</v>
      </c>
      <c r="I108" s="36">
        <v>3.8862515258789059</v>
      </c>
      <c r="J108" s="33" t="s">
        <v>6</v>
      </c>
      <c r="K108" s="8">
        <f>IF(J108="sell", K107*(H108/H107-K$1))</f>
        <v>1883854.5533031854</v>
      </c>
      <c r="L108" s="10">
        <f>K108/K106-1</f>
        <v>-2.2225672591659529E-2</v>
      </c>
      <c r="M108" s="10">
        <f>K108/MAX(K$2:K108)-1</f>
        <v>-0.10259539732919165</v>
      </c>
      <c r="N108" s="20">
        <f t="shared" si="14"/>
        <v>910253.0404088021</v>
      </c>
      <c r="O108" s="22"/>
      <c r="Q108" s="27">
        <f>P107*(H108/H107-S$1)</f>
        <v>915281.48444429925</v>
      </c>
      <c r="R108" s="37">
        <f t="shared" si="13"/>
        <v>1825534.5248531015</v>
      </c>
      <c r="S108" s="10">
        <f>R108/MAX(R$1:R108)-1</f>
        <v>-1.3869013119039764E-2</v>
      </c>
    </row>
    <row r="109" spans="1:19" x14ac:dyDescent="0.3">
      <c r="A109" s="49"/>
      <c r="B109" s="36"/>
      <c r="C109" s="33"/>
      <c r="D109" s="52"/>
      <c r="E109" s="36"/>
      <c r="F109" s="36"/>
      <c r="G109" s="49">
        <v>42026</v>
      </c>
      <c r="H109" s="36">
        <v>3.9604685306549068</v>
      </c>
      <c r="I109" s="36">
        <v>3.8917170047760008</v>
      </c>
      <c r="J109" s="33" t="s">
        <v>5</v>
      </c>
      <c r="K109" s="6">
        <f>K108*(1-K$1)</f>
        <v>1881970.6987498822</v>
      </c>
      <c r="M109" s="10">
        <f>K109/MAX(K$2:K109)-1</f>
        <v>-0.1034928019318625</v>
      </c>
      <c r="N109" s="20">
        <f t="shared" si="14"/>
        <v>910253.0404088021</v>
      </c>
      <c r="O109" s="22"/>
      <c r="P109" s="26">
        <f>Q108*(1-$S$1)</f>
        <v>914366.20295985497</v>
      </c>
      <c r="R109" s="37">
        <f t="shared" si="13"/>
        <v>1824619.2433686571</v>
      </c>
      <c r="S109" s="10">
        <f>R109/MAX(R$1:R109)-1</f>
        <v>-1.4363436763863202E-2</v>
      </c>
    </row>
    <row r="110" spans="1:19" x14ac:dyDescent="0.3">
      <c r="A110" s="49"/>
      <c r="B110" s="36"/>
      <c r="C110" s="33"/>
      <c r="D110" s="52"/>
      <c r="E110" s="36"/>
      <c r="F110" s="36"/>
      <c r="G110" s="49">
        <v>42031</v>
      </c>
      <c r="H110" s="36">
        <v>3.6701514720916748</v>
      </c>
      <c r="I110" s="36">
        <v>3.897897601127625</v>
      </c>
      <c r="J110" s="33" t="s">
        <v>6</v>
      </c>
      <c r="K110" s="8">
        <f>IF(J110="sell", K109*(H110/H109-K$1))</f>
        <v>1742133.2833015416</v>
      </c>
      <c r="L110" s="10">
        <f>K110/K108-1</f>
        <v>-7.5229411821176484E-2</v>
      </c>
      <c r="M110" s="10">
        <f>K110/MAX(K$2:K110)-1</f>
        <v>-0.17010661775373315</v>
      </c>
      <c r="N110" s="20">
        <f t="shared" si="14"/>
        <v>910253.0404088021</v>
      </c>
      <c r="O110" s="22"/>
      <c r="Q110" s="27">
        <f>P109*(H110/H109-S$1)</f>
        <v>846425.39671874128</v>
      </c>
      <c r="R110" s="37">
        <f t="shared" si="13"/>
        <v>1756678.4371275434</v>
      </c>
      <c r="S110" s="10">
        <f>R110/MAX(R$1:R110)-1</f>
        <v>-5.106421310959075E-2</v>
      </c>
    </row>
    <row r="111" spans="1:19" x14ac:dyDescent="0.3">
      <c r="A111" s="49"/>
      <c r="B111" s="36"/>
      <c r="C111" s="33"/>
      <c r="D111" s="52"/>
      <c r="E111" s="36"/>
      <c r="F111" s="36"/>
      <c r="G111" s="49">
        <v>42040</v>
      </c>
      <c r="H111" s="36">
        <v>3.9140815734863281</v>
      </c>
      <c r="I111" s="36">
        <v>3.876060199737549</v>
      </c>
      <c r="J111" s="33" t="s">
        <v>5</v>
      </c>
      <c r="K111" s="6">
        <f>K110*(1-K$1)</f>
        <v>1740391.1500182401</v>
      </c>
      <c r="M111" s="10">
        <f>K111/MAX(K$2:K111)-1</f>
        <v>-0.17093651113597941</v>
      </c>
      <c r="N111" s="20">
        <f t="shared" si="14"/>
        <v>910253.0404088021</v>
      </c>
      <c r="O111" s="22"/>
      <c r="P111" s="26">
        <f>Q110*(1-$S$1)</f>
        <v>845578.97132202249</v>
      </c>
      <c r="R111" s="37">
        <f t="shared" si="13"/>
        <v>1755832.0117308246</v>
      </c>
      <c r="S111" s="10">
        <f>R111/MAX(R$1:R111)-1</f>
        <v>-5.1521441554423619E-2</v>
      </c>
    </row>
    <row r="112" spans="1:19" x14ac:dyDescent="0.3">
      <c r="A112" s="49"/>
      <c r="B112" s="36"/>
      <c r="C112" s="33"/>
      <c r="D112" s="52"/>
      <c r="E112" s="36"/>
      <c r="F112" s="36"/>
      <c r="G112" s="49">
        <v>42041</v>
      </c>
      <c r="H112" s="36">
        <v>3.8429019451141362</v>
      </c>
      <c r="I112" s="36">
        <v>3.871819148063659</v>
      </c>
      <c r="J112" s="33" t="s">
        <v>6</v>
      </c>
      <c r="K112" s="8">
        <f>IF(J112="sell", K111*(H112/H111-K$1))</f>
        <v>1707000.8320706545</v>
      </c>
      <c r="L112" s="10">
        <f>K112/K110-1</f>
        <v>-2.0166339491721974E-2</v>
      </c>
      <c r="M112" s="10">
        <f>K112/MAX(K$2:K112)-1</f>
        <v>-0.18684252944204471</v>
      </c>
      <c r="N112" s="20">
        <f t="shared" si="14"/>
        <v>910253.0404088021</v>
      </c>
      <c r="O112" s="22"/>
      <c r="Q112" s="27">
        <f>P111*(H112/H111-S$1)</f>
        <v>829356.09481409565</v>
      </c>
      <c r="R112" s="37">
        <f t="shared" si="13"/>
        <v>1739609.1352228979</v>
      </c>
      <c r="S112" s="10">
        <f>R112/MAX(R$1:R112)-1</f>
        <v>-6.028483715336308E-2</v>
      </c>
    </row>
    <row r="113" spans="1:19" x14ac:dyDescent="0.3">
      <c r="A113" s="49"/>
      <c r="B113" s="36"/>
      <c r="C113" s="33"/>
      <c r="D113" s="52"/>
      <c r="E113" s="36"/>
      <c r="F113" s="36"/>
      <c r="G113" s="49">
        <v>42045</v>
      </c>
      <c r="H113" s="36">
        <v>3.9824619293212891</v>
      </c>
      <c r="I113" s="36">
        <v>3.8630894613265991</v>
      </c>
      <c r="J113" s="33" t="s">
        <v>5</v>
      </c>
      <c r="K113" s="6">
        <f>K112*(1-K$1)</f>
        <v>1705293.8312385839</v>
      </c>
      <c r="M113" s="10">
        <f>K113/MAX(K$2:K113)-1</f>
        <v>-0.1876556869126027</v>
      </c>
      <c r="N113" s="20">
        <f t="shared" si="14"/>
        <v>910253.0404088021</v>
      </c>
      <c r="O113" s="22"/>
      <c r="P113" s="26">
        <f>Q112*(1-$S$1)</f>
        <v>828526.73871928151</v>
      </c>
      <c r="R113" s="37">
        <f t="shared" si="13"/>
        <v>1738779.7791280835</v>
      </c>
      <c r="S113" s="10">
        <f>R113/MAX(R$1:R113)-1</f>
        <v>-6.0732844974152433E-2</v>
      </c>
    </row>
    <row r="114" spans="1:19" x14ac:dyDescent="0.3">
      <c r="A114" s="49"/>
      <c r="B114" s="36"/>
      <c r="C114" s="33"/>
      <c r="D114" s="52"/>
      <c r="E114" s="36"/>
      <c r="F114" s="36"/>
      <c r="G114" s="49">
        <v>42088</v>
      </c>
      <c r="H114" s="36">
        <v>4.0972385406494141</v>
      </c>
      <c r="I114" s="36">
        <v>4.1058267498016354</v>
      </c>
      <c r="J114" s="33" t="s">
        <v>6</v>
      </c>
      <c r="K114" s="8">
        <f>IF(J114="sell", K113*(H114/H113-K$1))</f>
        <v>1752735.987085961</v>
      </c>
      <c r="L114" s="10">
        <f>K114/K112-1</f>
        <v>2.6792696380720571E-2</v>
      </c>
      <c r="M114" s="10">
        <f>K114/MAX(K$2:K114)-1</f>
        <v>-0.1650558482236707</v>
      </c>
      <c r="N114" s="20">
        <f t="shared" si="14"/>
        <v>910253.0404088021</v>
      </c>
      <c r="O114" s="22"/>
      <c r="Q114" s="27">
        <f>P113*(H114/H113-S$1)</f>
        <v>851576.78085394984</v>
      </c>
      <c r="R114" s="37">
        <f t="shared" si="13"/>
        <v>1761829.8212627519</v>
      </c>
      <c r="S114" s="10">
        <f>R114/MAX(R$1:R114)-1</f>
        <v>-4.8281499634771685E-2</v>
      </c>
    </row>
    <row r="115" spans="1:19" x14ac:dyDescent="0.3">
      <c r="A115" s="49"/>
      <c r="B115" s="36"/>
      <c r="C115" s="33"/>
      <c r="D115" s="52"/>
      <c r="E115" s="52"/>
      <c r="F115" s="52"/>
      <c r="G115" s="49">
        <v>42093</v>
      </c>
      <c r="H115" s="36">
        <v>4.2504091262817383</v>
      </c>
      <c r="I115" s="36">
        <v>4.1378183412551879</v>
      </c>
      <c r="J115" s="33" t="s">
        <v>5</v>
      </c>
      <c r="K115" s="6">
        <f>K114*(1-K$1)</f>
        <v>1750983.2510988752</v>
      </c>
      <c r="M115" s="10">
        <f>K115/MAX(K$2:K115)-1</f>
        <v>-0.1658907923754469</v>
      </c>
      <c r="N115" s="20">
        <f t="shared" si="14"/>
        <v>910253.0404088021</v>
      </c>
      <c r="O115" s="22"/>
      <c r="P115" s="26">
        <f>Q114*(1-$S$1)</f>
        <v>850725.20407309593</v>
      </c>
      <c r="R115" s="37">
        <f t="shared" si="13"/>
        <v>1760978.2444818979</v>
      </c>
      <c r="S115" s="10">
        <f>R115/MAX(R$1:R115)-1</f>
        <v>-4.8741510793079423E-2</v>
      </c>
    </row>
    <row r="116" spans="1:19" x14ac:dyDescent="0.3">
      <c r="A116" s="49"/>
      <c r="B116" s="36"/>
      <c r="C116" s="33"/>
      <c r="D116" s="52"/>
      <c r="E116" s="52"/>
      <c r="F116" s="52"/>
      <c r="G116" s="49">
        <v>42094</v>
      </c>
      <c r="H116" s="36">
        <v>4.1188340187072754</v>
      </c>
      <c r="I116" s="36">
        <v>4.1478956794738773</v>
      </c>
      <c r="J116" s="33" t="s">
        <v>6</v>
      </c>
      <c r="K116" s="8">
        <f>IF(J116="sell", K115*(H116/H115-K$1))</f>
        <v>1695029.0599260111</v>
      </c>
      <c r="L116" s="10">
        <f>K116/K114-1</f>
        <v>-3.2923913005227567E-2</v>
      </c>
      <c r="M116" s="10">
        <f>K116/MAX(K$2:K116)-1</f>
        <v>-0.19254547684097811</v>
      </c>
      <c r="N116" s="20">
        <f t="shared" si="14"/>
        <v>910253.0404088021</v>
      </c>
      <c r="O116" s="22"/>
      <c r="Q116" s="27">
        <f>P115*(H116/H115-S$1)</f>
        <v>823539.54100384261</v>
      </c>
      <c r="R116" s="37">
        <f t="shared" si="13"/>
        <v>1733792.5814126446</v>
      </c>
      <c r="S116" s="10">
        <f>R116/MAX(R$1:R116)-1</f>
        <v>-6.3426866992329245E-2</v>
      </c>
    </row>
    <row r="117" spans="1:19" x14ac:dyDescent="0.3">
      <c r="A117" s="49"/>
      <c r="B117" s="36"/>
      <c r="C117" s="33"/>
      <c r="D117" s="52"/>
      <c r="E117" s="52"/>
      <c r="F117" s="52"/>
      <c r="G117" s="49">
        <v>42102</v>
      </c>
      <c r="H117" s="36">
        <v>4.2328124046325684</v>
      </c>
      <c r="I117" s="36">
        <v>4.1729776144027708</v>
      </c>
      <c r="J117" s="33" t="s">
        <v>5</v>
      </c>
      <c r="K117" s="6">
        <f>K116*(1-K$1)</f>
        <v>1693334.0308660851</v>
      </c>
      <c r="M117" s="10">
        <f>K117/MAX(K$2:K117)-1</f>
        <v>-0.19335293136413712</v>
      </c>
      <c r="N117" s="20">
        <f t="shared" si="14"/>
        <v>910253.0404088021</v>
      </c>
      <c r="O117" s="22"/>
      <c r="P117" s="26">
        <f>Q116*(1-$S$1)</f>
        <v>822716.00146283873</v>
      </c>
      <c r="R117" s="37">
        <f t="shared" si="13"/>
        <v>1732969.0418716408</v>
      </c>
      <c r="S117" s="10">
        <f>R117/MAX(R$1:R117)-1</f>
        <v>-6.3871732783279289E-2</v>
      </c>
    </row>
    <row r="118" spans="1:19" x14ac:dyDescent="0.3">
      <c r="A118" s="49"/>
      <c r="B118" s="36"/>
      <c r="C118" s="33"/>
      <c r="D118" s="52"/>
      <c r="E118" s="36"/>
      <c r="F118" s="36"/>
      <c r="G118" s="49">
        <v>42111</v>
      </c>
      <c r="H118" s="36">
        <v>4.1508283615112296</v>
      </c>
      <c r="I118" s="36">
        <v>4.2570218133926394</v>
      </c>
      <c r="J118" s="33" t="s">
        <v>6</v>
      </c>
      <c r="K118" s="8">
        <f>IF(J118="sell", K117*(H118/H117-K$1))</f>
        <v>1658843.0301931966</v>
      </c>
      <c r="L118" s="10">
        <f>K118/K116-1</f>
        <v>-2.1348324101531424E-2</v>
      </c>
      <c r="M118" s="10">
        <f>K118/MAX(K$2:K118)-1</f>
        <v>-0.20978327769862437</v>
      </c>
      <c r="N118" s="20">
        <f t="shared" si="14"/>
        <v>910253.0404088021</v>
      </c>
      <c r="O118" s="22"/>
      <c r="Q118" s="27">
        <f>P117*(H118/H117-S$1)</f>
        <v>805958.35197206622</v>
      </c>
      <c r="R118" s="37">
        <f t="shared" si="13"/>
        <v>1716211.3923808683</v>
      </c>
      <c r="S118" s="10">
        <f>R118/MAX(R$1:R118)-1</f>
        <v>-7.2924006079217452E-2</v>
      </c>
    </row>
    <row r="119" spans="1:19" x14ac:dyDescent="0.3">
      <c r="A119" s="49"/>
      <c r="B119" s="36"/>
      <c r="C119" s="33"/>
      <c r="D119" s="52"/>
      <c r="E119" s="36"/>
      <c r="F119" s="36"/>
      <c r="G119" s="49">
        <v>42114</v>
      </c>
      <c r="H119" s="36">
        <v>4.336392879486084</v>
      </c>
      <c r="I119" s="36">
        <v>4.2654680395126343</v>
      </c>
      <c r="J119" s="33" t="s">
        <v>5</v>
      </c>
      <c r="K119" s="6">
        <f>K118*(1-K$1)</f>
        <v>1657184.1871630035</v>
      </c>
      <c r="M119" s="10">
        <f>K119/MAX(K$2:K119)-1</f>
        <v>-0.21057349442092566</v>
      </c>
      <c r="N119" s="20">
        <f t="shared" si="14"/>
        <v>910253.0404088021</v>
      </c>
      <c r="O119" s="22"/>
      <c r="P119" s="26">
        <f>Q118*(1-$S$1)</f>
        <v>805152.39362009417</v>
      </c>
      <c r="R119" s="37">
        <f t="shared" si="13"/>
        <v>1715405.4340288963</v>
      </c>
      <c r="S119" s="10">
        <f>R119/MAX(R$1:R119)-1</f>
        <v>-7.3359374731080673E-2</v>
      </c>
    </row>
    <row r="120" spans="1:19" x14ac:dyDescent="0.3">
      <c r="A120" s="49"/>
      <c r="B120" s="36"/>
      <c r="C120" s="33"/>
      <c r="D120" s="52"/>
      <c r="E120" s="36"/>
      <c r="F120" s="36"/>
      <c r="G120" s="49">
        <v>42124</v>
      </c>
      <c r="H120" s="36">
        <v>4.3311934471130371</v>
      </c>
      <c r="I120" s="36">
        <v>4.3365840053558351</v>
      </c>
      <c r="J120" s="33" t="s">
        <v>6</v>
      </c>
      <c r="K120" s="8">
        <f>IF(J120="sell", K119*(H120/H119-K$1))</f>
        <v>1653540.0019474977</v>
      </c>
      <c r="L120" s="10">
        <f>K120/K118-1</f>
        <v>-3.1968234179946542E-3</v>
      </c>
      <c r="M120" s="10">
        <f>K120/MAX(K$2:K120)-1</f>
        <v>-0.2123094610217684</v>
      </c>
      <c r="N120" s="20">
        <f t="shared" si="14"/>
        <v>910253.0404088021</v>
      </c>
      <c r="O120" s="22"/>
      <c r="Q120" s="27">
        <f>P119*(H120/H119-S$1)</f>
        <v>803381.84543855349</v>
      </c>
      <c r="R120" s="37">
        <f t="shared" si="13"/>
        <v>1713634.8858473557</v>
      </c>
      <c r="S120" s="10">
        <f>R120/MAX(R$1:R120)-1</f>
        <v>-7.4315802780954621E-2</v>
      </c>
    </row>
    <row r="121" spans="1:19" x14ac:dyDescent="0.3">
      <c r="A121" s="49"/>
      <c r="B121" s="36"/>
      <c r="C121" s="33"/>
      <c r="D121" s="52"/>
      <c r="E121" s="36"/>
      <c r="F121" s="36"/>
      <c r="G121" s="49">
        <v>42125</v>
      </c>
      <c r="H121" s="36">
        <v>4.5063619613647461</v>
      </c>
      <c r="I121" s="36">
        <v>4.339352207183838</v>
      </c>
      <c r="J121" s="33" t="s">
        <v>5</v>
      </c>
      <c r="K121" s="6">
        <f>K120*(1-K$1)</f>
        <v>1651886.4619455503</v>
      </c>
      <c r="M121" s="10">
        <f>K121/MAX(K$2:K121)-1</f>
        <v>-0.2130971515607466</v>
      </c>
      <c r="N121" s="20">
        <f t="shared" si="14"/>
        <v>910253.0404088021</v>
      </c>
      <c r="O121" s="22"/>
      <c r="P121" s="26">
        <f>Q120*(1-$S$1)</f>
        <v>802578.46359311498</v>
      </c>
      <c r="R121" s="37">
        <f t="shared" si="13"/>
        <v>1712831.5040019171</v>
      </c>
      <c r="S121" s="10">
        <f>R121/MAX(R$1:R121)-1</f>
        <v>-7.4749779636116287E-2</v>
      </c>
    </row>
    <row r="122" spans="1:19" x14ac:dyDescent="0.3">
      <c r="A122" s="49"/>
      <c r="B122" s="36"/>
      <c r="C122" s="33"/>
      <c r="D122" s="52"/>
      <c r="E122" s="36"/>
      <c r="F122" s="36"/>
      <c r="G122" s="49">
        <v>42129</v>
      </c>
      <c r="H122" s="36">
        <v>4.3079986572265616</v>
      </c>
      <c r="I122" s="36">
        <v>4.3375303459167478</v>
      </c>
      <c r="J122" s="33" t="s">
        <v>6</v>
      </c>
      <c r="K122" s="8">
        <f>IF(J122="sell", K121*(H122/H121-K$1))</f>
        <v>1577521.0075407804</v>
      </c>
      <c r="L122" s="10">
        <f>K122/K120-1</f>
        <v>-4.5973483748312227E-2</v>
      </c>
      <c r="M122" s="10">
        <f>K122/MAX(K$2:K122)-1</f>
        <v>-0.24852233921418343</v>
      </c>
      <c r="N122" s="20">
        <f t="shared" si="14"/>
        <v>910253.0404088021</v>
      </c>
      <c r="O122" s="22"/>
      <c r="Q122" s="27">
        <f>P121*(H122/H121-S$1)</f>
        <v>766447.58322359505</v>
      </c>
      <c r="R122" s="37">
        <f t="shared" si="13"/>
        <v>1676700.623632397</v>
      </c>
      <c r="S122" s="10">
        <f>R122/MAX(R$1:R122)-1</f>
        <v>-9.4267230678867553E-2</v>
      </c>
    </row>
    <row r="123" spans="1:19" x14ac:dyDescent="0.3">
      <c r="A123" s="49"/>
      <c r="B123" s="36"/>
      <c r="C123" s="33"/>
      <c r="D123" s="52"/>
      <c r="E123" s="36"/>
      <c r="F123" s="36"/>
      <c r="G123" s="49">
        <v>42132</v>
      </c>
      <c r="H123" s="36">
        <v>4.4455733299255371</v>
      </c>
      <c r="I123" s="36">
        <v>4.3278949642181397</v>
      </c>
      <c r="J123" s="33" t="s">
        <v>5</v>
      </c>
      <c r="K123" s="6">
        <f>K122*(1-K$1)</f>
        <v>1575943.4865332395</v>
      </c>
      <c r="M123" s="10">
        <f>K123/MAX(K$2:K123)-1</f>
        <v>-0.2492738168749693</v>
      </c>
      <c r="N123" s="20">
        <f t="shared" si="14"/>
        <v>910253.0404088021</v>
      </c>
      <c r="O123" s="22"/>
      <c r="P123" s="26">
        <f>Q122*(1-$S$1)</f>
        <v>765681.13564037147</v>
      </c>
      <c r="R123" s="37">
        <f t="shared" si="13"/>
        <v>1675934.1760491736</v>
      </c>
      <c r="S123" s="10">
        <f>R123/MAX(R$1:R123)-1</f>
        <v>-9.4681256106131095E-2</v>
      </c>
    </row>
    <row r="124" spans="1:19" x14ac:dyDescent="0.3">
      <c r="A124" s="49"/>
      <c r="B124" s="36"/>
      <c r="C124" s="33"/>
      <c r="D124" s="52"/>
      <c r="E124" s="36"/>
      <c r="F124" s="36"/>
      <c r="G124" s="49">
        <v>42163</v>
      </c>
      <c r="H124" s="36">
        <v>4.3711867332458496</v>
      </c>
      <c r="I124" s="36">
        <v>4.4267285728454588</v>
      </c>
      <c r="J124" s="33" t="s">
        <v>6</v>
      </c>
      <c r="K124" s="8">
        <f>IF(J124="sell", K123*(H124/H123-K$1))</f>
        <v>1547997.699649096</v>
      </c>
      <c r="L124" s="10">
        <f>K124/K122-1</f>
        <v>-1.8715001417134003E-2</v>
      </c>
      <c r="M124" s="10">
        <f>K124/MAX(K$2:K124)-1</f>
        <v>-0.26258624470073444</v>
      </c>
      <c r="N124" s="20">
        <f t="shared" si="14"/>
        <v>910253.0404088021</v>
      </c>
      <c r="O124" s="22"/>
      <c r="Q124" s="27">
        <f>P123*(H124/H123-S$1)</f>
        <v>752103.51561740669</v>
      </c>
      <c r="R124" s="37">
        <f t="shared" si="13"/>
        <v>1662356.5560262087</v>
      </c>
      <c r="S124" s="10">
        <f>R124/MAX(R$1:R124)-1</f>
        <v>-0.10201571713683577</v>
      </c>
    </row>
    <row r="125" spans="1:19" x14ac:dyDescent="0.3">
      <c r="A125" s="49"/>
      <c r="B125" s="36"/>
      <c r="C125" s="33"/>
      <c r="D125" s="52"/>
      <c r="E125" s="36"/>
      <c r="F125" s="36"/>
      <c r="G125" s="49">
        <v>42165</v>
      </c>
      <c r="H125" s="36">
        <v>4.5219588279724121</v>
      </c>
      <c r="I125" s="36">
        <v>4.4370946788787844</v>
      </c>
      <c r="J125" s="33" t="s">
        <v>5</v>
      </c>
      <c r="K125" s="6">
        <f>K124*(1-K$1)</f>
        <v>1546449.7019494469</v>
      </c>
      <c r="M125" s="10">
        <f>K125/MAX(K$2:K125)-1</f>
        <v>-0.26332365845603378</v>
      </c>
      <c r="N125" s="20">
        <f t="shared" si="14"/>
        <v>910253.0404088021</v>
      </c>
      <c r="O125" s="22"/>
      <c r="P125" s="26">
        <f>Q124*(1-$S$1)</f>
        <v>751351.41210178926</v>
      </c>
      <c r="R125" s="37">
        <f t="shared" ref="R125:R188" si="15">SUM(N125:Q125)</f>
        <v>1661604.4525105914</v>
      </c>
      <c r="S125" s="10">
        <f>R125/MAX(R$1:R125)-1</f>
        <v>-0.10242199407764141</v>
      </c>
    </row>
    <row r="126" spans="1:19" x14ac:dyDescent="0.3">
      <c r="A126" s="49"/>
      <c r="B126" s="36"/>
      <c r="C126" s="33"/>
      <c r="D126" s="52"/>
      <c r="E126" s="36"/>
      <c r="F126" s="36"/>
      <c r="G126" s="49">
        <v>42167</v>
      </c>
      <c r="H126" s="36">
        <v>4.4311747550964364</v>
      </c>
      <c r="I126" s="36">
        <v>4.4532916259765623</v>
      </c>
      <c r="J126" s="33" t="s">
        <v>6</v>
      </c>
      <c r="K126" s="8">
        <f>IF(J126="sell", K125*(H126/H125-K$1))</f>
        <v>1513856.30826111</v>
      </c>
      <c r="L126" s="10">
        <f>K126/K124-1</f>
        <v>-2.2055195169686126E-2</v>
      </c>
      <c r="M126" s="10">
        <f>K126/MAX(K$2:K126)-1</f>
        <v>-0.27885004899467103</v>
      </c>
      <c r="N126" s="20">
        <f t="shared" si="14"/>
        <v>910253.0404088021</v>
      </c>
      <c r="O126" s="22"/>
      <c r="Q126" s="27">
        <f>P125*(H126/H125-S$1)</f>
        <v>735515.7257926577</v>
      </c>
      <c r="R126" s="37">
        <f t="shared" si="15"/>
        <v>1645768.7662014598</v>
      </c>
      <c r="S126" s="10">
        <f>R126/MAX(R$1:R126)-1</f>
        <v>-0.11097623435924764</v>
      </c>
    </row>
    <row r="127" spans="1:19" x14ac:dyDescent="0.3">
      <c r="A127" s="49"/>
      <c r="B127" s="36"/>
      <c r="C127" s="33"/>
      <c r="D127" s="52"/>
      <c r="E127" s="36"/>
      <c r="F127" s="36"/>
      <c r="G127" s="49">
        <v>42172</v>
      </c>
      <c r="H127" s="36">
        <v>4.4739675521850586</v>
      </c>
      <c r="I127" s="36">
        <v>4.4720241546630861</v>
      </c>
      <c r="J127" s="33" t="s">
        <v>5</v>
      </c>
      <c r="K127" s="6">
        <f>K126*(1-K$1)</f>
        <v>1512342.4519528488</v>
      </c>
      <c r="M127" s="10">
        <f>K127/MAX(K$2:K127)-1</f>
        <v>-0.27957119894567639</v>
      </c>
      <c r="N127" s="20">
        <f t="shared" si="14"/>
        <v>910253.0404088021</v>
      </c>
      <c r="O127" s="22"/>
      <c r="P127" s="26">
        <f>Q126*(1-$S$1)</f>
        <v>734780.21006686508</v>
      </c>
      <c r="R127" s="37">
        <f t="shared" si="15"/>
        <v>1645033.2504756672</v>
      </c>
      <c r="S127" s="10">
        <f>R127/MAX(R$1:R127)-1</f>
        <v>-0.11137355078283084</v>
      </c>
    </row>
    <row r="128" spans="1:19" x14ac:dyDescent="0.3">
      <c r="A128" s="49"/>
      <c r="B128" s="36"/>
      <c r="C128" s="33"/>
      <c r="D128" s="52"/>
      <c r="E128" s="36"/>
      <c r="F128" s="36"/>
      <c r="G128" s="49">
        <v>42184</v>
      </c>
      <c r="H128" s="36">
        <v>4.2060179710388184</v>
      </c>
      <c r="I128" s="36">
        <v>4.5170397853851316</v>
      </c>
      <c r="J128" s="33" t="s">
        <v>6</v>
      </c>
      <c r="K128" s="8">
        <f>IF(J128="sell", K127*(H128/H127-K$1))</f>
        <v>1420254.6813549025</v>
      </c>
      <c r="L128" s="10">
        <f>K128/K126-1</f>
        <v>-6.1829928240496601E-2</v>
      </c>
      <c r="M128" s="10">
        <f>K128/MAX(K$2:K128)-1</f>
        <v>-0.32343869871596809</v>
      </c>
      <c r="N128" s="20">
        <f t="shared" si="14"/>
        <v>910253.0404088021</v>
      </c>
      <c r="O128" s="22"/>
      <c r="Q128" s="27">
        <f>P127*(H128/H127-S$1)</f>
        <v>690038.84124714101</v>
      </c>
      <c r="R128" s="37">
        <f t="shared" si="15"/>
        <v>1600291.8816559431</v>
      </c>
      <c r="S128" s="10">
        <f>R128/MAX(R$1:R128)-1</f>
        <v>-0.13554228031817062</v>
      </c>
    </row>
    <row r="129" spans="1:19" x14ac:dyDescent="0.3">
      <c r="A129" s="49"/>
      <c r="B129" s="36"/>
      <c r="C129" s="33"/>
      <c r="D129" s="52"/>
      <c r="E129" s="36"/>
      <c r="F129" s="36"/>
      <c r="G129" s="49">
        <v>42198</v>
      </c>
      <c r="H129" s="36">
        <v>4.5243587493896484</v>
      </c>
      <c r="I129" s="36">
        <v>4.4792228698730474</v>
      </c>
      <c r="J129" s="33" t="s">
        <v>5</v>
      </c>
      <c r="K129" s="6">
        <f>K128*(1-K$1)</f>
        <v>1418834.4266735476</v>
      </c>
      <c r="M129" s="10">
        <f>K129/MAX(K$2:K129)-1</f>
        <v>-0.3241152600172521</v>
      </c>
      <c r="N129" s="20">
        <f t="shared" si="14"/>
        <v>910253.0404088021</v>
      </c>
      <c r="O129" s="22"/>
      <c r="P129" s="26">
        <f>Q128*(1-$S$1)</f>
        <v>689348.80240589392</v>
      </c>
      <c r="R129" s="37">
        <f t="shared" si="15"/>
        <v>1599601.842814696</v>
      </c>
      <c r="S129" s="10">
        <f>R129/MAX(R$1:R129)-1</f>
        <v>-0.13591503069579491</v>
      </c>
    </row>
    <row r="130" spans="1:19" x14ac:dyDescent="0.3">
      <c r="A130" s="49"/>
      <c r="B130" s="36"/>
      <c r="C130" s="33"/>
      <c r="D130" s="52"/>
      <c r="E130" s="36"/>
      <c r="F130" s="36"/>
      <c r="G130" s="49">
        <v>42227</v>
      </c>
      <c r="H130" s="36">
        <v>4.5803465843200684</v>
      </c>
      <c r="I130" s="36">
        <v>4.5923056983947754</v>
      </c>
      <c r="J130" s="33" t="s">
        <v>6</v>
      </c>
      <c r="K130" s="8">
        <f>IF(J130="sell", K129*(H130/H129-K$1))</f>
        <v>1434973.3218776009</v>
      </c>
      <c r="L130" s="10">
        <f>K130/K128-1</f>
        <v>1.0363381100534141E-2</v>
      </c>
      <c r="M130" s="10">
        <f>K130/MAX(K$2:K130)-1</f>
        <v>-0.31642723611288848</v>
      </c>
      <c r="N130" s="20">
        <f t="shared" si="14"/>
        <v>910253.0404088021</v>
      </c>
      <c r="O130" s="22"/>
      <c r="Q130" s="27">
        <f>P129*(H130/H129-S$1)</f>
        <v>697189.97673315601</v>
      </c>
      <c r="R130" s="37">
        <f t="shared" si="15"/>
        <v>1607443.0171419582</v>
      </c>
      <c r="S130" s="10">
        <f>R130/MAX(R$1:R130)-1</f>
        <v>-0.13167932609948163</v>
      </c>
    </row>
    <row r="131" spans="1:19" x14ac:dyDescent="0.3">
      <c r="A131" s="49"/>
      <c r="B131" s="36"/>
      <c r="C131" s="33"/>
      <c r="D131" s="52"/>
      <c r="E131" s="36"/>
      <c r="F131" s="36"/>
      <c r="G131" s="49">
        <v>42228</v>
      </c>
      <c r="H131" s="36">
        <v>4.6207408905029297</v>
      </c>
      <c r="I131" s="36">
        <v>4.5926336479187011</v>
      </c>
      <c r="J131" s="33" t="s">
        <v>5</v>
      </c>
      <c r="K131" s="6">
        <f>K130*(1-K$1)</f>
        <v>1433538.3485557232</v>
      </c>
      <c r="M131" s="10">
        <f>K131/MAX(K$2:K131)-1</f>
        <v>-0.31711080887677556</v>
      </c>
      <c r="N131" s="20">
        <f t="shared" si="14"/>
        <v>910253.0404088021</v>
      </c>
      <c r="O131" s="22"/>
      <c r="P131" s="26">
        <f>Q130*(1-$S$1)</f>
        <v>696492.78675642284</v>
      </c>
      <c r="R131" s="37">
        <f t="shared" si="15"/>
        <v>1606745.8271652251</v>
      </c>
      <c r="S131" s="10">
        <f>R131/MAX(R$1:R131)-1</f>
        <v>-0.13205593943132465</v>
      </c>
    </row>
    <row r="132" spans="1:19" x14ac:dyDescent="0.3">
      <c r="A132" s="49"/>
      <c r="B132" s="36"/>
      <c r="C132" s="33"/>
      <c r="D132" s="52"/>
      <c r="E132" s="36"/>
      <c r="F132" s="36"/>
      <c r="G132" s="49">
        <v>42235</v>
      </c>
      <c r="H132" s="36">
        <v>4.5751485824584961</v>
      </c>
      <c r="I132" s="36">
        <v>4.6082867240905756</v>
      </c>
      <c r="J132" s="33" t="s">
        <v>6</v>
      </c>
      <c r="K132" s="8">
        <f>IF(J132="sell", K131*(H132/H131-K$1))</f>
        <v>1417960.2555719588</v>
      </c>
      <c r="L132" s="10">
        <f>K132/K130-1</f>
        <v>-1.185601575043993E-2</v>
      </c>
      <c r="M132" s="10">
        <f>K132/MAX(K$2:K132)-1</f>
        <v>-0.32453168556810585</v>
      </c>
      <c r="N132" s="20">
        <f t="shared" si="14"/>
        <v>910253.0404088021</v>
      </c>
      <c r="O132" s="22"/>
      <c r="Q132" s="27">
        <f>P131*(H132/H131-S$1)</f>
        <v>688924.08138795884</v>
      </c>
      <c r="R132" s="37">
        <f t="shared" si="15"/>
        <v>1599177.1217967609</v>
      </c>
      <c r="S132" s="10">
        <f>R132/MAX(R$1:R132)-1</f>
        <v>-0.1361444596936382</v>
      </c>
    </row>
    <row r="133" spans="1:19" x14ac:dyDescent="0.3">
      <c r="A133" s="49">
        <v>42237</v>
      </c>
      <c r="B133" s="36">
        <v>3.676115751266479</v>
      </c>
      <c r="C133" s="33" t="s">
        <v>6</v>
      </c>
      <c r="D133" s="52">
        <f>IF(C133="sell", D102*(B133/B102-D$1))</f>
        <v>2101956.6430508988</v>
      </c>
      <c r="E133" s="51">
        <f>D133/D101-1</f>
        <v>0.27989278146188346</v>
      </c>
      <c r="F133" s="51">
        <f>D133/MAX(D$2:D133)-1</f>
        <v>0</v>
      </c>
      <c r="G133" s="49"/>
      <c r="H133" s="36"/>
      <c r="I133" s="36"/>
      <c r="J133" s="33"/>
      <c r="K133" s="8"/>
      <c r="L133" s="10"/>
      <c r="M133" s="10"/>
      <c r="N133" s="20"/>
      <c r="O133" s="23">
        <f>N132*(B133/B102-$S$1)</f>
        <v>1166192.4882111691</v>
      </c>
      <c r="Q133" s="27">
        <f>Q132</f>
        <v>688924.08138795884</v>
      </c>
      <c r="R133" s="37">
        <f t="shared" si="15"/>
        <v>1855116.5695991279</v>
      </c>
      <c r="S133" s="10">
        <f>R133/MAX(R$1:R133)-1</f>
        <v>0</v>
      </c>
    </row>
    <row r="134" spans="1:19" x14ac:dyDescent="0.3">
      <c r="A134" s="49"/>
      <c r="B134" s="36"/>
      <c r="C134" s="33"/>
      <c r="D134" s="52"/>
      <c r="E134" s="36"/>
      <c r="F134" s="36"/>
      <c r="G134" s="49">
        <v>42289</v>
      </c>
      <c r="H134" s="36">
        <v>4.0240507125854492</v>
      </c>
      <c r="I134" s="36">
        <v>3.994920897483826</v>
      </c>
      <c r="J134" s="33" t="s">
        <v>5</v>
      </c>
      <c r="K134" s="6">
        <f>K132*(1-K$1)</f>
        <v>1416542.295316387</v>
      </c>
      <c r="M134" s="10">
        <f>K134/MAX(K$2:K134)-1</f>
        <v>-0.32520715388253774</v>
      </c>
      <c r="N134" s="20"/>
      <c r="O134" s="43">
        <f>R133/2</f>
        <v>927558.28479956393</v>
      </c>
      <c r="P134" s="44">
        <f>(R133/2)*(1-$S$1)</f>
        <v>926630.72651476436</v>
      </c>
      <c r="R134" s="37">
        <f t="shared" si="15"/>
        <v>1854189.0113143283</v>
      </c>
      <c r="S134" s="10">
        <f>R134/MAX(R$1:R134)-1</f>
        <v>-5.0000000000005596E-4</v>
      </c>
    </row>
    <row r="135" spans="1:19" x14ac:dyDescent="0.3">
      <c r="A135" s="49"/>
      <c r="B135" s="36"/>
      <c r="C135" s="33"/>
      <c r="D135" s="52"/>
      <c r="E135" s="36"/>
      <c r="F135" s="36"/>
      <c r="G135" s="49">
        <v>42290</v>
      </c>
      <c r="H135" s="36">
        <v>3.945266485214233</v>
      </c>
      <c r="I135" s="36">
        <v>3.9782760143280029</v>
      </c>
      <c r="J135" s="33" t="s">
        <v>6</v>
      </c>
      <c r="K135" s="8">
        <f>IF(J135="sell", K134*(H135/H134-K$1))</f>
        <v>1387392.2083303658</v>
      </c>
      <c r="L135" s="10">
        <f>K135/K132-1</f>
        <v>-2.1557760255602409E-2</v>
      </c>
      <c r="M135" s="10">
        <f>K135/MAX(K$2:K135)-1</f>
        <v>-0.33909326955088448</v>
      </c>
      <c r="N135" s="20"/>
      <c r="O135" s="23">
        <f>O134</f>
        <v>927558.28479956393</v>
      </c>
      <c r="Q135" s="27">
        <f>P134*(H135/H134-S$1)</f>
        <v>907562.20567275712</v>
      </c>
      <c r="R135" s="37">
        <f t="shared" ref="R135:R136" si="16">SUM(N135:Q135)</f>
        <v>1835120.4904723209</v>
      </c>
      <c r="S135" s="10">
        <f>R135/MAX(R$1:R135)-1</f>
        <v>-1.077888012780126E-2</v>
      </c>
    </row>
    <row r="136" spans="1:19" x14ac:dyDescent="0.3">
      <c r="A136" s="49"/>
      <c r="B136" s="36"/>
      <c r="C136" s="33"/>
      <c r="D136" s="52"/>
      <c r="E136" s="36"/>
      <c r="F136" s="36"/>
      <c r="G136" s="49">
        <v>42292</v>
      </c>
      <c r="H136" s="36">
        <v>4.1204333305358887</v>
      </c>
      <c r="I136" s="36">
        <v>3.9471618175506591</v>
      </c>
      <c r="J136" s="33" t="s">
        <v>5</v>
      </c>
      <c r="K136" s="6">
        <f>K135*(1-K$1)</f>
        <v>1386004.8161220355</v>
      </c>
      <c r="M136" s="10">
        <f>K136/MAX(K$2:K136)-1</f>
        <v>-0.33975417628133353</v>
      </c>
      <c r="N136" s="20"/>
      <c r="O136" s="43">
        <f>R135/2</f>
        <v>917560.24523616047</v>
      </c>
      <c r="P136" s="44">
        <f>(R135/2)*(1-$S$1)</f>
        <v>916642.68499092432</v>
      </c>
      <c r="R136" s="37">
        <f t="shared" si="16"/>
        <v>1834202.9302270848</v>
      </c>
      <c r="S136" s="10">
        <f>R136/MAX(R$1:R136)-1</f>
        <v>-1.127349068773742E-2</v>
      </c>
    </row>
    <row r="137" spans="1:19" x14ac:dyDescent="0.3">
      <c r="A137" s="49">
        <v>42296</v>
      </c>
      <c r="B137" s="36">
        <v>4.2464108467102051</v>
      </c>
      <c r="C137" s="33" t="s">
        <v>5</v>
      </c>
      <c r="D137" s="50">
        <f>D133*(1-D$1)</f>
        <v>2099854.6864078478</v>
      </c>
      <c r="E137" s="36"/>
      <c r="F137" s="51">
        <f>D137/MAX(D$2:D137)-1</f>
        <v>-1.0000000000000009E-3</v>
      </c>
      <c r="G137" s="49"/>
      <c r="H137" s="36"/>
      <c r="I137" s="36"/>
      <c r="J137" s="33"/>
      <c r="K137" s="6"/>
      <c r="M137" s="10"/>
      <c r="N137" s="45">
        <f>O136*(1-$S$1)</f>
        <v>916642.68499092432</v>
      </c>
      <c r="O137" s="22"/>
      <c r="P137" s="26">
        <f>P136</f>
        <v>916642.68499092432</v>
      </c>
      <c r="R137" s="37">
        <f t="shared" si="15"/>
        <v>1833285.3699818486</v>
      </c>
      <c r="S137" s="10">
        <f>R137/MAX(R$1:R137)-1</f>
        <v>-1.1768101247673468E-2</v>
      </c>
    </row>
    <row r="138" spans="1:19" x14ac:dyDescent="0.3">
      <c r="A138" s="49">
        <v>42297</v>
      </c>
      <c r="B138" s="36">
        <v>4.176023006439209</v>
      </c>
      <c r="C138" s="33" t="s">
        <v>6</v>
      </c>
      <c r="D138" s="52">
        <f>IF(C138="sell", D137*(B138/B137-D$1))</f>
        <v>2062947.9697397065</v>
      </c>
      <c r="E138" s="51">
        <f>D138/D133-1</f>
        <v>-1.8558267336367562E-2</v>
      </c>
      <c r="F138" s="51">
        <f>D138/MAX(D$2:D138)-1</f>
        <v>-1.8558267336367562E-2</v>
      </c>
      <c r="G138" s="49"/>
      <c r="H138" s="36"/>
      <c r="I138" s="36"/>
      <c r="J138" s="33"/>
      <c r="K138" s="6"/>
      <c r="M138" s="10"/>
      <c r="N138" s="20"/>
      <c r="O138" s="23">
        <f>N137*(B138/B137-$S$1)</f>
        <v>900531.91690784483</v>
      </c>
      <c r="P138" s="26">
        <f t="shared" ref="P138:P139" si="17">P137</f>
        <v>916642.68499092432</v>
      </c>
      <c r="R138" s="37">
        <f t="shared" si="15"/>
        <v>1817174.6018987691</v>
      </c>
      <c r="S138" s="10">
        <f>R138/MAX(R$1:R138)-1</f>
        <v>-2.0452605686421932E-2</v>
      </c>
    </row>
    <row r="139" spans="1:19" x14ac:dyDescent="0.3">
      <c r="A139" s="49">
        <v>42299</v>
      </c>
      <c r="B139" s="36">
        <v>4.3523902893066406</v>
      </c>
      <c r="C139" s="33" t="s">
        <v>5</v>
      </c>
      <c r="D139" s="50">
        <f>D138*(1-D$1)</f>
        <v>2060885.0217699667</v>
      </c>
      <c r="E139" s="36"/>
      <c r="F139" s="51">
        <f>D139/MAX(D$2:D139)-1</f>
        <v>-1.9539709069031241E-2</v>
      </c>
      <c r="G139" s="49"/>
      <c r="H139" s="36"/>
      <c r="I139" s="36"/>
      <c r="J139" s="33"/>
      <c r="K139" s="6"/>
      <c r="M139" s="10"/>
      <c r="N139" s="45">
        <f>O138*(1-$S$1)</f>
        <v>899631.38499093696</v>
      </c>
      <c r="O139" s="22"/>
      <c r="P139" s="26">
        <f t="shared" si="17"/>
        <v>916642.68499092432</v>
      </c>
      <c r="R139" s="37">
        <f t="shared" si="15"/>
        <v>1816274.0699818614</v>
      </c>
      <c r="S139" s="10">
        <f>R139/MAX(R$1:R139)-1</f>
        <v>-2.0938037131359333E-2</v>
      </c>
    </row>
    <row r="140" spans="1:19" x14ac:dyDescent="0.3">
      <c r="A140" s="49"/>
      <c r="B140" s="36"/>
      <c r="C140" s="33"/>
      <c r="D140" s="52"/>
      <c r="E140" s="36"/>
      <c r="F140" s="36"/>
      <c r="G140" s="49">
        <v>42349</v>
      </c>
      <c r="H140" s="36">
        <v>4.4223771095275879</v>
      </c>
      <c r="I140" s="36">
        <v>4.5658625268936159</v>
      </c>
      <c r="J140" s="33" t="s">
        <v>6</v>
      </c>
      <c r="K140" s="8">
        <f>IF(J140="sell", K136*(H140/H136-K$1))</f>
        <v>1486184.7142848982</v>
      </c>
      <c r="L140" s="10">
        <f>K140/K135-1</f>
        <v>7.1207338026946676E-2</v>
      </c>
      <c r="M140" s="10">
        <f>K140/MAX(K$2:K140)-1</f>
        <v>-0.29203186059151021</v>
      </c>
      <c r="N140" s="20">
        <f>N139</f>
        <v>899631.38499093696</v>
      </c>
      <c r="O140" s="22"/>
      <c r="Q140" s="27">
        <f>P139*(H140/H136-S$1)</f>
        <v>982897.26777877985</v>
      </c>
      <c r="R140" s="37">
        <f t="shared" si="15"/>
        <v>1882528.6527697169</v>
      </c>
      <c r="S140" s="10">
        <f>R140/MAX(R$1:R140)-1</f>
        <v>0</v>
      </c>
    </row>
    <row r="141" spans="1:19" x14ac:dyDescent="0.3">
      <c r="A141" s="49"/>
      <c r="B141" s="36"/>
      <c r="C141" s="33"/>
      <c r="D141" s="52"/>
      <c r="E141" s="36"/>
      <c r="F141" s="36"/>
      <c r="G141" s="49">
        <v>42353</v>
      </c>
      <c r="H141" s="36">
        <v>4.5983443260192871</v>
      </c>
      <c r="I141" s="36">
        <v>4.5960968828201292</v>
      </c>
      <c r="J141" s="33" t="s">
        <v>5</v>
      </c>
      <c r="K141" s="6">
        <f>K140*(1-K$1)</f>
        <v>1484698.5295706133</v>
      </c>
      <c r="M141" s="10">
        <f>K141/MAX(K$2:K141)-1</f>
        <v>-0.29273982873091864</v>
      </c>
      <c r="N141" s="20">
        <f>N140</f>
        <v>899631.38499093696</v>
      </c>
      <c r="O141" s="22"/>
      <c r="P141" s="26">
        <f>Q140*(1-$S$1)</f>
        <v>981914.37051100109</v>
      </c>
      <c r="R141" s="37">
        <f t="shared" si="15"/>
        <v>1881545.7555019381</v>
      </c>
      <c r="S141" s="10">
        <f>R141/MAX(R$1:R141)-1</f>
        <v>-5.2211543571079044E-4</v>
      </c>
    </row>
    <row r="142" spans="1:19" x14ac:dyDescent="0.3">
      <c r="A142" s="49"/>
      <c r="B142" s="36"/>
      <c r="C142" s="33"/>
      <c r="D142" s="52"/>
      <c r="E142" s="36"/>
      <c r="F142" s="36"/>
      <c r="G142" s="49">
        <v>42355</v>
      </c>
      <c r="H142" s="36">
        <v>4.6015443801879883</v>
      </c>
      <c r="I142" s="36">
        <v>4.629594655036926</v>
      </c>
      <c r="J142" s="33" t="s">
        <v>6</v>
      </c>
      <c r="K142" s="8">
        <f>IF(J142="sell", K141*(H142/H141-K$1))</f>
        <v>1484247.0541713622</v>
      </c>
      <c r="L142" s="10">
        <f>K142/K140-1</f>
        <v>-1.3037814848394502E-3</v>
      </c>
      <c r="M142" s="10">
        <f>K142/MAX(K$2:K142)-1</f>
        <v>-0.29295489634352723</v>
      </c>
      <c r="N142" s="20">
        <f>N141</f>
        <v>899631.38499093696</v>
      </c>
      <c r="O142" s="22"/>
      <c r="Q142" s="27">
        <f>P141*(H142/H141-S$1)</f>
        <v>981615.78451955062</v>
      </c>
      <c r="R142" s="37">
        <f t="shared" si="15"/>
        <v>1881247.1695104875</v>
      </c>
      <c r="S142" s="10">
        <f>R142/MAX(R$1:R142)-1</f>
        <v>-6.8072443802857929E-4</v>
      </c>
    </row>
    <row r="143" spans="1:19" x14ac:dyDescent="0.3">
      <c r="A143" s="49">
        <v>42356</v>
      </c>
      <c r="B143" s="36">
        <v>4.3487911224365234</v>
      </c>
      <c r="C143" s="33" t="s">
        <v>6</v>
      </c>
      <c r="D143" s="52">
        <f>IF(C143="sell", D139*(B143/B139-D$1))</f>
        <v>2057119.9078991206</v>
      </c>
      <c r="E143" s="51">
        <f>D143/D138-1</f>
        <v>-2.8251133455979849E-3</v>
      </c>
      <c r="F143" s="51">
        <f>D143/MAX(D$2:D143)-1</f>
        <v>-2.1330951473242377E-2</v>
      </c>
      <c r="G143" s="49"/>
      <c r="H143" s="36"/>
      <c r="I143" s="36"/>
      <c r="J143" s="33"/>
      <c r="K143" s="8"/>
      <c r="L143" s="10"/>
      <c r="M143" s="10"/>
      <c r="N143" s="20"/>
      <c r="O143" s="23">
        <f>N142*(B143/B139-$S$1)</f>
        <v>897987.81217125151</v>
      </c>
      <c r="Q143" s="27">
        <f>Q142</f>
        <v>981615.78451955062</v>
      </c>
      <c r="R143" s="37">
        <f t="shared" si="15"/>
        <v>1879603.5966908021</v>
      </c>
      <c r="S143" s="10">
        <f>R143/MAX(R$1:R143)-1</f>
        <v>-1.5537910005306577E-3</v>
      </c>
    </row>
    <row r="144" spans="1:19" x14ac:dyDescent="0.3">
      <c r="A144" s="49">
        <v>42359</v>
      </c>
      <c r="B144" s="36">
        <v>4.4779682159423828</v>
      </c>
      <c r="C144" s="33" t="s">
        <v>5</v>
      </c>
      <c r="D144" s="50">
        <f>D143*(1-D$1)</f>
        <v>2055062.7879912215</v>
      </c>
      <c r="E144" s="36"/>
      <c r="F144" s="51">
        <f>D144/MAX(D$2:D144)-1</f>
        <v>-2.2309620521769102E-2</v>
      </c>
      <c r="G144" s="49"/>
      <c r="H144" s="36"/>
      <c r="I144" s="36"/>
      <c r="J144" s="33"/>
      <c r="K144" s="8"/>
      <c r="L144" s="10"/>
      <c r="M144" s="10"/>
      <c r="N144" s="38">
        <f>R143/2*(1-$S$1)</f>
        <v>938861.99654705566</v>
      </c>
      <c r="O144" s="39"/>
      <c r="P144" s="40"/>
      <c r="Q144" s="41">
        <f>R143/2</f>
        <v>939801.79834540107</v>
      </c>
      <c r="R144" s="37">
        <f t="shared" si="15"/>
        <v>1878663.7948924568</v>
      </c>
      <c r="S144" s="10">
        <f>R144/MAX(R$1:R144)-1</f>
        <v>-2.0530141050303374E-3</v>
      </c>
    </row>
    <row r="145" spans="1:19" x14ac:dyDescent="0.3">
      <c r="A145" s="49"/>
      <c r="B145" s="36"/>
      <c r="C145" s="33"/>
      <c r="D145" s="52"/>
      <c r="E145" s="36"/>
      <c r="F145" s="36"/>
      <c r="G145" s="49">
        <v>42367</v>
      </c>
      <c r="H145" s="36">
        <v>4.8686943054199219</v>
      </c>
      <c r="I145" s="36">
        <v>4.7119233798980709</v>
      </c>
      <c r="J145" s="33" t="s">
        <v>5</v>
      </c>
      <c r="K145" s="6">
        <f>K142*(1-K$1)</f>
        <v>1482762.8071171909</v>
      </c>
      <c r="M145" s="10">
        <f>K145/MAX(K$2:K145)-1</f>
        <v>-0.29366194144718361</v>
      </c>
      <c r="N145" s="20">
        <f>N144</f>
        <v>938861.99654705566</v>
      </c>
      <c r="O145" s="22"/>
      <c r="P145" s="26">
        <f>Q144*(1-$S$1)</f>
        <v>938861.99654705566</v>
      </c>
      <c r="R145" s="37">
        <f t="shared" si="15"/>
        <v>1877723.9930941113</v>
      </c>
      <c r="S145" s="10">
        <f>R145/MAX(R$1:R145)-1</f>
        <v>-2.5522372095301282E-3</v>
      </c>
    </row>
    <row r="146" spans="1:19" x14ac:dyDescent="0.3">
      <c r="A146" s="49"/>
      <c r="B146" s="36"/>
      <c r="C146" s="33"/>
      <c r="D146" s="52"/>
      <c r="E146" s="36"/>
      <c r="F146" s="36"/>
      <c r="G146" s="49">
        <v>42369</v>
      </c>
      <c r="H146" s="36">
        <v>4.5683493614196777</v>
      </c>
      <c r="I146" s="36">
        <v>4.7297280311584471</v>
      </c>
      <c r="J146" s="33" t="s">
        <v>6</v>
      </c>
      <c r="K146" s="8">
        <f>IF(J146="sell", K145*(H146/H145-K$1))</f>
        <v>1389809.8709263194</v>
      </c>
      <c r="L146" s="10">
        <f>K146/K142-1</f>
        <v>-6.3626323515101002E-2</v>
      </c>
      <c r="M146" s="10">
        <f>K146/MAX(K$2:K146)-1</f>
        <v>-0.33794157684854209</v>
      </c>
      <c r="N146" s="20">
        <f>N145</f>
        <v>938861.99654705566</v>
      </c>
      <c r="O146" s="22"/>
      <c r="Q146" s="27">
        <f>P145*(H146/H145-S$1)</f>
        <v>880005.66508380277</v>
      </c>
      <c r="R146" s="37">
        <f t="shared" si="15"/>
        <v>1818867.6616308584</v>
      </c>
      <c r="S146" s="10">
        <f>R146/MAX(R$1:R146)-1</f>
        <v>-3.3816744858143677E-2</v>
      </c>
    </row>
    <row r="147" spans="1:19" x14ac:dyDescent="0.3">
      <c r="A147" s="49">
        <v>42373</v>
      </c>
      <c r="B147" s="36">
        <v>4.2892022132873544</v>
      </c>
      <c r="C147" s="33" t="s">
        <v>6</v>
      </c>
      <c r="D147" s="52">
        <f>IF(C147="sell", D144*(B147/B144-D$1))</f>
        <v>1966377.814273288</v>
      </c>
      <c r="E147" s="51">
        <f>D147/D143-1</f>
        <v>-4.4111232056718075E-2</v>
      </c>
      <c r="F147" s="51">
        <f>D147/MAX(D$2:D147)-1</f>
        <v>-6.4501248979533687E-2</v>
      </c>
      <c r="G147" s="49"/>
      <c r="H147" s="36"/>
      <c r="I147" s="36"/>
      <c r="J147" s="33"/>
      <c r="K147" s="8"/>
      <c r="L147" s="10"/>
      <c r="M147" s="10"/>
      <c r="N147" s="20"/>
      <c r="O147" s="23">
        <f>N146*(B147/B144-$S$1)</f>
        <v>898345.98313126608</v>
      </c>
      <c r="Q147" s="27">
        <f>Q146</f>
        <v>880005.66508380277</v>
      </c>
      <c r="R147" s="37">
        <f t="shared" si="15"/>
        <v>1778351.648215069</v>
      </c>
      <c r="S147" s="10">
        <f>R147/MAX(R$1:R147)-1</f>
        <v>-5.533886796430687E-2</v>
      </c>
    </row>
    <row r="148" spans="1:19" x14ac:dyDescent="0.3">
      <c r="A148" s="49"/>
      <c r="B148" s="36"/>
      <c r="C148" s="33"/>
      <c r="D148" s="52"/>
      <c r="E148" s="36"/>
      <c r="F148" s="36"/>
      <c r="G148" s="49">
        <v>42430</v>
      </c>
      <c r="H148" s="36">
        <v>3.7093100547790532</v>
      </c>
      <c r="I148" s="36">
        <v>3.6629027032852171</v>
      </c>
      <c r="J148" s="33" t="s">
        <v>5</v>
      </c>
      <c r="K148" s="6">
        <f>K146*(1-K$1)</f>
        <v>1388420.061055393</v>
      </c>
      <c r="M148" s="10">
        <f>K148/MAX(K$2:K148)-1</f>
        <v>-0.33860363527169357</v>
      </c>
      <c r="N148" s="20"/>
      <c r="O148" s="43">
        <f>R147/2</f>
        <v>889175.82410753448</v>
      </c>
      <c r="P148" s="44">
        <f>(R147/2)*(1-$S$1)</f>
        <v>888286.648283427</v>
      </c>
      <c r="R148" s="37">
        <f t="shared" si="15"/>
        <v>1777462.4723909614</v>
      </c>
      <c r="S148" s="10">
        <f>R148/MAX(R$1:R148)-1</f>
        <v>-5.581119853032479E-2</v>
      </c>
    </row>
    <row r="149" spans="1:19" x14ac:dyDescent="0.3">
      <c r="A149" s="49"/>
      <c r="B149" s="36"/>
      <c r="C149" s="33"/>
      <c r="D149" s="52"/>
      <c r="E149" s="36"/>
      <c r="F149" s="36"/>
      <c r="G149" s="49">
        <v>42437</v>
      </c>
      <c r="H149" s="36">
        <v>3.5341424942016602</v>
      </c>
      <c r="I149" s="36">
        <v>3.5751189756393429</v>
      </c>
      <c r="J149" s="33" t="s">
        <v>6</v>
      </c>
      <c r="K149" s="8">
        <f>IF(J149="sell", K148*(H149/H148-K$1))</f>
        <v>1321465.227952526</v>
      </c>
      <c r="L149" s="10">
        <f>K149/K146-1</f>
        <v>-4.917553429681798E-2</v>
      </c>
      <c r="M149" s="10">
        <f>K149/MAX(K$2:K149)-1</f>
        <v>-0.37049865354272382</v>
      </c>
      <c r="N149" s="20"/>
      <c r="O149" s="23">
        <f>O148</f>
        <v>889175.82410753448</v>
      </c>
      <c r="Q149" s="27">
        <f>P148*(H149/H148-S$1)</f>
        <v>845450.12787323317</v>
      </c>
      <c r="R149" s="37">
        <f t="shared" si="15"/>
        <v>1734625.9519807678</v>
      </c>
      <c r="S149" s="10">
        <f>R149/MAX(R$1:R149)-1</f>
        <v>-7.856597591295289E-2</v>
      </c>
    </row>
    <row r="150" spans="1:19" x14ac:dyDescent="0.3">
      <c r="A150" s="49"/>
      <c r="B150" s="36"/>
      <c r="C150" s="33"/>
      <c r="D150" s="52"/>
      <c r="E150" s="36"/>
      <c r="F150" s="36"/>
      <c r="G150" s="49">
        <v>42438</v>
      </c>
      <c r="H150" s="36">
        <v>3.6017303466796879</v>
      </c>
      <c r="I150" s="36">
        <v>3.5540029096603392</v>
      </c>
      <c r="J150" s="33" t="s">
        <v>5</v>
      </c>
      <c r="K150" s="6">
        <f>K149*(1-K$1)</f>
        <v>1320143.7627245735</v>
      </c>
      <c r="M150" s="10">
        <f>K150/MAX(K$2:K150)-1</f>
        <v>-0.37112815488918105</v>
      </c>
      <c r="N150" s="20"/>
      <c r="O150" s="43">
        <f>R149/2</f>
        <v>867312.97599038389</v>
      </c>
      <c r="P150" s="44">
        <f>(R149/2)*(1-$S$1)</f>
        <v>866445.66301439353</v>
      </c>
      <c r="R150" s="37">
        <f t="shared" si="15"/>
        <v>1733758.6390047774</v>
      </c>
      <c r="S150" s="10">
        <f>R150/MAX(R$1:R150)-1</f>
        <v>-7.9026692924996311E-2</v>
      </c>
    </row>
    <row r="151" spans="1:19" x14ac:dyDescent="0.3">
      <c r="A151" s="49">
        <v>42461</v>
      </c>
      <c r="B151" s="36">
        <v>4.2316131591796884</v>
      </c>
      <c r="C151" s="33" t="s">
        <v>5</v>
      </c>
      <c r="D151" s="50">
        <f>D147*(1-D$1)</f>
        <v>1964411.4364590147</v>
      </c>
      <c r="E151" s="36"/>
      <c r="F151" s="51">
        <f>D151/MAX(D$2:D151)-1</f>
        <v>-6.543674773055419E-2</v>
      </c>
      <c r="G151" s="49"/>
      <c r="H151" s="36"/>
      <c r="I151" s="36"/>
      <c r="J151" s="33"/>
      <c r="K151" s="6"/>
      <c r="M151" s="10"/>
      <c r="N151" s="45">
        <f>O150*(1-$S$1)</f>
        <v>866445.66301439353</v>
      </c>
      <c r="O151" s="22"/>
      <c r="P151" s="26">
        <f>P150</f>
        <v>866445.66301439353</v>
      </c>
      <c r="R151" s="37">
        <f t="shared" si="15"/>
        <v>1732891.3260287871</v>
      </c>
      <c r="S151" s="10">
        <f>R151/MAX(R$1:R151)-1</f>
        <v>-7.9487409937039843E-2</v>
      </c>
    </row>
    <row r="152" spans="1:19" x14ac:dyDescent="0.3">
      <c r="A152" s="49">
        <v>42464</v>
      </c>
      <c r="B152" s="36">
        <v>4.1792230606079102</v>
      </c>
      <c r="C152" s="33" t="s">
        <v>6</v>
      </c>
      <c r="D152" s="52">
        <f>IF(C152="sell", D151*(B152/B151-D$1))</f>
        <v>1938126.345196622</v>
      </c>
      <c r="E152" s="51">
        <f>D152/D147-1</f>
        <v>-1.4367263946733932E-2</v>
      </c>
      <c r="F152" s="51">
        <f>D152/MAX(D$2:D152)-1</f>
        <v>-7.7941806457284657E-2</v>
      </c>
      <c r="G152" s="49"/>
      <c r="H152" s="36"/>
      <c r="I152" s="36"/>
      <c r="J152" s="33"/>
      <c r="K152" s="6"/>
      <c r="M152" s="10"/>
      <c r="N152" s="20"/>
      <c r="O152" s="23">
        <f>N151*(B152/B151-$S$1)</f>
        <v>854852.06153990282</v>
      </c>
      <c r="P152" s="26">
        <f t="shared" ref="P152:P156" si="18">P151</f>
        <v>866445.66301439353</v>
      </c>
      <c r="R152" s="37">
        <f t="shared" si="15"/>
        <v>1721297.7245542964</v>
      </c>
      <c r="S152" s="10">
        <f>R152/MAX(R$1:R152)-1</f>
        <v>-8.5645935841776155E-2</v>
      </c>
    </row>
    <row r="153" spans="1:19" x14ac:dyDescent="0.3">
      <c r="A153" s="49">
        <v>42466</v>
      </c>
      <c r="B153" s="36">
        <v>4.2616071701049796</v>
      </c>
      <c r="C153" s="33" t="s">
        <v>5</v>
      </c>
      <c r="D153" s="50">
        <f>D152*(1-D$1)</f>
        <v>1936188.2188514252</v>
      </c>
      <c r="E153" s="36"/>
      <c r="F153" s="51">
        <f>D153/MAX(D$2:D153)-1</f>
        <v>-7.8863864650827398E-2</v>
      </c>
      <c r="G153" s="49"/>
      <c r="H153" s="36"/>
      <c r="I153" s="36"/>
      <c r="J153" s="33"/>
      <c r="K153" s="6"/>
      <c r="M153" s="10"/>
      <c r="N153" s="45">
        <f>O152*(1-$S$1)</f>
        <v>853997.20947836293</v>
      </c>
      <c r="O153" s="22"/>
      <c r="P153" s="26">
        <f t="shared" si="18"/>
        <v>866445.66301439353</v>
      </c>
      <c r="R153" s="37">
        <f t="shared" si="15"/>
        <v>1720442.8724927565</v>
      </c>
      <c r="S153" s="10">
        <f>R153/MAX(R$1:R153)-1</f>
        <v>-8.6100033610902904E-2</v>
      </c>
    </row>
    <row r="154" spans="1:19" x14ac:dyDescent="0.3">
      <c r="A154" s="49">
        <v>42467</v>
      </c>
      <c r="B154" s="36">
        <v>4.077641487121582</v>
      </c>
      <c r="C154" s="33" t="s">
        <v>6</v>
      </c>
      <c r="D154" s="52">
        <f>IF(C154="sell", D153*(B154/B153-D$1))</f>
        <v>1850670.3737956684</v>
      </c>
      <c r="E154" s="51">
        <f>D154/D152-1</f>
        <v>-4.5123978432934031E-2</v>
      </c>
      <c r="F154" s="51">
        <f>D154/MAX(D$2:D154)-1</f>
        <v>-0.11954874049661623</v>
      </c>
      <c r="G154" s="49"/>
      <c r="H154" s="36"/>
      <c r="I154" s="36"/>
      <c r="J154" s="33"/>
      <c r="K154" s="6"/>
      <c r="M154" s="10"/>
      <c r="N154" s="20"/>
      <c r="O154" s="23">
        <f>N153*(B154/B153-$S$1)</f>
        <v>816277.73555162712</v>
      </c>
      <c r="P154" s="26">
        <f t="shared" si="18"/>
        <v>866445.66301439353</v>
      </c>
      <c r="R154" s="37">
        <f t="shared" si="15"/>
        <v>1682723.3985660207</v>
      </c>
      <c r="S154" s="10">
        <f>R154/MAX(R$1:R154)-1</f>
        <v>-0.10613663378229476</v>
      </c>
    </row>
    <row r="155" spans="1:19" x14ac:dyDescent="0.3">
      <c r="A155" s="49">
        <v>42473</v>
      </c>
      <c r="B155" s="36">
        <v>4.2792034149169922</v>
      </c>
      <c r="C155" s="33" t="s">
        <v>5</v>
      </c>
      <c r="D155" s="50">
        <f>D154*(1-D$1)</f>
        <v>1848819.7034218728</v>
      </c>
      <c r="E155" s="36"/>
      <c r="F155" s="51">
        <f>D155/MAX(D$2:D155)-1</f>
        <v>-0.12042919175611955</v>
      </c>
      <c r="G155" s="49"/>
      <c r="H155" s="36"/>
      <c r="I155" s="36"/>
      <c r="J155" s="33"/>
      <c r="K155" s="6"/>
      <c r="M155" s="10"/>
      <c r="N155" s="45">
        <f>O154*(1-$S$1)</f>
        <v>815461.45781607553</v>
      </c>
      <c r="O155" s="22"/>
      <c r="P155" s="26">
        <f t="shared" si="18"/>
        <v>866445.66301439353</v>
      </c>
      <c r="R155" s="37">
        <f t="shared" si="15"/>
        <v>1681907.1208304691</v>
      </c>
      <c r="S155" s="10">
        <f>R155/MAX(R$1:R155)-1</f>
        <v>-0.10657024085348099</v>
      </c>
    </row>
    <row r="156" spans="1:19" x14ac:dyDescent="0.3">
      <c r="A156" s="49">
        <v>42482</v>
      </c>
      <c r="B156" s="36">
        <v>4.0568461418151864</v>
      </c>
      <c r="C156" s="33" t="s">
        <v>6</v>
      </c>
      <c r="D156" s="52">
        <f>IF(C156="sell", D155*(B156/B155-D$1))</f>
        <v>1750901.9503565272</v>
      </c>
      <c r="E156" s="51">
        <f>D156/D154-1</f>
        <v>-5.3909342718076347E-2</v>
      </c>
      <c r="F156" s="51">
        <f>D156/MAX(D$2:D156)-1</f>
        <v>-0.16701328919174607</v>
      </c>
      <c r="G156" s="49"/>
      <c r="H156" s="36"/>
      <c r="I156" s="36"/>
      <c r="J156" s="33"/>
      <c r="K156" s="6"/>
      <c r="M156" s="10"/>
      <c r="N156" s="20"/>
      <c r="O156" s="23">
        <f>N155*(B156/B155-$S$1)</f>
        <v>772272.73935263918</v>
      </c>
      <c r="P156" s="26">
        <f t="shared" si="18"/>
        <v>866445.66301439353</v>
      </c>
      <c r="R156" s="37">
        <f t="shared" si="15"/>
        <v>1638718.4023670326</v>
      </c>
      <c r="S156" s="10">
        <f>R156/MAX(R$1:R156)-1</f>
        <v>-0.12951210598785434</v>
      </c>
    </row>
    <row r="157" spans="1:19" x14ac:dyDescent="0.3">
      <c r="A157" s="49"/>
      <c r="B157" s="36"/>
      <c r="C157" s="33"/>
      <c r="D157" s="52"/>
      <c r="E157" s="36"/>
      <c r="F157" s="36"/>
      <c r="G157" s="49">
        <v>42488</v>
      </c>
      <c r="H157" s="36">
        <v>3.763700008392334</v>
      </c>
      <c r="I157" s="36">
        <v>3.8760549974441529</v>
      </c>
      <c r="J157" s="33" t="s">
        <v>6</v>
      </c>
      <c r="K157" s="8">
        <f>IF(J157="sell", K150*(H157/H150-K$1))</f>
        <v>1378190.4282671805</v>
      </c>
      <c r="L157" s="10">
        <f>K157/K149-1</f>
        <v>4.292598784649404E-2</v>
      </c>
      <c r="M157" s="10">
        <f>K157/MAX(K$2:K157)-1</f>
        <v>-0.34347668639534723</v>
      </c>
      <c r="N157" s="20"/>
      <c r="O157" s="23">
        <f>O156</f>
        <v>772272.73935263918</v>
      </c>
      <c r="Q157" s="27">
        <f>P156*(H157/H150-S$1)</f>
        <v>904543.24225685361</v>
      </c>
      <c r="R157" s="37">
        <f t="shared" si="15"/>
        <v>1676815.9816094928</v>
      </c>
      <c r="S157" s="10">
        <f>R157/MAX(R$1:R157)-1</f>
        <v>-0.1092746561161575</v>
      </c>
    </row>
    <row r="158" spans="1:19" x14ac:dyDescent="0.3">
      <c r="A158" s="49"/>
      <c r="B158" s="36"/>
      <c r="C158" s="33"/>
      <c r="D158" s="52"/>
      <c r="E158" s="36"/>
      <c r="F158" s="36"/>
      <c r="G158" s="49">
        <v>42514</v>
      </c>
      <c r="H158" s="36">
        <v>3.973260879516602</v>
      </c>
      <c r="I158" s="36">
        <v>3.942026772499085</v>
      </c>
      <c r="J158" s="33" t="s">
        <v>5</v>
      </c>
      <c r="K158" s="6">
        <f>K157*(1-K$1)</f>
        <v>1376812.2378389132</v>
      </c>
      <c r="M158" s="10">
        <f>K158/MAX(K$2:K158)-1</f>
        <v>-0.34413320970895189</v>
      </c>
      <c r="N158" s="20"/>
      <c r="O158" s="43">
        <f>R157/2</f>
        <v>838407.9908047464</v>
      </c>
      <c r="P158" s="44">
        <f>(R157/2)*(1-$S$1)</f>
        <v>837569.58281394164</v>
      </c>
      <c r="R158" s="37">
        <f t="shared" si="15"/>
        <v>1675977.5736186882</v>
      </c>
      <c r="S158" s="10">
        <f>R158/MAX(R$1:R158)-1</f>
        <v>-0.10972001878809934</v>
      </c>
    </row>
    <row r="159" spans="1:19" x14ac:dyDescent="0.3">
      <c r="A159" s="49">
        <v>42516</v>
      </c>
      <c r="B159" s="36">
        <v>4.0928382873535156</v>
      </c>
      <c r="C159" s="33" t="s">
        <v>5</v>
      </c>
      <c r="D159" s="50">
        <f>D156*(1-D$1)</f>
        <v>1749151.0484061707</v>
      </c>
      <c r="E159" s="36"/>
      <c r="F159" s="51">
        <f>D159/MAX(D$2:D159)-1</f>
        <v>-0.1678462759025543</v>
      </c>
      <c r="G159" s="49"/>
      <c r="H159" s="36"/>
      <c r="I159" s="36"/>
      <c r="J159" s="33"/>
      <c r="K159" s="6"/>
      <c r="M159" s="10"/>
      <c r="N159" s="45">
        <f>O158*(1-$S$1)</f>
        <v>837569.58281394164</v>
      </c>
      <c r="O159" s="22"/>
      <c r="P159" s="26">
        <f>P158</f>
        <v>837569.58281394164</v>
      </c>
      <c r="R159" s="37">
        <f t="shared" si="15"/>
        <v>1675139.1656278833</v>
      </c>
      <c r="S159" s="10">
        <f>R159/MAX(R$1:R159)-1</f>
        <v>-0.1101653814600414</v>
      </c>
    </row>
    <row r="160" spans="1:19" x14ac:dyDescent="0.3">
      <c r="A160" s="49">
        <v>42531</v>
      </c>
      <c r="B160" s="36">
        <v>4.0216512680053711</v>
      </c>
      <c r="C160" s="33" t="s">
        <v>6</v>
      </c>
      <c r="D160" s="52">
        <f>IF(C160="sell", D159*(B160/B159-D$1))</f>
        <v>1716978.7922205636</v>
      </c>
      <c r="E160" s="51">
        <f>D160/D156-1</f>
        <v>-1.9374676079980335E-2</v>
      </c>
      <c r="F160" s="51">
        <f>D160/MAX(D$2:D160)-1</f>
        <v>-0.18315213689258425</v>
      </c>
      <c r="G160" s="49"/>
      <c r="H160" s="36"/>
      <c r="I160" s="36"/>
      <c r="J160" s="33"/>
      <c r="K160" s="6"/>
      <c r="M160" s="10"/>
      <c r="N160" s="20"/>
      <c r="O160" s="23">
        <f>N159*(B160/B159-$S$1)</f>
        <v>822164.10756003729</v>
      </c>
      <c r="P160" s="26">
        <f>P159</f>
        <v>837569.58281394164</v>
      </c>
      <c r="R160" s="37">
        <f t="shared" si="15"/>
        <v>1659733.690373979</v>
      </c>
      <c r="S160" s="10">
        <f>R160/MAX(R$1:R160)-1</f>
        <v>-0.11834877629508866</v>
      </c>
    </row>
    <row r="161" spans="1:19" x14ac:dyDescent="0.3">
      <c r="A161" s="49"/>
      <c r="B161" s="36"/>
      <c r="C161" s="33"/>
      <c r="D161" s="52"/>
      <c r="E161" s="36"/>
      <c r="F161" s="36"/>
      <c r="G161" s="49">
        <v>42534</v>
      </c>
      <c r="H161" s="36">
        <v>3.9184706211090088</v>
      </c>
      <c r="I161" s="36">
        <v>3.9840668392181402</v>
      </c>
      <c r="J161" s="33" t="s">
        <v>6</v>
      </c>
      <c r="K161" s="8">
        <f>IF(J161="sell", K158*(H161/H158-K$1))</f>
        <v>1356449.534521325</v>
      </c>
      <c r="L161" s="10">
        <f>K161/K157-1</f>
        <v>-1.5774956275955709E-2</v>
      </c>
      <c r="M161" s="10">
        <f>K161/MAX(K$2:K161)-1</f>
        <v>-0.35383331296160614</v>
      </c>
      <c r="N161" s="20"/>
      <c r="O161" s="23">
        <f>O160</f>
        <v>822164.10756003729</v>
      </c>
      <c r="Q161" s="27">
        <f>P160*(H161/H158-S$1)</f>
        <v>825182.14140838978</v>
      </c>
      <c r="R161" s="37">
        <f t="shared" si="15"/>
        <v>1647346.2489684271</v>
      </c>
      <c r="S161" s="10">
        <f>R161/MAX(R$1:R161)-1</f>
        <v>-0.1249289902999734</v>
      </c>
    </row>
    <row r="162" spans="1:19" x14ac:dyDescent="0.3">
      <c r="A162" s="49">
        <v>42544</v>
      </c>
      <c r="B162" s="36">
        <v>4.023252010345459</v>
      </c>
      <c r="C162" s="33" t="s">
        <v>5</v>
      </c>
      <c r="D162" s="50">
        <f>D160*(1-D$1)</f>
        <v>1715261.813428343</v>
      </c>
      <c r="E162" s="36"/>
      <c r="F162" s="51">
        <f>D162/MAX(D$2:D162)-1</f>
        <v>-0.18396898475569168</v>
      </c>
      <c r="G162" s="49">
        <v>42544</v>
      </c>
      <c r="H162" s="36">
        <v>4.023252010345459</v>
      </c>
      <c r="I162" s="36">
        <v>3.9448581504821778</v>
      </c>
      <c r="J162" s="33" t="s">
        <v>5</v>
      </c>
      <c r="K162" s="6">
        <f>K161*(1-K$1)</f>
        <v>1355093.0849868036</v>
      </c>
      <c r="M162" s="10">
        <f>K162/MAX(K$2:K162)-1</f>
        <v>-0.35447947964864468</v>
      </c>
      <c r="N162" s="38">
        <f>R161/2*(1-$S$1)</f>
        <v>822849.45135972928</v>
      </c>
      <c r="O162" s="22"/>
      <c r="P162" s="44">
        <f>(R161/2)*(1-$S$1)</f>
        <v>822849.45135972928</v>
      </c>
      <c r="R162" s="37">
        <f t="shared" si="15"/>
        <v>1645698.9027194586</v>
      </c>
      <c r="S162" s="10">
        <f>R162/MAX(R$1:R162)-1</f>
        <v>-0.12580406130967337</v>
      </c>
    </row>
    <row r="163" spans="1:19" x14ac:dyDescent="0.3">
      <c r="A163" s="49">
        <v>42545</v>
      </c>
      <c r="B163" s="36">
        <v>3.5305435657501221</v>
      </c>
      <c r="C163" s="33" t="s">
        <v>6</v>
      </c>
      <c r="D163" s="52">
        <f>IF(C163="sell", D162*(B163/B162-D$1))</f>
        <v>1503486.6354090967</v>
      </c>
      <c r="E163" s="51">
        <f>D163/D160-1</f>
        <v>-0.12434175528479197</v>
      </c>
      <c r="F163" s="51">
        <f>D163/MAX(D$2:D163)-1</f>
        <v>-0.28472043399199176</v>
      </c>
      <c r="G163" s="49">
        <v>42545</v>
      </c>
      <c r="H163" s="36">
        <v>3.5305435657501221</v>
      </c>
      <c r="I163" s="36">
        <v>3.9298289537429811</v>
      </c>
      <c r="J163" s="33" t="s">
        <v>6</v>
      </c>
      <c r="K163" s="8">
        <f>IF(J163="sell", K162*(H163/H162-K$1))</f>
        <v>1187786.2184437045</v>
      </c>
      <c r="L163" s="10">
        <f>K163/K161-1</f>
        <v>-0.12434175528479186</v>
      </c>
      <c r="M163" s="10">
        <f>K163/MAX(K$2:K163)-1</f>
        <v>-0.43417881303451888</v>
      </c>
      <c r="N163" s="20"/>
      <c r="O163" s="23">
        <f>N162*(B163/B162-$S$1)</f>
        <v>721256.16240493755</v>
      </c>
      <c r="Q163" s="27">
        <f>P162*(H163/H162-S$1)</f>
        <v>721256.16240493755</v>
      </c>
      <c r="R163" s="37">
        <f t="shared" si="15"/>
        <v>1442512.3248098751</v>
      </c>
      <c r="S163" s="10">
        <f>R163/MAX(R$1:R163)-1</f>
        <v>-0.23373685564490976</v>
      </c>
    </row>
    <row r="164" spans="1:19" x14ac:dyDescent="0.3">
      <c r="A164" s="49"/>
      <c r="B164" s="36"/>
      <c r="C164" s="33"/>
      <c r="D164" s="52"/>
      <c r="E164" s="36"/>
      <c r="F164" s="36"/>
      <c r="G164" s="49">
        <v>42552</v>
      </c>
      <c r="H164" s="36">
        <v>3.9048738479614258</v>
      </c>
      <c r="I164" s="36">
        <v>3.870551962852478</v>
      </c>
      <c r="J164" s="33" t="s">
        <v>5</v>
      </c>
      <c r="K164" s="6">
        <f>K163*(1-K$1)</f>
        <v>1186598.4322252609</v>
      </c>
      <c r="M164" s="10">
        <f>K164/MAX(K$2:K164)-1</f>
        <v>-0.43474463422148435</v>
      </c>
      <c r="N164" s="20"/>
      <c r="O164" s="43">
        <f>R163/2</f>
        <v>721256.16240493755</v>
      </c>
      <c r="P164" s="44">
        <f>(R163/2)*(1-$S$1)</f>
        <v>720534.90624253266</v>
      </c>
      <c r="R164" s="37">
        <f t="shared" si="15"/>
        <v>1441791.0686474703</v>
      </c>
      <c r="S164" s="10">
        <f>R164/MAX(R$1:R164)-1</f>
        <v>-0.23411998721708727</v>
      </c>
    </row>
    <row r="165" spans="1:19" x14ac:dyDescent="0.3">
      <c r="A165" s="49"/>
      <c r="B165" s="36"/>
      <c r="C165" s="33"/>
      <c r="D165" s="52"/>
      <c r="E165" s="36"/>
      <c r="F165" s="36"/>
      <c r="G165" s="49">
        <v>42556</v>
      </c>
      <c r="H165" s="36">
        <v>3.8356869220733638</v>
      </c>
      <c r="I165" s="36">
        <v>3.8661287784576421</v>
      </c>
      <c r="J165" s="33" t="s">
        <v>6</v>
      </c>
      <c r="K165" s="8">
        <f>IF(J165="sell", K164*(H165/H164-K$1))</f>
        <v>1164387.5700176209</v>
      </c>
      <c r="L165" s="10">
        <f>K165/K163-1</f>
        <v>-1.9699376927223233E-2</v>
      </c>
      <c r="M165" s="10">
        <f>K165/MAX(K$2:K165)-1</f>
        <v>-0.44532513786996075</v>
      </c>
      <c r="N165" s="20"/>
      <c r="O165" s="23">
        <f>O164</f>
        <v>721256.16240493755</v>
      </c>
      <c r="Q165" s="27">
        <f>P164*(H165/H164-S$1)</f>
        <v>707047.86540064018</v>
      </c>
      <c r="R165" s="37">
        <f t="shared" si="15"/>
        <v>1428304.0278055777</v>
      </c>
      <c r="S165" s="10">
        <f>R165/MAX(R$1:R165)-1</f>
        <v>-0.24128430889795482</v>
      </c>
    </row>
    <row r="166" spans="1:19" x14ac:dyDescent="0.3">
      <c r="A166" s="49"/>
      <c r="B166" s="36"/>
      <c r="C166" s="33"/>
      <c r="D166" s="52"/>
      <c r="E166" s="36"/>
      <c r="F166" s="36"/>
      <c r="G166" s="49">
        <v>42557</v>
      </c>
      <c r="H166" s="36">
        <v>3.9260692596435551</v>
      </c>
      <c r="I166" s="36">
        <v>3.8635772514343261</v>
      </c>
      <c r="J166" s="33" t="s">
        <v>5</v>
      </c>
      <c r="K166" s="6">
        <f>K165*(1-K$1)</f>
        <v>1163223.1824476032</v>
      </c>
      <c r="M166" s="10">
        <f>K166/MAX(K$2:K166)-1</f>
        <v>-0.44587981273209076</v>
      </c>
      <c r="N166" s="20"/>
      <c r="O166" s="43">
        <f>R165/2</f>
        <v>714152.01390278887</v>
      </c>
      <c r="P166" s="44">
        <f>(R165/2)*(1-$S$1)</f>
        <v>713437.86188888608</v>
      </c>
      <c r="R166" s="37">
        <f t="shared" si="15"/>
        <v>1427589.8757916749</v>
      </c>
      <c r="S166" s="10">
        <f>R166/MAX(R$1:R166)-1</f>
        <v>-0.24166366674350592</v>
      </c>
    </row>
    <row r="167" spans="1:19" x14ac:dyDescent="0.3">
      <c r="A167" s="49">
        <v>42559</v>
      </c>
      <c r="B167" s="36">
        <v>4.1464285850524902</v>
      </c>
      <c r="C167" s="33" t="s">
        <v>5</v>
      </c>
      <c r="D167" s="50">
        <f>D163*(1-D$1)</f>
        <v>1501983.1487736877</v>
      </c>
      <c r="E167" s="36"/>
      <c r="F167" s="51">
        <f>D167/MAX(D$2:D167)-1</f>
        <v>-0.28543571355799979</v>
      </c>
      <c r="G167" s="49"/>
      <c r="H167" s="36"/>
      <c r="I167" s="36"/>
      <c r="J167" s="33"/>
      <c r="K167" s="6"/>
      <c r="M167" s="10"/>
      <c r="N167" s="45">
        <f>O166*(1-$S$1)</f>
        <v>713437.86188888608</v>
      </c>
      <c r="O167" s="22"/>
      <c r="P167" s="26">
        <f>P166</f>
        <v>713437.86188888608</v>
      </c>
      <c r="R167" s="37">
        <f t="shared" si="15"/>
        <v>1426875.7237777722</v>
      </c>
      <c r="S167" s="10">
        <f>R167/MAX(R$1:R167)-1</f>
        <v>-0.24204302458905691</v>
      </c>
    </row>
    <row r="168" spans="1:19" x14ac:dyDescent="0.3">
      <c r="A168" s="49"/>
      <c r="B168" s="36"/>
      <c r="C168" s="33"/>
      <c r="D168" s="52"/>
      <c r="E168" s="36"/>
      <c r="F168" s="36"/>
      <c r="G168" s="49">
        <v>42622</v>
      </c>
      <c r="H168" s="36">
        <v>4.5783481597900391</v>
      </c>
      <c r="I168" s="36">
        <v>4.6513747549057003</v>
      </c>
      <c r="J168" s="33" t="s">
        <v>6</v>
      </c>
      <c r="K168" s="8">
        <f>IF(J168="sell", K166*(H168/H166-K$1))</f>
        <v>1355318.378282629</v>
      </c>
      <c r="L168" s="10">
        <f>K168/K165-1</f>
        <v>0.16397530614494515</v>
      </c>
      <c r="M168" s="10">
        <f>K168/MAX(K$2:K168)-1</f>
        <v>-0.35437215754128237</v>
      </c>
      <c r="N168" s="20">
        <f t="shared" ref="N168:N204" si="19">N167</f>
        <v>713437.86188888608</v>
      </c>
      <c r="O168" s="22"/>
      <c r="Q168" s="27">
        <f>P167*(H168/H166-S$1)</f>
        <v>831255.30901652784</v>
      </c>
      <c r="R168" s="37">
        <f t="shared" si="15"/>
        <v>1544693.170905414</v>
      </c>
      <c r="S168" s="10">
        <f>R168/MAX(R$1:R168)-1</f>
        <v>-0.17945834788079007</v>
      </c>
    </row>
    <row r="169" spans="1:19" x14ac:dyDescent="0.3">
      <c r="A169" s="49"/>
      <c r="B169" s="36"/>
      <c r="C169" s="33"/>
      <c r="D169" s="52"/>
      <c r="E169" s="36"/>
      <c r="F169" s="36"/>
      <c r="G169" s="49">
        <v>42625</v>
      </c>
      <c r="H169" s="36">
        <v>4.8131041526794434</v>
      </c>
      <c r="I169" s="36">
        <v>4.6705951690673828</v>
      </c>
      <c r="J169" s="33" t="s">
        <v>5</v>
      </c>
      <c r="K169" s="6">
        <f>K168*(1-K$1)</f>
        <v>1353963.0599043462</v>
      </c>
      <c r="M169" s="10">
        <f>K169/MAX(K$2:K169)-1</f>
        <v>-0.35501778538374107</v>
      </c>
      <c r="N169" s="20">
        <f t="shared" si="19"/>
        <v>713437.86188888608</v>
      </c>
      <c r="O169" s="22"/>
      <c r="P169" s="26">
        <f>Q168*(1-$S$1)</f>
        <v>830424.05370751128</v>
      </c>
      <c r="R169" s="37">
        <f t="shared" si="15"/>
        <v>1543861.9155963974</v>
      </c>
      <c r="S169" s="10">
        <f>R169/MAX(R$1:R169)-1</f>
        <v>-0.17989991104520386</v>
      </c>
    </row>
    <row r="170" spans="1:19" x14ac:dyDescent="0.3">
      <c r="A170" s="49"/>
      <c r="B170" s="36"/>
      <c r="C170" s="33"/>
      <c r="D170" s="52"/>
      <c r="E170" s="36"/>
      <c r="F170" s="36"/>
      <c r="G170" s="49">
        <v>42656</v>
      </c>
      <c r="H170" s="36">
        <v>4.9210844039916992</v>
      </c>
      <c r="I170" s="36">
        <v>4.9710751914978024</v>
      </c>
      <c r="J170" s="33" t="s">
        <v>6</v>
      </c>
      <c r="K170" s="8">
        <f>IF(J170="sell", K169*(H170/H169-K$1))</f>
        <v>1382984.768518738</v>
      </c>
      <c r="L170" s="10">
        <f>K170/K168-1</f>
        <v>2.0413203775164757E-2</v>
      </c>
      <c r="M170" s="10">
        <f>K170/MAX(K$2:K170)-1</f>
        <v>-0.34119282483025259</v>
      </c>
      <c r="N170" s="20">
        <f t="shared" si="19"/>
        <v>713437.86188888608</v>
      </c>
      <c r="O170" s="22"/>
      <c r="Q170" s="27">
        <f>P169*(H170/H168-S$1)</f>
        <v>891759.3740072177</v>
      </c>
      <c r="R170" s="37">
        <f t="shared" si="15"/>
        <v>1605197.2358961038</v>
      </c>
      <c r="S170" s="10">
        <f>R170/MAX(R$1:R170)-1</f>
        <v>-0.14731856349999373</v>
      </c>
    </row>
    <row r="171" spans="1:19" x14ac:dyDescent="0.3">
      <c r="A171" s="49"/>
      <c r="B171" s="36"/>
      <c r="C171" s="33"/>
      <c r="D171" s="52"/>
      <c r="E171" s="36"/>
      <c r="F171" s="36"/>
      <c r="G171" s="49">
        <v>42661</v>
      </c>
      <c r="H171" s="36">
        <v>5.0238656997680664</v>
      </c>
      <c r="I171" s="36">
        <v>4.9766181755065917</v>
      </c>
      <c r="J171" s="33" t="s">
        <v>5</v>
      </c>
      <c r="K171" s="6">
        <f>K170*(1-K$1)</f>
        <v>1381601.7837502193</v>
      </c>
      <c r="M171" s="10">
        <f>K171/MAX(K$2:K171)-1</f>
        <v>-0.34185163200542235</v>
      </c>
      <c r="N171" s="20">
        <f t="shared" si="19"/>
        <v>713437.86188888608</v>
      </c>
      <c r="O171" s="22"/>
      <c r="P171" s="26">
        <f>Q170*(1-$S$1)</f>
        <v>890867.61463321047</v>
      </c>
      <c r="R171" s="37">
        <f t="shared" si="15"/>
        <v>1604305.4765220964</v>
      </c>
      <c r="S171" s="10">
        <f>R171/MAX(R$1:R171)-1</f>
        <v>-0.14779226644878829</v>
      </c>
    </row>
    <row r="172" spans="1:19" x14ac:dyDescent="0.3">
      <c r="A172" s="49"/>
      <c r="B172" s="36"/>
      <c r="C172" s="33"/>
      <c r="D172" s="52"/>
      <c r="E172" s="36"/>
      <c r="F172" s="36"/>
      <c r="G172" s="49">
        <v>42671</v>
      </c>
      <c r="H172" s="36">
        <v>4.9334821701049796</v>
      </c>
      <c r="I172" s="36">
        <v>4.995222682952881</v>
      </c>
      <c r="J172" s="33" t="s">
        <v>6</v>
      </c>
      <c r="K172" s="8">
        <f>IF(J172="sell", K171*(H172/H171-K$1))</f>
        <v>1355364.0147703742</v>
      </c>
      <c r="L172" s="10">
        <f>K172/K170-1</f>
        <v>-1.997184233485616E-2</v>
      </c>
      <c r="M172" s="10">
        <f>K172/MAX(K$2:K172)-1</f>
        <v>-0.35435041786181476</v>
      </c>
      <c r="N172" s="20">
        <f t="shared" si="19"/>
        <v>713437.86188888608</v>
      </c>
      <c r="O172" s="22"/>
      <c r="Q172" s="27">
        <f>P171*(H172/H170-S$1)</f>
        <v>892221.12395207596</v>
      </c>
      <c r="R172" s="37">
        <f t="shared" si="15"/>
        <v>1605658.985840962</v>
      </c>
      <c r="S172" s="10">
        <f>R172/MAX(R$1:R172)-1</f>
        <v>-0.14707328173805134</v>
      </c>
    </row>
    <row r="173" spans="1:19" x14ac:dyDescent="0.3">
      <c r="A173" s="49"/>
      <c r="B173" s="36"/>
      <c r="C173" s="33"/>
      <c r="D173" s="52"/>
      <c r="E173" s="36"/>
      <c r="F173" s="36"/>
      <c r="G173" s="49">
        <v>42683</v>
      </c>
      <c r="H173" s="36">
        <v>4.978273868560791</v>
      </c>
      <c r="I173" s="36">
        <v>4.9694914817810059</v>
      </c>
      <c r="J173" s="33" t="s">
        <v>5</v>
      </c>
      <c r="K173" s="6">
        <f>K172*(1-K$1)</f>
        <v>1354008.6507556038</v>
      </c>
      <c r="M173" s="10">
        <f>K173/MAX(K$2:K173)-1</f>
        <v>-0.35499606744395296</v>
      </c>
      <c r="N173" s="20">
        <f t="shared" si="19"/>
        <v>713437.86188888608</v>
      </c>
      <c r="O173" s="22"/>
      <c r="P173" s="26">
        <f>Q172*(1-$S$1)</f>
        <v>891328.90282812389</v>
      </c>
      <c r="R173" s="37">
        <f t="shared" si="15"/>
        <v>1604766.7647170098</v>
      </c>
      <c r="S173" s="10">
        <f>R173/MAX(R$1:R173)-1</f>
        <v>-0.14754722996860792</v>
      </c>
    </row>
    <row r="174" spans="1:19" x14ac:dyDescent="0.3">
      <c r="A174" s="49"/>
      <c r="B174" s="36"/>
      <c r="C174" s="33"/>
      <c r="D174" s="52"/>
      <c r="E174" s="36"/>
      <c r="F174" s="36"/>
      <c r="G174" s="49">
        <v>42684</v>
      </c>
      <c r="H174" s="36">
        <v>4.7415175437927246</v>
      </c>
      <c r="I174" s="36">
        <v>4.9671079158782963</v>
      </c>
      <c r="J174" s="33" t="s">
        <v>6</v>
      </c>
      <c r="K174" s="8">
        <f>IF(J174="sell", K173*(H174/H173-K$1))</f>
        <v>1288260.8139786867</v>
      </c>
      <c r="L174" s="10">
        <f>K174/K172-1</f>
        <v>-4.9509356940582561E-2</v>
      </c>
      <c r="M174" s="10">
        <f>K174/MAX(K$2:K174)-1</f>
        <v>-0.38631611348243222</v>
      </c>
      <c r="N174" s="20">
        <f t="shared" si="19"/>
        <v>713437.86188888608</v>
      </c>
      <c r="O174" s="22"/>
      <c r="Q174" s="27">
        <f>P173*(H174/H172-S$1)</f>
        <v>855755.45410543797</v>
      </c>
      <c r="R174" s="37">
        <f t="shared" si="15"/>
        <v>1569193.3159943242</v>
      </c>
      <c r="S174" s="10">
        <f>R174/MAX(R$1:R174)-1</f>
        <v>-0.16644386066283257</v>
      </c>
    </row>
    <row r="175" spans="1:19" x14ac:dyDescent="0.3">
      <c r="A175" s="49"/>
      <c r="B175" s="36"/>
      <c r="C175" s="33"/>
      <c r="D175" s="52"/>
      <c r="E175" s="36"/>
      <c r="F175" s="36"/>
      <c r="G175" s="49">
        <v>42691</v>
      </c>
      <c r="H175" s="36">
        <v>4.9802727699279794</v>
      </c>
      <c r="I175" s="36">
        <v>4.9492152404785159</v>
      </c>
      <c r="J175" s="33" t="s">
        <v>5</v>
      </c>
      <c r="K175" s="6">
        <f>K174*(1-K$1)</f>
        <v>1286972.553164708</v>
      </c>
      <c r="M175" s="10">
        <f>K175/MAX(K$2:K175)-1</f>
        <v>-0.38692979736894972</v>
      </c>
      <c r="N175" s="20">
        <f t="shared" si="19"/>
        <v>713437.86188888608</v>
      </c>
      <c r="O175" s="22"/>
      <c r="P175" s="26">
        <f>Q174*(1-$S$1)</f>
        <v>854899.69865133252</v>
      </c>
      <c r="R175" s="37">
        <f t="shared" si="15"/>
        <v>1568337.5605402186</v>
      </c>
      <c r="S175" s="10">
        <f>R175/MAX(R$1:R175)-1</f>
        <v>-0.16689843831446438</v>
      </c>
    </row>
    <row r="176" spans="1:19" x14ac:dyDescent="0.3">
      <c r="A176" s="49"/>
      <c r="B176" s="36"/>
      <c r="C176" s="33"/>
      <c r="D176" s="52"/>
      <c r="E176" s="36"/>
      <c r="F176" s="36"/>
      <c r="G176" s="49">
        <v>42692</v>
      </c>
      <c r="H176" s="36">
        <v>4.9242844581604004</v>
      </c>
      <c r="I176" s="36">
        <v>4.9561339664459227</v>
      </c>
      <c r="J176" s="33" t="s">
        <v>6</v>
      </c>
      <c r="K176" s="8">
        <f>IF(J176="sell", K175*(H176/H175-K$1))</f>
        <v>1271217.413129234</v>
      </c>
      <c r="L176" s="10">
        <f>K176/K174-1</f>
        <v>-1.3229775108051012E-2</v>
      </c>
      <c r="M176" s="10">
        <f>K176/MAX(K$2:K176)-1</f>
        <v>-0.39443501328849428</v>
      </c>
      <c r="N176" s="20">
        <f t="shared" si="19"/>
        <v>713437.86188888608</v>
      </c>
      <c r="O176" s="22"/>
      <c r="Q176" s="27">
        <f>P175*(H176/H174-S$1)</f>
        <v>886997.83109339501</v>
      </c>
      <c r="R176" s="37">
        <f t="shared" si="15"/>
        <v>1600435.6929822811</v>
      </c>
      <c r="S176" s="10">
        <f>R176/MAX(R$1:R176)-1</f>
        <v>-0.14984789706780799</v>
      </c>
    </row>
    <row r="177" spans="1:19" x14ac:dyDescent="0.3">
      <c r="A177" s="49"/>
      <c r="B177" s="36"/>
      <c r="C177" s="33"/>
      <c r="D177" s="52"/>
      <c r="E177" s="36"/>
      <c r="F177" s="36"/>
      <c r="G177" s="49">
        <v>42695</v>
      </c>
      <c r="H177" s="36">
        <v>5.0722565650939941</v>
      </c>
      <c r="I177" s="36">
        <v>4.961317014694214</v>
      </c>
      <c r="J177" s="33" t="s">
        <v>5</v>
      </c>
      <c r="K177" s="6">
        <f>K176*(1-K$1)</f>
        <v>1269946.1957161047</v>
      </c>
      <c r="M177" s="10">
        <f>K177/MAX(K$2:K177)-1</f>
        <v>-0.39504057827520578</v>
      </c>
      <c r="N177" s="20">
        <f t="shared" si="19"/>
        <v>713437.86188888608</v>
      </c>
      <c r="O177" s="22"/>
      <c r="P177" s="26">
        <f>Q176*(1-$S$1)</f>
        <v>886110.83326230163</v>
      </c>
      <c r="R177" s="37">
        <f t="shared" si="15"/>
        <v>1599548.6951511877</v>
      </c>
      <c r="S177" s="10">
        <f>R177/MAX(R$1:R177)-1</f>
        <v>-0.15031907068303474</v>
      </c>
    </row>
    <row r="178" spans="1:19" x14ac:dyDescent="0.3">
      <c r="A178" s="49"/>
      <c r="B178" s="36"/>
      <c r="C178" s="33"/>
      <c r="D178" s="52"/>
      <c r="E178" s="36"/>
      <c r="F178" s="36"/>
      <c r="G178" s="49">
        <v>42704</v>
      </c>
      <c r="H178" s="36">
        <v>4.959477424621582</v>
      </c>
      <c r="I178" s="36">
        <v>4.9848886680603028</v>
      </c>
      <c r="J178" s="33" t="s">
        <v>6</v>
      </c>
      <c r="K178" s="8">
        <f>IF(J178="sell", K177*(H178/H177-K$1))</f>
        <v>1240439.6178435329</v>
      </c>
      <c r="L178" s="10">
        <f>K178/K176-1</f>
        <v>-2.4211275717139769E-2</v>
      </c>
      <c r="M178" s="10">
        <f>K178/MAX(K$2:K178)-1</f>
        <v>-0.40909651414641257</v>
      </c>
      <c r="N178" s="20">
        <f t="shared" si="19"/>
        <v>713437.86188888608</v>
      </c>
      <c r="O178" s="22"/>
      <c r="Q178" s="27">
        <f>P177*(H178/H176-S$1)</f>
        <v>891557.59558063222</v>
      </c>
      <c r="R178" s="37">
        <f t="shared" si="15"/>
        <v>1604995.4574695183</v>
      </c>
      <c r="S178" s="10">
        <f>R178/MAX(R$1:R178)-1</f>
        <v>-0.14742574828376243</v>
      </c>
    </row>
    <row r="179" spans="1:19" x14ac:dyDescent="0.3">
      <c r="A179" s="49"/>
      <c r="B179" s="36"/>
      <c r="C179" s="33"/>
      <c r="D179" s="52"/>
      <c r="E179" s="36"/>
      <c r="F179" s="36"/>
      <c r="G179" s="49">
        <v>42711</v>
      </c>
      <c r="H179" s="36">
        <v>5.0294637680053711</v>
      </c>
      <c r="I179" s="36">
        <v>4.9569179058074946</v>
      </c>
      <c r="J179" s="33" t="s">
        <v>5</v>
      </c>
      <c r="K179" s="6">
        <f>K178*(1-K$1)</f>
        <v>1239199.1782256893</v>
      </c>
      <c r="M179" s="10">
        <f>K179/MAX(K$2:K179)-1</f>
        <v>-0.40968741763226624</v>
      </c>
      <c r="N179" s="20">
        <f t="shared" si="19"/>
        <v>713437.86188888608</v>
      </c>
      <c r="O179" s="22"/>
      <c r="P179" s="26">
        <f>Q178*(1-$S$1)</f>
        <v>890666.03798505163</v>
      </c>
      <c r="R179" s="37">
        <f t="shared" si="15"/>
        <v>1604103.8998739377</v>
      </c>
      <c r="S179" s="10">
        <f>R179/MAX(R$1:R179)-1</f>
        <v>-0.14789934404777316</v>
      </c>
    </row>
    <row r="180" spans="1:19" x14ac:dyDescent="0.3">
      <c r="A180" s="49"/>
      <c r="B180" s="36"/>
      <c r="C180" s="33"/>
      <c r="D180" s="52"/>
      <c r="E180" s="36"/>
      <c r="F180" s="36"/>
      <c r="G180" s="49">
        <v>42913</v>
      </c>
      <c r="H180" s="36">
        <v>7.9265246391296387</v>
      </c>
      <c r="I180" s="36">
        <v>8.0538619136810308</v>
      </c>
      <c r="J180" s="33" t="s">
        <v>6</v>
      </c>
      <c r="K180" s="8">
        <f>IF(J180="sell", K179*(H180/H179-K$1))</f>
        <v>1951760.8167440756</v>
      </c>
      <c r="L180" s="10">
        <f>K180/K178-1</f>
        <v>0.57344282516318956</v>
      </c>
      <c r="M180" s="10">
        <f>K180/MAX(K$2:K180)-1</f>
        <v>-7.0247149819754662E-2</v>
      </c>
      <c r="N180" s="20">
        <f t="shared" si="19"/>
        <v>713437.86188888608</v>
      </c>
      <c r="O180" s="22"/>
      <c r="Q180" s="27">
        <f>P179*(H180/H178-S$1)</f>
        <v>1422623.4849238314</v>
      </c>
      <c r="R180" s="37">
        <f t="shared" si="15"/>
        <v>2136061.3468127176</v>
      </c>
      <c r="S180" s="10">
        <f>R180/MAX(R$1:R180)-1</f>
        <v>0</v>
      </c>
    </row>
    <row r="181" spans="1:19" x14ac:dyDescent="0.3">
      <c r="A181" s="49"/>
      <c r="B181" s="36"/>
      <c r="C181" s="33"/>
      <c r="D181" s="52"/>
      <c r="E181" s="36"/>
      <c r="F181" s="36"/>
      <c r="G181" s="49">
        <v>42914</v>
      </c>
      <c r="H181" s="36">
        <v>8.2592620849609375</v>
      </c>
      <c r="I181" s="36">
        <v>8.0815047454833984</v>
      </c>
      <c r="J181" s="33" t="s">
        <v>5</v>
      </c>
      <c r="K181" s="6">
        <f>K180*(1-K$1)</f>
        <v>1949809.0559273316</v>
      </c>
      <c r="M181" s="10">
        <f>K181/MAX(K$2:K181)-1</f>
        <v>-7.1176902669934927E-2</v>
      </c>
      <c r="N181" s="20">
        <f t="shared" si="19"/>
        <v>713437.86188888608</v>
      </c>
      <c r="O181" s="22"/>
      <c r="P181" s="26">
        <f>Q180*(1-$S$1)</f>
        <v>1421200.8614389077</v>
      </c>
      <c r="R181" s="37">
        <f t="shared" si="15"/>
        <v>2134638.7233277936</v>
      </c>
      <c r="S181" s="10">
        <f>R181/MAX(R$1:R181)-1</f>
        <v>-6.6600310288222886E-4</v>
      </c>
    </row>
    <row r="182" spans="1:19" x14ac:dyDescent="0.3">
      <c r="A182" s="49"/>
      <c r="B182" s="36"/>
      <c r="C182" s="33"/>
      <c r="D182" s="52"/>
      <c r="E182" s="36"/>
      <c r="F182" s="36"/>
      <c r="G182" s="49">
        <v>42915</v>
      </c>
      <c r="H182" s="36">
        <v>7.8385410308837891</v>
      </c>
      <c r="I182" s="36">
        <v>8.1002532291412361</v>
      </c>
      <c r="J182" s="33" t="s">
        <v>6</v>
      </c>
      <c r="K182" s="8">
        <f>IF(J182="sell", K181*(H182/H181-K$1))</f>
        <v>1848537.3325380855</v>
      </c>
      <c r="L182" s="10">
        <f>K182/K180-1</f>
        <v>-5.2887363718156499E-2</v>
      </c>
      <c r="M182" s="10">
        <f>K182/MAX(K$2:K182)-1</f>
        <v>-0.11941932697522994</v>
      </c>
      <c r="N182" s="20">
        <f t="shared" si="19"/>
        <v>713437.86188888608</v>
      </c>
      <c r="O182" s="22"/>
      <c r="Q182" s="27">
        <f>P181*(H182/H180-S$1)</f>
        <v>1404004.477186979</v>
      </c>
      <c r="R182" s="37">
        <f t="shared" si="15"/>
        <v>2117442.3390758652</v>
      </c>
      <c r="S182" s="10">
        <f>R182/MAX(R$1:R182)-1</f>
        <v>-8.716513579834384E-3</v>
      </c>
    </row>
    <row r="183" spans="1:19" x14ac:dyDescent="0.3">
      <c r="A183" s="49"/>
      <c r="B183" s="36"/>
      <c r="C183" s="33"/>
      <c r="D183" s="52"/>
      <c r="E183" s="36"/>
      <c r="F183" s="36"/>
      <c r="G183" s="49">
        <v>42928</v>
      </c>
      <c r="H183" s="36">
        <v>8.3536443710327148</v>
      </c>
      <c r="I183" s="36">
        <v>8.1738073635101323</v>
      </c>
      <c r="J183" s="33" t="s">
        <v>5</v>
      </c>
      <c r="K183" s="6">
        <f>K182*(1-K$1)</f>
        <v>1846688.7952055475</v>
      </c>
      <c r="M183" s="10">
        <f>K183/MAX(K$2:K183)-1</f>
        <v>-0.12029990764825471</v>
      </c>
      <c r="N183" s="20">
        <f t="shared" si="19"/>
        <v>713437.86188888608</v>
      </c>
      <c r="O183" s="22"/>
      <c r="P183" s="26">
        <f>Q182*(1-$S$1)</f>
        <v>1402600.472709792</v>
      </c>
      <c r="R183" s="37">
        <f t="shared" si="15"/>
        <v>2116038.3345986782</v>
      </c>
      <c r="S183" s="10">
        <f>R183/MAX(R$1:R183)-1</f>
        <v>-9.3738001691366923E-3</v>
      </c>
    </row>
    <row r="184" spans="1:19" x14ac:dyDescent="0.3">
      <c r="A184" s="49"/>
      <c r="B184" s="36"/>
      <c r="C184" s="33"/>
      <c r="D184" s="52"/>
      <c r="E184" s="36"/>
      <c r="F184" s="36"/>
      <c r="G184" s="49">
        <v>42957</v>
      </c>
      <c r="H184" s="36">
        <v>8.364044189453125</v>
      </c>
      <c r="I184" s="36">
        <v>8.502274389266967</v>
      </c>
      <c r="J184" s="33" t="s">
        <v>6</v>
      </c>
      <c r="K184" s="8">
        <f>IF(J184="sell", K183*(H184/H183-K$1))</f>
        <v>1847141.1303208813</v>
      </c>
      <c r="L184" s="10">
        <f>K184/K182-1</f>
        <v>-7.5530106567400779E-4</v>
      </c>
      <c r="M184" s="10">
        <f>K184/MAX(K$2:K184)-1</f>
        <v>-0.1200844304959775</v>
      </c>
      <c r="N184" s="20">
        <f t="shared" si="19"/>
        <v>713437.86188888608</v>
      </c>
      <c r="O184" s="22"/>
      <c r="Q184" s="27">
        <f>P183*(H184/H182-S$1)</f>
        <v>1495229.5263058413</v>
      </c>
      <c r="R184" s="37">
        <f t="shared" si="15"/>
        <v>2208667.3881947272</v>
      </c>
      <c r="S184" s="10">
        <f>R184/MAX(R$1:R184)-1</f>
        <v>0</v>
      </c>
    </row>
    <row r="185" spans="1:19" x14ac:dyDescent="0.3">
      <c r="A185" s="49"/>
      <c r="B185" s="36"/>
      <c r="C185" s="33"/>
      <c r="D185" s="52"/>
      <c r="E185" s="36"/>
      <c r="F185" s="36"/>
      <c r="G185" s="49">
        <v>42958</v>
      </c>
      <c r="H185" s="36">
        <v>8.5552091598510742</v>
      </c>
      <c r="I185" s="36">
        <v>8.5014105319976814</v>
      </c>
      <c r="J185" s="33" t="s">
        <v>5</v>
      </c>
      <c r="K185" s="6">
        <f>K184*(1-K$1)</f>
        <v>1845293.9891905603</v>
      </c>
      <c r="M185" s="10">
        <f>K185/MAX(K$2:K185)-1</f>
        <v>-0.12096434606548156</v>
      </c>
      <c r="N185" s="20">
        <f t="shared" si="19"/>
        <v>713437.86188888608</v>
      </c>
      <c r="O185" s="22"/>
      <c r="P185" s="26">
        <f>Q184*(1-$S$1)</f>
        <v>1493734.2967795355</v>
      </c>
      <c r="R185" s="37">
        <f t="shared" si="15"/>
        <v>2207172.1586684217</v>
      </c>
      <c r="S185" s="10">
        <f>R185/MAX(R$1:R185)-1</f>
        <v>-6.7698266126337003E-4</v>
      </c>
    </row>
    <row r="186" spans="1:19" x14ac:dyDescent="0.3">
      <c r="A186" s="49"/>
      <c r="B186" s="36"/>
      <c r="C186" s="33"/>
      <c r="D186" s="52"/>
      <c r="E186" s="36"/>
      <c r="F186" s="36"/>
      <c r="G186" s="49">
        <v>42964</v>
      </c>
      <c r="H186" s="36">
        <v>8.4000387191772461</v>
      </c>
      <c r="I186" s="36">
        <v>8.4954436206817618</v>
      </c>
      <c r="J186" s="33" t="s">
        <v>6</v>
      </c>
      <c r="K186" s="8">
        <f>IF(J186="sell", K185*(H186/H185-K$1))</f>
        <v>1809979.6033153157</v>
      </c>
      <c r="L186" s="10">
        <f>K186/K184-1</f>
        <v>-2.0118401564210742E-2</v>
      </c>
      <c r="M186" s="10">
        <f>K186/MAX(K$2:K186)-1</f>
        <v>-0.13778692526586067</v>
      </c>
      <c r="N186" s="20">
        <f t="shared" si="19"/>
        <v>713437.86188888608</v>
      </c>
      <c r="O186" s="22"/>
      <c r="Q186" s="27">
        <f>P185*(H186/H184-S$1)</f>
        <v>1498668.824018386</v>
      </c>
      <c r="R186" s="37">
        <f t="shared" si="15"/>
        <v>2212106.6859072722</v>
      </c>
      <c r="S186" s="10">
        <f>R186/MAX(R$1:R186)-1</f>
        <v>0</v>
      </c>
    </row>
    <row r="187" spans="1:19" x14ac:dyDescent="0.3">
      <c r="A187" s="49"/>
      <c r="B187" s="36"/>
      <c r="C187" s="33"/>
      <c r="D187" s="52"/>
      <c r="E187" s="36"/>
      <c r="F187" s="36"/>
      <c r="G187" s="49">
        <v>42969</v>
      </c>
      <c r="H187" s="36">
        <v>8.727177619934082</v>
      </c>
      <c r="I187" s="36">
        <v>8.4990109539031984</v>
      </c>
      <c r="J187" s="33" t="s">
        <v>5</v>
      </c>
      <c r="K187" s="6">
        <f>K186*(1-K$1)</f>
        <v>1808169.6237120004</v>
      </c>
      <c r="M187" s="10">
        <f>K187/MAX(K$2:K187)-1</f>
        <v>-0.13864913834059478</v>
      </c>
      <c r="N187" s="20">
        <f t="shared" si="19"/>
        <v>713437.86188888608</v>
      </c>
      <c r="O187" s="22"/>
      <c r="P187" s="26">
        <f>Q186*(1-$S$1)</f>
        <v>1497170.1551943675</v>
      </c>
      <c r="R187" s="37">
        <f t="shared" si="15"/>
        <v>2210608.0170832537</v>
      </c>
      <c r="S187" s="10">
        <f>R187/MAX(R$1:R187)-1</f>
        <v>-6.7748487609842201E-4</v>
      </c>
    </row>
    <row r="188" spans="1:19" x14ac:dyDescent="0.3">
      <c r="A188" s="49"/>
      <c r="B188" s="36"/>
      <c r="C188" s="33"/>
      <c r="D188" s="52"/>
      <c r="E188" s="36"/>
      <c r="F188" s="36"/>
      <c r="G188" s="49">
        <v>42972</v>
      </c>
      <c r="H188" s="36">
        <v>8.5000190734863281</v>
      </c>
      <c r="I188" s="36">
        <v>8.5214067173004153</v>
      </c>
      <c r="J188" s="33" t="s">
        <v>6</v>
      </c>
      <c r="K188" s="8">
        <f>IF(J188="sell", K187*(H188/H187-K$1))</f>
        <v>1759296.8472542062</v>
      </c>
      <c r="L188" s="10">
        <f>K188/K186-1</f>
        <v>-2.8001838235234611E-2</v>
      </c>
      <c r="M188" s="10">
        <f>K188/MAX(K$2:K188)-1</f>
        <v>-0.16193047630887025</v>
      </c>
      <c r="N188" s="20">
        <f t="shared" si="19"/>
        <v>713437.86188888608</v>
      </c>
      <c r="O188" s="22"/>
      <c r="Q188" s="27">
        <f>P187*(H188/H186-S$1)</f>
        <v>1513492.8555875767</v>
      </c>
      <c r="R188" s="37">
        <f t="shared" si="15"/>
        <v>2226930.7174764629</v>
      </c>
      <c r="S188" s="10">
        <f>R188/MAX(R$1:R188)-1</f>
        <v>0</v>
      </c>
    </row>
    <row r="189" spans="1:19" x14ac:dyDescent="0.3">
      <c r="A189" s="49"/>
      <c r="B189" s="36"/>
      <c r="C189" s="33"/>
      <c r="D189" s="52"/>
      <c r="E189" s="36"/>
      <c r="F189" s="36"/>
      <c r="G189" s="49">
        <v>42975</v>
      </c>
      <c r="H189" s="36">
        <v>8.5744047164916992</v>
      </c>
      <c r="I189" s="36">
        <v>8.5332604885101322</v>
      </c>
      <c r="J189" s="33" t="s">
        <v>5</v>
      </c>
      <c r="K189" s="6">
        <f>K188*(1-K$1)</f>
        <v>1757537.5504069519</v>
      </c>
      <c r="M189" s="10">
        <f>K189/MAX(K$2:K189)-1</f>
        <v>-0.1627685458325614</v>
      </c>
      <c r="N189" s="20">
        <f t="shared" si="19"/>
        <v>713437.86188888608</v>
      </c>
      <c r="O189" s="22"/>
      <c r="P189" s="26">
        <f>Q188*(1-$S$1)</f>
        <v>1511979.3627319892</v>
      </c>
      <c r="R189" s="37">
        <f t="shared" ref="R189:R252" si="20">SUM(N189:Q189)</f>
        <v>2225417.2246208754</v>
      </c>
      <c r="S189" s="10">
        <f>R189/MAX(R$1:R189)-1</f>
        <v>-6.7963176568985872E-4</v>
      </c>
    </row>
    <row r="190" spans="1:19" x14ac:dyDescent="0.3">
      <c r="A190" s="49"/>
      <c r="B190" s="36"/>
      <c r="C190" s="33"/>
      <c r="D190" s="52"/>
      <c r="E190" s="36"/>
      <c r="F190" s="36"/>
      <c r="G190" s="49">
        <v>43003</v>
      </c>
      <c r="H190" s="36">
        <v>8.6679868698120117</v>
      </c>
      <c r="I190" s="36">
        <v>8.8929856681823729</v>
      </c>
      <c r="J190" s="33" t="s">
        <v>6</v>
      </c>
      <c r="K190" s="8">
        <f>IF(J190="sell", K189*(H190/H189-K$1))</f>
        <v>1774962.0032041718</v>
      </c>
      <c r="L190" s="10">
        <f>K190/K188-1</f>
        <v>8.9042141889896786E-3</v>
      </c>
      <c r="M190" s="10">
        <f>K190/MAX(K$2:K190)-1</f>
        <v>-0.15446812576465985</v>
      </c>
      <c r="N190" s="20">
        <f t="shared" si="19"/>
        <v>713437.86188888608</v>
      </c>
      <c r="O190" s="22"/>
      <c r="Q190" s="27">
        <f>P189*(H190/H188-S$1)</f>
        <v>1540345.4153421714</v>
      </c>
      <c r="R190" s="37">
        <f t="shared" si="20"/>
        <v>2253783.2772310576</v>
      </c>
      <c r="S190" s="10">
        <f>R190/MAX(R$1:R190)-1</f>
        <v>0</v>
      </c>
    </row>
    <row r="191" spans="1:19" x14ac:dyDescent="0.3">
      <c r="A191" s="49"/>
      <c r="B191" s="36"/>
      <c r="C191" s="33"/>
      <c r="D191" s="52"/>
      <c r="E191" s="36"/>
      <c r="F191" s="36"/>
      <c r="G191" s="49">
        <v>43005</v>
      </c>
      <c r="H191" s="36">
        <v>8.963932991027832</v>
      </c>
      <c r="I191" s="36">
        <v>8.898936576843262</v>
      </c>
      <c r="J191" s="33" t="s">
        <v>5</v>
      </c>
      <c r="K191" s="6">
        <f>K190*(1-K$1)</f>
        <v>1773187.0412009675</v>
      </c>
      <c r="M191" s="10">
        <f>K191/MAX(K$2:K191)-1</f>
        <v>-0.15531365763889526</v>
      </c>
      <c r="N191" s="20">
        <f t="shared" si="19"/>
        <v>713437.86188888608</v>
      </c>
      <c r="O191" s="22"/>
      <c r="P191" s="26">
        <f>Q190*(1-$S$1)</f>
        <v>1538805.0699268293</v>
      </c>
      <c r="R191" s="37">
        <f t="shared" si="20"/>
        <v>2252242.9318157155</v>
      </c>
      <c r="S191" s="10">
        <f>R191/MAX(R$1:R191)-1</f>
        <v>-6.8344877296033779E-4</v>
      </c>
    </row>
    <row r="192" spans="1:19" x14ac:dyDescent="0.3">
      <c r="A192" s="49"/>
      <c r="B192" s="36"/>
      <c r="C192" s="33"/>
      <c r="D192" s="52"/>
      <c r="E192" s="36"/>
      <c r="F192" s="36"/>
      <c r="G192" s="49">
        <v>43136</v>
      </c>
      <c r="H192" s="36">
        <v>11.4738655090332</v>
      </c>
      <c r="I192" s="36">
        <v>12.098389606475831</v>
      </c>
      <c r="J192" s="33" t="s">
        <v>6</v>
      </c>
      <c r="K192" s="8">
        <f>IF(J192="sell", K191*(H192/H191-K$1))</f>
        <v>2267912.4134049891</v>
      </c>
      <c r="L192" s="10">
        <f>K192/K190-1</f>
        <v>0.27772448610783806</v>
      </c>
      <c r="M192" s="10">
        <f>K192/MAX(K$2:K192)-1</f>
        <v>0</v>
      </c>
      <c r="N192" s="20">
        <f t="shared" si="19"/>
        <v>713437.86188888608</v>
      </c>
      <c r="O192" s="22"/>
      <c r="Q192" s="27">
        <f>P191*(H192/H190-S$1)</f>
        <v>2035386.5712766326</v>
      </c>
      <c r="R192" s="37">
        <f t="shared" si="20"/>
        <v>2748824.4331655186</v>
      </c>
      <c r="S192" s="10">
        <f>R192/MAX(R$1:R192)-1</f>
        <v>0</v>
      </c>
    </row>
    <row r="193" spans="1:19" x14ac:dyDescent="0.3">
      <c r="A193" s="49"/>
      <c r="B193" s="36"/>
      <c r="C193" s="33"/>
      <c r="D193" s="52"/>
      <c r="E193" s="36"/>
      <c r="F193" s="36"/>
      <c r="G193" s="49">
        <v>43137</v>
      </c>
      <c r="H193" s="36">
        <v>12.358500480651861</v>
      </c>
      <c r="I193" s="36">
        <v>12.123728904724119</v>
      </c>
      <c r="J193" s="33" t="s">
        <v>5</v>
      </c>
      <c r="K193" s="6">
        <f>K192*(1-K$1)</f>
        <v>2265644.5009915843</v>
      </c>
      <c r="M193" s="10">
        <f>K193/MAX(K$2:K193)-1</f>
        <v>-9.9999999999988987E-4</v>
      </c>
      <c r="N193" s="20">
        <f t="shared" si="19"/>
        <v>713437.86188888608</v>
      </c>
      <c r="O193" s="22"/>
      <c r="P193" s="26">
        <f>Q192*(1-$S$1)</f>
        <v>2033351.1847053559</v>
      </c>
      <c r="R193" s="37">
        <f t="shared" si="20"/>
        <v>2746789.0465942421</v>
      </c>
      <c r="S193" s="10">
        <f>R193/MAX(R$1:R193)-1</f>
        <v>-7.4045710112247143E-4</v>
      </c>
    </row>
    <row r="194" spans="1:19" x14ac:dyDescent="0.3">
      <c r="A194" s="49"/>
      <c r="B194" s="36"/>
      <c r="C194" s="33"/>
      <c r="D194" s="52"/>
      <c r="E194" s="36"/>
      <c r="F194" s="36"/>
      <c r="G194" s="49">
        <v>43138</v>
      </c>
      <c r="H194" s="36">
        <v>11.869791984558111</v>
      </c>
      <c r="I194" s="36">
        <v>12.136798496246341</v>
      </c>
      <c r="J194" s="33" t="s">
        <v>6</v>
      </c>
      <c r="K194" s="8">
        <f>IF(J194="sell", K193*(H194/H193-K$1))</f>
        <v>2173785.4856365691</v>
      </c>
      <c r="L194" s="10">
        <f>K194/K192-1</f>
        <v>-4.1503775547971911E-2</v>
      </c>
      <c r="M194" s="10">
        <f>K194/MAX(K$2:K194)-1</f>
        <v>-4.1503775547971911E-2</v>
      </c>
      <c r="N194" s="20">
        <f t="shared" si="19"/>
        <v>713437.86188888608</v>
      </c>
      <c r="O194" s="22"/>
      <c r="Q194" s="27">
        <f>P193*(H194/H192-S$1)</f>
        <v>2101482.2926936285</v>
      </c>
      <c r="R194" s="37">
        <f t="shared" si="20"/>
        <v>2814920.1545825144</v>
      </c>
      <c r="S194" s="10">
        <f>R194/MAX(R$1:R194)-1</f>
        <v>0</v>
      </c>
    </row>
    <row r="195" spans="1:19" x14ac:dyDescent="0.3">
      <c r="A195" s="49"/>
      <c r="B195" s="36"/>
      <c r="C195" s="33"/>
      <c r="D195" s="52"/>
      <c r="E195" s="36"/>
      <c r="F195" s="36"/>
      <c r="G195" s="49">
        <v>43145</v>
      </c>
      <c r="H195" s="36">
        <v>12.31930732727051</v>
      </c>
      <c r="I195" s="36">
        <v>12.172359790802</v>
      </c>
      <c r="J195" s="33" t="s">
        <v>5</v>
      </c>
      <c r="K195" s="6">
        <f>K194*(1-K$1)</f>
        <v>2171611.7001509327</v>
      </c>
      <c r="M195" s="10">
        <f>K195/MAX(K$2:K195)-1</f>
        <v>-4.2462271772423898E-2</v>
      </c>
      <c r="N195" s="20">
        <f t="shared" si="19"/>
        <v>713437.86188888608</v>
      </c>
      <c r="O195" s="22"/>
      <c r="P195" s="26">
        <f>Q194*(1-$S$1)</f>
        <v>2099380.8104009349</v>
      </c>
      <c r="R195" s="37">
        <f t="shared" si="20"/>
        <v>2812818.6722898209</v>
      </c>
      <c r="S195" s="10">
        <f>R195/MAX(R$1:R195)-1</f>
        <v>-7.4655129712031254E-4</v>
      </c>
    </row>
    <row r="196" spans="1:19" x14ac:dyDescent="0.3">
      <c r="A196" s="49"/>
      <c r="B196" s="36"/>
      <c r="C196" s="33"/>
      <c r="D196" s="52"/>
      <c r="E196" s="36"/>
      <c r="F196" s="36"/>
      <c r="G196" s="49">
        <v>43180</v>
      </c>
      <c r="H196" s="36">
        <v>13.18154907226562</v>
      </c>
      <c r="I196" s="36">
        <v>13.234210300445559</v>
      </c>
      <c r="J196" s="33" t="s">
        <v>6</v>
      </c>
      <c r="K196" s="8">
        <f>IF(J196="sell", K195*(H196/H195-K$1))</f>
        <v>2321433.5578924445</v>
      </c>
      <c r="L196" s="10">
        <f>K196/K194-1</f>
        <v>6.7922098676005405E-2</v>
      </c>
      <c r="M196" s="10">
        <f>K196/MAX(K$2:K196)-1</f>
        <v>0</v>
      </c>
      <c r="N196" s="20">
        <f t="shared" si="19"/>
        <v>713437.86188888608</v>
      </c>
      <c r="O196" s="22"/>
      <c r="Q196" s="27">
        <f>P195*(H196/H194-S$1)</f>
        <v>2329288.6679164618</v>
      </c>
      <c r="R196" s="37">
        <f t="shared" si="20"/>
        <v>3042726.5298053478</v>
      </c>
      <c r="S196" s="10">
        <f>R196/MAX(R$1:R196)-1</f>
        <v>0</v>
      </c>
    </row>
    <row r="197" spans="1:19" x14ac:dyDescent="0.3">
      <c r="A197" s="49"/>
      <c r="B197" s="36"/>
      <c r="C197" s="33"/>
      <c r="D197" s="52"/>
      <c r="E197" s="36"/>
      <c r="F197" s="36"/>
      <c r="G197" s="49">
        <v>43207</v>
      </c>
      <c r="H197" s="36">
        <v>12.651247024536129</v>
      </c>
      <c r="I197" s="36">
        <v>12.486797237396241</v>
      </c>
      <c r="J197" s="33" t="s">
        <v>5</v>
      </c>
      <c r="K197" s="6">
        <f>K196*(1-K$1)</f>
        <v>2319112.1243345523</v>
      </c>
      <c r="M197" s="10">
        <f>K197/MAX(K$2:K197)-1</f>
        <v>-9.9999999999988987E-4</v>
      </c>
      <c r="N197" s="20">
        <f t="shared" si="19"/>
        <v>713437.86188888608</v>
      </c>
      <c r="O197" s="22"/>
      <c r="P197" s="26">
        <f>Q196*(1-$S$1)</f>
        <v>2326959.3792485455</v>
      </c>
      <c r="R197" s="37">
        <f t="shared" si="20"/>
        <v>3040397.2411374315</v>
      </c>
      <c r="S197" s="10">
        <f>R197/MAX(R$1:R197)-1</f>
        <v>-7.6552678826036225E-4</v>
      </c>
    </row>
    <row r="198" spans="1:19" x14ac:dyDescent="0.3">
      <c r="A198" s="49"/>
      <c r="B198" s="36"/>
      <c r="C198" s="33"/>
      <c r="D198" s="52"/>
      <c r="E198" s="36"/>
      <c r="F198" s="36"/>
      <c r="G198" s="49">
        <v>43209</v>
      </c>
      <c r="H198" s="36">
        <v>12.39289569854736</v>
      </c>
      <c r="I198" s="36">
        <v>12.5127924156189</v>
      </c>
      <c r="J198" s="33" t="s">
        <v>6</v>
      </c>
      <c r="K198" s="8">
        <f>IF(J198="sell", K197*(H198/H197-K$1))</f>
        <v>2269434.3849320952</v>
      </c>
      <c r="L198" s="10">
        <f>K198/K196-1</f>
        <v>-2.2399595622093815E-2</v>
      </c>
      <c r="M198" s="10">
        <f>K198/MAX(K$2:K198)-1</f>
        <v>-2.2399595622093815E-2</v>
      </c>
      <c r="N198" s="20">
        <f t="shared" si="19"/>
        <v>713437.86188888608</v>
      </c>
      <c r="O198" s="22"/>
      <c r="Q198" s="27">
        <f>P197*(H198/H196-S$1)</f>
        <v>2185410.2120021689</v>
      </c>
      <c r="R198" s="37">
        <f t="shared" si="20"/>
        <v>2898848.0738910548</v>
      </c>
      <c r="S198" s="10">
        <f>R198/MAX(R$1:R198)-1</f>
        <v>-4.7286029324330126E-2</v>
      </c>
    </row>
    <row r="199" spans="1:19" x14ac:dyDescent="0.3">
      <c r="A199" s="49"/>
      <c r="B199" s="36"/>
      <c r="C199" s="33"/>
      <c r="D199" s="52"/>
      <c r="E199" s="36"/>
      <c r="F199" s="36"/>
      <c r="G199" s="49">
        <v>43227</v>
      </c>
      <c r="H199" s="36">
        <v>12.5760612487793</v>
      </c>
      <c r="I199" s="36">
        <v>12.391599006652831</v>
      </c>
      <c r="J199" s="33" t="s">
        <v>5</v>
      </c>
      <c r="K199" s="6">
        <f>K198*(1-K$1)</f>
        <v>2267164.9505471629</v>
      </c>
      <c r="M199" s="10">
        <f>K199/MAX(K$2:K199)-1</f>
        <v>-2.3377196026471814E-2</v>
      </c>
      <c r="N199" s="20">
        <f t="shared" si="19"/>
        <v>713437.86188888608</v>
      </c>
      <c r="O199" s="22"/>
      <c r="P199" s="26">
        <f>Q198*(1-$S$1)</f>
        <v>2183224.8017901666</v>
      </c>
      <c r="R199" s="37">
        <f t="shared" si="20"/>
        <v>2896662.6636790526</v>
      </c>
      <c r="S199" s="10">
        <f>R199/MAX(R$1:R199)-1</f>
        <v>-4.8004270083266132E-2</v>
      </c>
    </row>
    <row r="200" spans="1:19" x14ac:dyDescent="0.3">
      <c r="A200" s="49"/>
      <c r="B200" s="36"/>
      <c r="C200" s="33"/>
      <c r="D200" s="52"/>
      <c r="E200" s="36"/>
      <c r="F200" s="36"/>
      <c r="G200" s="49">
        <v>43311</v>
      </c>
      <c r="H200" s="36">
        <v>14.452511787414551</v>
      </c>
      <c r="I200" s="36">
        <v>14.52982513427734</v>
      </c>
      <c r="J200" s="33" t="s">
        <v>6</v>
      </c>
      <c r="K200" s="8">
        <f>IF(J200="sell", K199*(H200/H199-K$1))</f>
        <v>2603177.2205065023</v>
      </c>
      <c r="L200" s="10">
        <f>K200/K198-1</f>
        <v>0.1470599184494128</v>
      </c>
      <c r="M200" s="10">
        <f>K200/MAX(K$2:K200)-1</f>
        <v>0</v>
      </c>
      <c r="N200" s="20">
        <f t="shared" si="19"/>
        <v>713437.86188888608</v>
      </c>
      <c r="O200" s="22"/>
      <c r="Q200" s="27">
        <f>P199*(H200/H198-S$1)</f>
        <v>2543878.8861015313</v>
      </c>
      <c r="R200" s="37">
        <f t="shared" si="20"/>
        <v>3257316.7479904173</v>
      </c>
      <c r="S200" s="10">
        <f>R200/MAX(R$1:R200)-1</f>
        <v>0</v>
      </c>
    </row>
    <row r="201" spans="1:19" x14ac:dyDescent="0.3">
      <c r="A201" s="49"/>
      <c r="B201" s="36"/>
      <c r="C201" s="33"/>
      <c r="D201" s="52"/>
      <c r="E201" s="36"/>
      <c r="F201" s="36"/>
      <c r="G201" s="49">
        <v>43312</v>
      </c>
      <c r="H201" s="36">
        <v>14.74045944213867</v>
      </c>
      <c r="I201" s="36">
        <v>14.56813804626465</v>
      </c>
      <c r="J201" s="33" t="s">
        <v>5</v>
      </c>
      <c r="K201" s="6">
        <f>K200*(1-K$1)</f>
        <v>2600574.0432859957</v>
      </c>
      <c r="M201" s="10">
        <f>K201/MAX(K$2:K201)-1</f>
        <v>-1.0000000000000009E-3</v>
      </c>
      <c r="N201" s="20">
        <f t="shared" si="19"/>
        <v>713437.86188888608</v>
      </c>
      <c r="O201" s="22"/>
      <c r="P201" s="26">
        <f>Q200*(1-$S$1)</f>
        <v>2541335.00721543</v>
      </c>
      <c r="R201" s="37">
        <f t="shared" si="20"/>
        <v>3254772.869104316</v>
      </c>
      <c r="S201" s="10">
        <f>R201/MAX(R$1:R201)-1</f>
        <v>-7.8097375321906082E-4</v>
      </c>
    </row>
    <row r="202" spans="1:19" x14ac:dyDescent="0.3">
      <c r="A202" s="49"/>
      <c r="B202" s="36"/>
      <c r="C202" s="33"/>
      <c r="D202" s="52"/>
      <c r="E202" s="36"/>
      <c r="F202" s="36"/>
      <c r="G202" s="49">
        <v>43360</v>
      </c>
      <c r="H202" s="36">
        <v>15.861049652099609</v>
      </c>
      <c r="I202" s="36">
        <v>15.899394245147709</v>
      </c>
      <c r="J202" s="33" t="s">
        <v>6</v>
      </c>
      <c r="K202" s="8">
        <f>IF(J202="sell", K201*(H202/H201-K$1))</f>
        <v>2795672.721740501</v>
      </c>
      <c r="L202" s="10">
        <f>K202/K200-1</f>
        <v>7.3946368198683166E-2</v>
      </c>
      <c r="M202" s="10">
        <f>K202/MAX(K$2:K202)-1</f>
        <v>0</v>
      </c>
      <c r="N202" s="20">
        <f t="shared" si="19"/>
        <v>713437.86188888608</v>
      </c>
      <c r="O202" s="22"/>
      <c r="Q202" s="27">
        <f>P201*(H202/H200-S$1)</f>
        <v>2786471.4902349575</v>
      </c>
      <c r="R202" s="37">
        <f t="shared" si="20"/>
        <v>3499909.3521238435</v>
      </c>
      <c r="S202" s="10">
        <f>R202/MAX(R$1:R202)-1</f>
        <v>0</v>
      </c>
    </row>
    <row r="203" spans="1:19" x14ac:dyDescent="0.3">
      <c r="A203" s="49"/>
      <c r="B203" s="36"/>
      <c r="C203" s="33"/>
      <c r="D203" s="52"/>
      <c r="E203" s="36"/>
      <c r="F203" s="36"/>
      <c r="G203" s="49">
        <v>43361</v>
      </c>
      <c r="H203" s="36">
        <v>16.237777709960941</v>
      </c>
      <c r="I203" s="36">
        <v>15.9228618812561</v>
      </c>
      <c r="J203" s="33" t="s">
        <v>5</v>
      </c>
      <c r="K203" s="6">
        <f>K202*(1-K$1)</f>
        <v>2792877.0490187607</v>
      </c>
      <c r="M203" s="10">
        <f>K203/MAX(K$2:K203)-1</f>
        <v>-9.9999999999988987E-4</v>
      </c>
      <c r="N203" s="20">
        <f t="shared" si="19"/>
        <v>713437.86188888608</v>
      </c>
      <c r="O203" s="22"/>
      <c r="P203" s="26">
        <f>Q202*(1-$S$1)</f>
        <v>2783685.0187447225</v>
      </c>
      <c r="R203" s="37">
        <f t="shared" si="20"/>
        <v>3497122.8806336084</v>
      </c>
      <c r="S203" s="10">
        <f>R203/MAX(R$1:R203)-1</f>
        <v>-7.961553314357328E-4</v>
      </c>
    </row>
    <row r="204" spans="1:19" x14ac:dyDescent="0.3">
      <c r="A204" s="49"/>
      <c r="B204" s="36"/>
      <c r="C204" s="33"/>
      <c r="D204" s="52"/>
      <c r="E204" s="36"/>
      <c r="F204" s="36"/>
      <c r="G204" s="49">
        <v>43377</v>
      </c>
      <c r="H204" s="36">
        <v>16.144197463989261</v>
      </c>
      <c r="I204" s="36">
        <v>16.194779243469242</v>
      </c>
      <c r="J204" s="33" t="s">
        <v>6</v>
      </c>
      <c r="K204" s="8">
        <f>IF(J204="sell", K203*(H204/H203-K$1))</f>
        <v>2773988.489057695</v>
      </c>
      <c r="L204" s="10">
        <f>K204/K202-1</f>
        <v>-7.7563559261349946E-3</v>
      </c>
      <c r="M204" s="10">
        <f>K204/MAX(K$2:K204)-1</f>
        <v>-7.7563559261349946E-3</v>
      </c>
      <c r="N204" s="20">
        <f t="shared" si="19"/>
        <v>713437.86188888608</v>
      </c>
      <c r="O204" s="22"/>
      <c r="Q204" s="27">
        <f>P203*(H204/H202-S$1)</f>
        <v>2830595.0387036456</v>
      </c>
      <c r="R204" s="37">
        <f t="shared" si="20"/>
        <v>3544032.9005925315</v>
      </c>
      <c r="S204" s="10">
        <f>R204/MAX(R$1:R204)-1</f>
        <v>0</v>
      </c>
    </row>
    <row r="205" spans="1:19" x14ac:dyDescent="0.3">
      <c r="A205" s="49">
        <v>43383</v>
      </c>
      <c r="B205" s="36">
        <v>13.382308959960939</v>
      </c>
      <c r="C205" s="33" t="s">
        <v>6</v>
      </c>
      <c r="D205" s="52">
        <f>IF(C205="sell", D167*(B205/B167-D$1))</f>
        <v>4846043.8354391083</v>
      </c>
      <c r="E205" s="51">
        <f>D205/D163-1</f>
        <v>2.223203799294502</v>
      </c>
      <c r="F205" s="51">
        <f>D205/MAX(D$2:D205)-1</f>
        <v>0</v>
      </c>
      <c r="G205" s="49"/>
      <c r="H205" s="36"/>
      <c r="I205" s="36"/>
      <c r="J205" s="33"/>
      <c r="K205" s="8"/>
      <c r="L205" s="10"/>
      <c r="M205" s="10"/>
      <c r="N205" s="20"/>
      <c r="O205" s="23">
        <f>N204*(B205/B167-$S$1)</f>
        <v>2301857.4844852891</v>
      </c>
      <c r="Q205" s="27">
        <f>Q204</f>
        <v>2830595.0387036456</v>
      </c>
      <c r="R205" s="37">
        <f t="shared" si="20"/>
        <v>5132452.5231889347</v>
      </c>
      <c r="S205" s="10">
        <f>R205/MAX(R$1:R205)-1</f>
        <v>0</v>
      </c>
    </row>
    <row r="206" spans="1:19" x14ac:dyDescent="0.3">
      <c r="A206" s="49">
        <v>43385</v>
      </c>
      <c r="B206" s="36">
        <v>13.92460918426514</v>
      </c>
      <c r="C206" s="33" t="s">
        <v>5</v>
      </c>
      <c r="D206" s="50">
        <f>D205*(1-D$1)</f>
        <v>4841197.7916036695</v>
      </c>
      <c r="E206" s="36"/>
      <c r="F206" s="51">
        <f>D206/MAX(D$2:D206)-1</f>
        <v>-9.9999999999988987E-4</v>
      </c>
      <c r="G206" s="49"/>
      <c r="H206" s="36"/>
      <c r="I206" s="36"/>
      <c r="J206" s="33"/>
      <c r="K206" s="8"/>
      <c r="L206" s="10"/>
      <c r="M206" s="10"/>
      <c r="N206" s="38">
        <f>R205/2*(1-$S$1)</f>
        <v>2563660.035332873</v>
      </c>
      <c r="O206" s="22"/>
      <c r="Q206" s="41">
        <f>R205/2</f>
        <v>2566226.2615944673</v>
      </c>
      <c r="R206" s="37">
        <f t="shared" si="20"/>
        <v>5129886.2969273403</v>
      </c>
      <c r="S206" s="10">
        <f>R206/MAX(R$1:R206)-1</f>
        <v>-4.9999999999994493E-4</v>
      </c>
    </row>
    <row r="207" spans="1:19" x14ac:dyDescent="0.3">
      <c r="A207" s="49">
        <v>43388</v>
      </c>
      <c r="B207" s="36">
        <v>13.39910793304443</v>
      </c>
      <c r="C207" s="33" t="s">
        <v>6</v>
      </c>
      <c r="D207" s="52">
        <f>IF(C207="sell", D206*(B207/B206-D$1))</f>
        <v>4653654.4825191004</v>
      </c>
      <c r="E207" s="51">
        <f>D207/D205-1</f>
        <v>-3.9700291506458263E-2</v>
      </c>
      <c r="F207" s="51">
        <f>D207/MAX(D$2:D207)-1</f>
        <v>-3.9700291506458263E-2</v>
      </c>
      <c r="G207" s="49"/>
      <c r="H207" s="36"/>
      <c r="I207" s="36"/>
      <c r="J207" s="33"/>
      <c r="K207" s="8"/>
      <c r="L207" s="10"/>
      <c r="M207" s="10"/>
      <c r="N207" s="20"/>
      <c r="O207" s="23">
        <f>N206*(B207/B206-$S$1)</f>
        <v>2464346.3309376379</v>
      </c>
      <c r="Q207" s="27">
        <f>Q206</f>
        <v>2566226.2615944673</v>
      </c>
      <c r="R207" s="37">
        <f t="shared" si="20"/>
        <v>5030572.5925321057</v>
      </c>
      <c r="S207" s="10">
        <f>R207/MAX(R$1:R207)-1</f>
        <v>-1.9850145753229076E-2</v>
      </c>
    </row>
    <row r="208" spans="1:19" x14ac:dyDescent="0.3">
      <c r="A208" s="49">
        <v>43389</v>
      </c>
      <c r="B208" s="36">
        <v>14.553293228149411</v>
      </c>
      <c r="C208" s="33" t="s">
        <v>5</v>
      </c>
      <c r="D208" s="50">
        <f>D207*(1-D$1)</f>
        <v>4649000.8280365812</v>
      </c>
      <c r="E208" s="36"/>
      <c r="F208" s="51">
        <f>D208/MAX(D$2:D208)-1</f>
        <v>-4.0660591214951913E-2</v>
      </c>
      <c r="G208" s="49"/>
      <c r="H208" s="36"/>
      <c r="I208" s="36"/>
      <c r="J208" s="33"/>
      <c r="K208" s="8"/>
      <c r="L208" s="10"/>
      <c r="M208" s="10"/>
      <c r="N208" s="38">
        <f>R207/2*(1-$S$1)</f>
        <v>2512771.0099697867</v>
      </c>
      <c r="O208" s="22"/>
      <c r="Q208" s="41">
        <f>R207/2</f>
        <v>2515286.2962660529</v>
      </c>
      <c r="R208" s="37">
        <f t="shared" si="20"/>
        <v>5028057.3062358396</v>
      </c>
      <c r="S208" s="10">
        <f>R208/MAX(R$1:R208)-1</f>
        <v>-2.0340220680352572E-2</v>
      </c>
    </row>
    <row r="209" spans="1:19" x14ac:dyDescent="0.3">
      <c r="A209" s="49">
        <v>43391</v>
      </c>
      <c r="B209" s="36">
        <v>13.58867168426514</v>
      </c>
      <c r="C209" s="33" t="s">
        <v>6</v>
      </c>
      <c r="D209" s="52">
        <f>IF(C209="sell", D208*(B209/B208-D$1))</f>
        <v>4336206.7025307985</v>
      </c>
      <c r="E209" s="51">
        <f>D209/D207-1</f>
        <v>-6.8214729129710161E-2</v>
      </c>
      <c r="F209" s="51">
        <f>D209/MAX(D$2:D209)-1</f>
        <v>-0.10520687600468492</v>
      </c>
      <c r="G209" s="49"/>
      <c r="H209" s="36"/>
      <c r="I209" s="36"/>
      <c r="J209" s="33"/>
      <c r="K209" s="8"/>
      <c r="L209" s="10"/>
      <c r="M209" s="10"/>
      <c r="N209" s="20"/>
      <c r="O209" s="23">
        <f>N208*(B209/B208-$S$1)</f>
        <v>2343706.7228825921</v>
      </c>
      <c r="Q209" s="27">
        <f>Q208</f>
        <v>2515286.2962660529</v>
      </c>
      <c r="R209" s="37">
        <f t="shared" si="20"/>
        <v>4858993.019148645</v>
      </c>
      <c r="S209" s="10">
        <f>R209/MAX(R$1:R209)-1</f>
        <v>-5.3280474160213309E-2</v>
      </c>
    </row>
    <row r="210" spans="1:19" x14ac:dyDescent="0.3">
      <c r="A210" s="49"/>
      <c r="B210" s="36"/>
      <c r="C210" s="33"/>
      <c r="D210" s="52"/>
      <c r="E210" s="36"/>
      <c r="F210" s="36"/>
      <c r="G210" s="49">
        <v>43483</v>
      </c>
      <c r="H210" s="36">
        <v>10.79095363616943</v>
      </c>
      <c r="I210" s="36">
        <v>10.520083389282229</v>
      </c>
      <c r="J210" s="33" t="s">
        <v>5</v>
      </c>
      <c r="K210" s="6">
        <f>K204*(1-K$1)</f>
        <v>2771214.5005686372</v>
      </c>
      <c r="M210" s="10">
        <f>K210/MAX(K$2:K210)-1</f>
        <v>-8.7485995702089037E-3</v>
      </c>
      <c r="N210" s="20"/>
      <c r="O210" s="43">
        <f>R209/2</f>
        <v>2429496.5095743225</v>
      </c>
      <c r="P210" s="44">
        <f>(R209/2)*(1-$S$1)</f>
        <v>2427067.0130647481</v>
      </c>
      <c r="R210" s="37">
        <f t="shared" si="20"/>
        <v>4856563.5226390706</v>
      </c>
      <c r="S210" s="10">
        <f>R210/MAX(R$1:R210)-1</f>
        <v>-5.3753833923133265E-2</v>
      </c>
    </row>
    <row r="211" spans="1:19" x14ac:dyDescent="0.3">
      <c r="A211" s="49"/>
      <c r="B211" s="36"/>
      <c r="C211" s="33"/>
      <c r="D211" s="52"/>
      <c r="E211" s="36"/>
      <c r="F211" s="36"/>
      <c r="G211" s="49">
        <v>43487</v>
      </c>
      <c r="H211" s="36">
        <v>10.1950626373291</v>
      </c>
      <c r="I211" s="36">
        <v>10.4714076423645</v>
      </c>
      <c r="J211" s="33" t="s">
        <v>6</v>
      </c>
      <c r="K211" s="8">
        <f>IF(J211="sell", K210*(H211/H210-K$1))</f>
        <v>2615413.0875868485</v>
      </c>
      <c r="L211" s="10">
        <f>K211/K204-1</f>
        <v>-5.7165125989658838E-2</v>
      </c>
      <c r="M211" s="10">
        <f>K211/MAX(K$2:K211)-1</f>
        <v>-6.4478088852055748E-2</v>
      </c>
      <c r="N211" s="20"/>
      <c r="O211" s="23">
        <f>O210</f>
        <v>2429496.5095743225</v>
      </c>
      <c r="Q211" s="27">
        <f>P210*(H211/H210-S$1)</f>
        <v>2290614.0355130699</v>
      </c>
      <c r="R211" s="37">
        <f t="shared" si="20"/>
        <v>4720110.5450873924</v>
      </c>
      <c r="S211" s="10">
        <f>R211/MAX(R$1:R211)-1</f>
        <v>-8.0340144645964062E-2</v>
      </c>
    </row>
    <row r="212" spans="1:19" x14ac:dyDescent="0.3">
      <c r="A212" s="49"/>
      <c r="B212" s="36"/>
      <c r="C212" s="33"/>
      <c r="D212" s="52"/>
      <c r="E212" s="36"/>
      <c r="F212" s="36"/>
      <c r="G212" s="49">
        <v>43489</v>
      </c>
      <c r="H212" s="36">
        <v>10.384880065917971</v>
      </c>
      <c r="I212" s="36">
        <v>10.33629241943359</v>
      </c>
      <c r="J212" s="33" t="s">
        <v>5</v>
      </c>
      <c r="K212" s="6">
        <f>K211*(1-K$1)</f>
        <v>2612797.6744992617</v>
      </c>
      <c r="M212" s="10">
        <f>K212/MAX(K$2:K212)-1</f>
        <v>-6.5413610763203622E-2</v>
      </c>
      <c r="N212" s="20"/>
      <c r="O212" s="43">
        <f>R211/2</f>
        <v>2360055.2725436962</v>
      </c>
      <c r="P212" s="44">
        <f>(R211/2)*(1-$S$1)</f>
        <v>2357695.2172711524</v>
      </c>
      <c r="R212" s="37">
        <f t="shared" si="20"/>
        <v>4717750.4898148486</v>
      </c>
      <c r="S212" s="10">
        <f>R212/MAX(R$1:R212)-1</f>
        <v>-8.0799974573641076E-2</v>
      </c>
    </row>
    <row r="213" spans="1:19" x14ac:dyDescent="0.3">
      <c r="A213" s="49"/>
      <c r="B213" s="36"/>
      <c r="C213" s="33"/>
      <c r="D213" s="52"/>
      <c r="E213" s="36"/>
      <c r="F213" s="36"/>
      <c r="G213" s="49">
        <v>43494</v>
      </c>
      <c r="H213" s="36">
        <v>10.065310478210449</v>
      </c>
      <c r="I213" s="36">
        <v>10.233185062408451</v>
      </c>
      <c r="J213" s="33" t="s">
        <v>6</v>
      </c>
      <c r="K213" s="8">
        <f>IF(J213="sell", K212*(H213/H212-K$1))</f>
        <v>2529782.3425342431</v>
      </c>
      <c r="L213" s="10">
        <f>K213/K211-1</f>
        <v>-3.2740810795442665E-2</v>
      </c>
      <c r="M213" s="10">
        <f>K213/MAX(K$2:K213)-1</f>
        <v>-9.5107834739941444E-2</v>
      </c>
      <c r="N213" s="20"/>
      <c r="O213" s="23">
        <f>O212</f>
        <v>2360055.2725436962</v>
      </c>
      <c r="Q213" s="27">
        <f>P212*(H213/H212-S$1)</f>
        <v>2282785.1493985564</v>
      </c>
      <c r="R213" s="37">
        <f t="shared" si="20"/>
        <v>4642840.4219422527</v>
      </c>
      <c r="S213" s="10">
        <f>R213/MAX(R$1:R213)-1</f>
        <v>-9.539534930611937E-2</v>
      </c>
    </row>
    <row r="214" spans="1:19" x14ac:dyDescent="0.3">
      <c r="A214" s="49"/>
      <c r="B214" s="36"/>
      <c r="C214" s="33"/>
      <c r="D214" s="52"/>
      <c r="E214" s="36"/>
      <c r="F214" s="36"/>
      <c r="G214" s="49">
        <v>43495</v>
      </c>
      <c r="H214" s="36">
        <v>10.81978702545166</v>
      </c>
      <c r="I214" s="36">
        <v>10.220903339385989</v>
      </c>
      <c r="J214" s="33" t="s">
        <v>5</v>
      </c>
      <c r="K214" s="6">
        <f>K213*(1-K$1)</f>
        <v>2527252.5601917091</v>
      </c>
      <c r="M214" s="10">
        <f>K214/MAX(K$2:K214)-1</f>
        <v>-9.6012726905201462E-2</v>
      </c>
      <c r="N214" s="20"/>
      <c r="O214" s="43">
        <f>R213/2</f>
        <v>2321420.2109711263</v>
      </c>
      <c r="P214" s="44">
        <f>(R213/2)*(1-$S$1)</f>
        <v>2319098.7907601553</v>
      </c>
      <c r="R214" s="37">
        <f t="shared" si="20"/>
        <v>4640519.0017312821</v>
      </c>
      <c r="S214" s="10">
        <f>R214/MAX(R$1:R214)-1</f>
        <v>-9.5847651631466135E-2</v>
      </c>
    </row>
    <row r="215" spans="1:19" x14ac:dyDescent="0.3">
      <c r="A215" s="49">
        <v>43539</v>
      </c>
      <c r="B215" s="36">
        <v>13.29226493835449</v>
      </c>
      <c r="C215" s="33" t="s">
        <v>5</v>
      </c>
      <c r="D215" s="50">
        <f>D209*(1-D$1)</f>
        <v>4331870.4958282681</v>
      </c>
      <c r="E215" s="36"/>
      <c r="F215" s="51">
        <f>D215/MAX(D$2:D215)-1</f>
        <v>-0.10610166912868013</v>
      </c>
      <c r="G215" s="49"/>
      <c r="H215" s="36"/>
      <c r="I215" s="36"/>
      <c r="J215" s="33"/>
      <c r="K215" s="6"/>
      <c r="M215" s="10"/>
      <c r="N215" s="45">
        <f>O214*(1-$S$1)</f>
        <v>2319098.7907601553</v>
      </c>
      <c r="O215" s="22"/>
      <c r="P215" s="26">
        <f>P214</f>
        <v>2319098.7907601553</v>
      </c>
      <c r="R215" s="37">
        <f t="shared" si="20"/>
        <v>4638197.5815203106</v>
      </c>
      <c r="S215" s="10">
        <f>R215/MAX(R$1:R215)-1</f>
        <v>-9.6299953956813233E-2</v>
      </c>
    </row>
    <row r="216" spans="1:19" x14ac:dyDescent="0.3">
      <c r="A216" s="49">
        <v>43549</v>
      </c>
      <c r="B216" s="36">
        <v>13.31621074676514</v>
      </c>
      <c r="C216" s="33" t="s">
        <v>6</v>
      </c>
      <c r="D216" s="52">
        <f>IF(C216="sell", D215*(B216/B215-D$1))</f>
        <v>4335342.4226110773</v>
      </c>
      <c r="E216" s="51">
        <f>D216/D209-1</f>
        <v>-1.9931704805875583E-4</v>
      </c>
      <c r="F216" s="51">
        <f>D216/MAX(D$2:D216)-1</f>
        <v>-0.10538522352878288</v>
      </c>
      <c r="G216" s="49"/>
      <c r="H216" s="36"/>
      <c r="I216" s="36"/>
      <c r="J216" s="33"/>
      <c r="K216" s="6"/>
      <c r="M216" s="10"/>
      <c r="N216" s="20"/>
      <c r="O216" s="23">
        <f>N215*(B216/B215-$S$1)</f>
        <v>2320957.5123473713</v>
      </c>
      <c r="P216" s="26">
        <f t="shared" ref="P216:P219" si="21">P215</f>
        <v>2319098.7907601553</v>
      </c>
      <c r="R216" s="37">
        <f t="shared" si="20"/>
        <v>4640056.3031075262</v>
      </c>
      <c r="S216" s="10">
        <f>R216/MAX(R$1:R216)-1</f>
        <v>-9.593780319578471E-2</v>
      </c>
    </row>
    <row r="217" spans="1:19" x14ac:dyDescent="0.3">
      <c r="A217" s="49">
        <v>43550</v>
      </c>
      <c r="B217" s="36">
        <v>13.49888801574707</v>
      </c>
      <c r="C217" s="33" t="s">
        <v>5</v>
      </c>
      <c r="D217" s="50">
        <f>D216*(1-D$1)</f>
        <v>4331007.0801884662</v>
      </c>
      <c r="E217" s="36"/>
      <c r="F217" s="51">
        <f>D217/MAX(D$2:D217)-1</f>
        <v>-0.10627983830525412</v>
      </c>
      <c r="G217" s="49"/>
      <c r="H217" s="36"/>
      <c r="I217" s="36"/>
      <c r="J217" s="33"/>
      <c r="K217" s="6"/>
      <c r="M217" s="10"/>
      <c r="N217" s="45">
        <f>O216*(1-$S$1)</f>
        <v>2318636.5548350238</v>
      </c>
      <c r="O217" s="22"/>
      <c r="P217" s="26">
        <f t="shared" si="21"/>
        <v>2319098.7907601553</v>
      </c>
      <c r="R217" s="37">
        <f t="shared" si="20"/>
        <v>4637735.3455951791</v>
      </c>
      <c r="S217" s="10">
        <f>R217/MAX(R$1:R217)-1</f>
        <v>-9.6390015369567261E-2</v>
      </c>
    </row>
    <row r="218" spans="1:19" x14ac:dyDescent="0.3">
      <c r="A218" s="49">
        <v>43551</v>
      </c>
      <c r="B218" s="36">
        <v>13.23448657989502</v>
      </c>
      <c r="C218" s="33" t="s">
        <v>6</v>
      </c>
      <c r="D218" s="52">
        <f>IF(C218="sell", D217*(B218/B217-D$1))</f>
        <v>4241845.0492971763</v>
      </c>
      <c r="E218" s="51">
        <f>D218/D216-1</f>
        <v>-2.1566317997458118E-2</v>
      </c>
      <c r="F218" s="51">
        <f>D218/MAX(D$2:D218)-1</f>
        <v>-0.12467877028338614</v>
      </c>
      <c r="G218" s="49"/>
      <c r="H218" s="36"/>
      <c r="I218" s="36"/>
      <c r="J218" s="33"/>
      <c r="K218" s="6"/>
      <c r="M218" s="10"/>
      <c r="N218" s="20"/>
      <c r="O218" s="23">
        <f>N217*(B218/B217-$S$1)</f>
        <v>2270903.0045774984</v>
      </c>
      <c r="P218" s="26">
        <f t="shared" si="21"/>
        <v>2319098.7907601553</v>
      </c>
      <c r="R218" s="37">
        <f t="shared" si="20"/>
        <v>4590001.7953376537</v>
      </c>
      <c r="S218" s="10">
        <f>R218/MAX(R$1:R218)-1</f>
        <v>-0.10569035473790245</v>
      </c>
    </row>
    <row r="219" spans="1:19" x14ac:dyDescent="0.3">
      <c r="A219" s="49">
        <v>43553</v>
      </c>
      <c r="B219" s="36">
        <v>13.61906909942627</v>
      </c>
      <c r="C219" s="33" t="s">
        <v>5</v>
      </c>
      <c r="D219" s="50">
        <f>D218*(1-D$1)</f>
        <v>4237603.2042478789</v>
      </c>
      <c r="E219" s="36"/>
      <c r="F219" s="51">
        <f>D219/MAX(D$2:D219)-1</f>
        <v>-0.12555409151310282</v>
      </c>
      <c r="G219" s="49"/>
      <c r="H219" s="36"/>
      <c r="I219" s="36"/>
      <c r="J219" s="33"/>
      <c r="K219" s="6"/>
      <c r="M219" s="10"/>
      <c r="N219" s="45">
        <f>O218*(1-$S$1)</f>
        <v>2268632.101572921</v>
      </c>
      <c r="O219" s="22"/>
      <c r="P219" s="26">
        <f t="shared" si="21"/>
        <v>2319098.7907601553</v>
      </c>
      <c r="R219" s="37">
        <f t="shared" si="20"/>
        <v>4587730.8923330763</v>
      </c>
      <c r="S219" s="10">
        <f>R219/MAX(R$1:R219)-1</f>
        <v>-0.10613281436014288</v>
      </c>
    </row>
    <row r="220" spans="1:19" x14ac:dyDescent="0.3">
      <c r="A220" s="49">
        <v>43598</v>
      </c>
      <c r="B220" s="36">
        <v>13.176798820495611</v>
      </c>
      <c r="C220" s="33" t="s">
        <v>6</v>
      </c>
      <c r="D220" s="52">
        <f>IF(C220="sell", D219*(B220/B219-D$1))</f>
        <v>4095752.2342666672</v>
      </c>
      <c r="E220" s="51">
        <f>D220/D218-1</f>
        <v>-3.4440865550879773E-2</v>
      </c>
      <c r="F220" s="51">
        <f>D220/MAX(D$2:D220)-1</f>
        <v>-0.1548255910698868</v>
      </c>
      <c r="G220" s="49">
        <v>43598</v>
      </c>
      <c r="H220" s="36">
        <v>13.176798820495611</v>
      </c>
      <c r="I220" s="36">
        <v>14.328937702178949</v>
      </c>
      <c r="J220" s="33" t="s">
        <v>6</v>
      </c>
      <c r="K220" s="8">
        <f>IF(J220="sell", K214*(H220/H214-K$1))</f>
        <v>3075268.8700338677</v>
      </c>
      <c r="L220" s="10">
        <f>K220/K213-1</f>
        <v>0.21562587354972851</v>
      </c>
      <c r="M220" s="10">
        <f>K220/MAX(K$2:K220)-1</f>
        <v>0</v>
      </c>
      <c r="N220" s="20"/>
      <c r="O220" s="23">
        <f>N219*(B220/B219-$S$1)</f>
        <v>2192691.1395177562</v>
      </c>
      <c r="Q220" s="27">
        <f>P219*(H220/H214-S$1)</f>
        <v>2821978.4718377702</v>
      </c>
      <c r="R220" s="37">
        <f t="shared" si="20"/>
        <v>5014669.6113555264</v>
      </c>
      <c r="S220" s="10">
        <f>R220/MAX(R$1:R220)-1</f>
        <v>-2.2948660762326267E-2</v>
      </c>
    </row>
    <row r="221" spans="1:19" x14ac:dyDescent="0.3">
      <c r="A221" s="49">
        <v>43599</v>
      </c>
      <c r="B221" s="36">
        <v>13.590225219726561</v>
      </c>
      <c r="C221" s="33" t="s">
        <v>5</v>
      </c>
      <c r="D221" s="50">
        <f>D220*(1-D$1)</f>
        <v>4091656.4820324006</v>
      </c>
      <c r="E221" s="36"/>
      <c r="F221" s="51">
        <f>D221/MAX(D$2:D221)-1</f>
        <v>-0.15567076547881686</v>
      </c>
      <c r="G221" s="49"/>
      <c r="H221" s="36"/>
      <c r="I221" s="36"/>
      <c r="J221" s="33"/>
      <c r="K221" s="8"/>
      <c r="L221" s="10"/>
      <c r="M221" s="10"/>
      <c r="N221" s="38">
        <f>R220/2*(1-$S$1)</f>
        <v>2504827.4708720855</v>
      </c>
      <c r="O221" s="22"/>
      <c r="Q221" s="41">
        <f>R220/2</f>
        <v>2507334.8056777632</v>
      </c>
      <c r="R221" s="37">
        <f t="shared" si="20"/>
        <v>5012162.2765498487</v>
      </c>
      <c r="S221" s="10">
        <f>R221/MAX(R$1:R221)-1</f>
        <v>-2.3437186431945034E-2</v>
      </c>
    </row>
    <row r="222" spans="1:19" x14ac:dyDescent="0.3">
      <c r="A222" s="49"/>
      <c r="B222" s="36"/>
      <c r="C222" s="33"/>
      <c r="D222" s="52"/>
      <c r="E222" s="36"/>
      <c r="F222" s="36"/>
      <c r="G222" s="49">
        <v>43601</v>
      </c>
      <c r="H222" s="36">
        <v>14.597353935241699</v>
      </c>
      <c r="I222" s="36">
        <v>14.428185272216799</v>
      </c>
      <c r="J222" s="33" t="s">
        <v>5</v>
      </c>
      <c r="K222" s="6">
        <f>K220*(1-K$1)</f>
        <v>3072193.6011638339</v>
      </c>
      <c r="M222" s="10">
        <f>K222/MAX(K$2:K222)-1</f>
        <v>-1.0000000000000009E-3</v>
      </c>
      <c r="N222" s="20">
        <f>N221</f>
        <v>2504827.4708720855</v>
      </c>
      <c r="O222" s="22"/>
      <c r="P222" s="26">
        <f>Q221*(1-$S$1)</f>
        <v>2504827.4708720855</v>
      </c>
      <c r="R222" s="37">
        <f t="shared" si="20"/>
        <v>5009654.9417441711</v>
      </c>
      <c r="S222" s="10">
        <f>R222/MAX(R$1:R222)-1</f>
        <v>-2.3925712101563912E-2</v>
      </c>
    </row>
    <row r="223" spans="1:19" x14ac:dyDescent="0.3">
      <c r="A223" s="49"/>
      <c r="B223" s="36"/>
      <c r="C223" s="33"/>
      <c r="D223" s="52"/>
      <c r="E223" s="36"/>
      <c r="F223" s="36"/>
      <c r="G223" s="49">
        <v>43602</v>
      </c>
      <c r="H223" s="36">
        <v>14.14306545257568</v>
      </c>
      <c r="I223" s="36">
        <v>14.473506240844729</v>
      </c>
      <c r="J223" s="33" t="s">
        <v>6</v>
      </c>
      <c r="K223" s="8">
        <f>IF(J223="sell", K222*(H223/H222-K$1))</f>
        <v>2973510.7800667174</v>
      </c>
      <c r="L223" s="10">
        <f>K223/K220-1</f>
        <v>-3.3089168546758474E-2</v>
      </c>
      <c r="M223" s="10">
        <f>K223/MAX(K$2:K223)-1</f>
        <v>-3.3089168546758474E-2</v>
      </c>
      <c r="N223" s="20">
        <f>N222</f>
        <v>2504827.4708720855</v>
      </c>
      <c r="O223" s="22"/>
      <c r="Q223" s="27">
        <f>P222*(H223/H222-S$1)</f>
        <v>2424369.1816895376</v>
      </c>
      <c r="R223" s="37">
        <f t="shared" si="20"/>
        <v>4929196.6525616236</v>
      </c>
      <c r="S223" s="10">
        <f>R223/MAX(R$1:R223)-1</f>
        <v>-3.9602094653380715E-2</v>
      </c>
    </row>
    <row r="224" spans="1:19" x14ac:dyDescent="0.3">
      <c r="A224" s="49">
        <v>43605</v>
      </c>
      <c r="B224" s="36">
        <v>13.43398857116699</v>
      </c>
      <c r="C224" s="33" t="s">
        <v>6</v>
      </c>
      <c r="D224" s="52">
        <f>IF(C224="sell", D221*(B224/B221-D$1))</f>
        <v>4040526.1131321318</v>
      </c>
      <c r="E224" s="51">
        <f>D224/D220-1</f>
        <v>-1.3483755358171368E-2</v>
      </c>
      <c r="F224" s="51">
        <f>D224/MAX(D$2:D224)-1</f>
        <v>-0.16622171603488756</v>
      </c>
      <c r="G224" s="49"/>
      <c r="H224" s="36"/>
      <c r="I224" s="36"/>
      <c r="J224" s="33"/>
      <c r="K224" s="8"/>
      <c r="L224" s="10"/>
      <c r="M224" s="10"/>
      <c r="N224" s="20"/>
      <c r="O224" s="23">
        <f>N223*(B224/B221-$S$1)</f>
        <v>2473526.5165569759</v>
      </c>
      <c r="Q224" s="27">
        <f>Q223</f>
        <v>2424369.1816895376</v>
      </c>
      <c r="R224" s="37">
        <f t="shared" si="20"/>
        <v>4897895.6982465135</v>
      </c>
      <c r="S224" s="10">
        <f>R224/MAX(R$1:R224)-1</f>
        <v>-4.5700729599089329E-2</v>
      </c>
    </row>
    <row r="225" spans="1:19" x14ac:dyDescent="0.3">
      <c r="A225" s="49">
        <v>43606</v>
      </c>
      <c r="B225" s="36">
        <v>13.837801933288571</v>
      </c>
      <c r="C225" s="33" t="s">
        <v>5</v>
      </c>
      <c r="D225" s="50">
        <f>D224*(1-D$1)</f>
        <v>4036485.5870189997</v>
      </c>
      <c r="E225" s="36"/>
      <c r="F225" s="51">
        <f>D225/MAX(D$2:D225)-1</f>
        <v>-0.16705549431885258</v>
      </c>
      <c r="G225" s="49"/>
      <c r="H225" s="36"/>
      <c r="I225" s="36"/>
      <c r="J225" s="33"/>
      <c r="K225" s="8"/>
      <c r="L225" s="10"/>
      <c r="M225" s="10"/>
      <c r="N225" s="38">
        <f>R224/2*(1-$S$1)</f>
        <v>2446498.9012741335</v>
      </c>
      <c r="O225" s="22"/>
      <c r="Q225" s="41">
        <f>R224/2</f>
        <v>2448947.8491232567</v>
      </c>
      <c r="R225" s="37">
        <f t="shared" si="20"/>
        <v>4895446.7503973898</v>
      </c>
      <c r="S225" s="10">
        <f>R225/MAX(R$1:R225)-1</f>
        <v>-4.6177879234289843E-2</v>
      </c>
    </row>
    <row r="226" spans="1:19" x14ac:dyDescent="0.3">
      <c r="A226" s="49">
        <v>43608</v>
      </c>
      <c r="B226" s="36">
        <v>13.013349533081049</v>
      </c>
      <c r="C226" s="33" t="s">
        <v>6</v>
      </c>
      <c r="D226" s="52">
        <f>IF(C226="sell", D225*(B226/B225-D$1))</f>
        <v>3791956.4099868732</v>
      </c>
      <c r="E226" s="51">
        <f>D226/D224-1</f>
        <v>-6.1519142850576136E-2</v>
      </c>
      <c r="F226" s="51">
        <f>D226/MAX(D$2:D226)-1</f>
        <v>-0.21751504139184541</v>
      </c>
      <c r="G226" s="49"/>
      <c r="H226" s="36"/>
      <c r="I226" s="36"/>
      <c r="J226" s="33"/>
      <c r="K226" s="8"/>
      <c r="L226" s="10"/>
      <c r="M226" s="10"/>
      <c r="N226" s="20"/>
      <c r="O226" s="23">
        <f>N225*(B226/B225-$S$1)</f>
        <v>2298290.6765594319</v>
      </c>
      <c r="Q226" s="27">
        <f>Q225</f>
        <v>2448947.8491232567</v>
      </c>
      <c r="R226" s="37">
        <f t="shared" si="20"/>
        <v>4747238.5256826887</v>
      </c>
      <c r="S226" s="10">
        <f>R226/MAX(R$1:R226)-1</f>
        <v>-7.5054566168086367E-2</v>
      </c>
    </row>
    <row r="227" spans="1:19" x14ac:dyDescent="0.3">
      <c r="A227" s="49">
        <v>43623</v>
      </c>
      <c r="B227" s="36">
        <v>13.501290321350099</v>
      </c>
      <c r="C227" s="33" t="s">
        <v>5</v>
      </c>
      <c r="D227" s="50">
        <f>D226*(1-D$1)</f>
        <v>3788164.4535768861</v>
      </c>
      <c r="E227" s="36"/>
      <c r="F227" s="51">
        <f>D227/MAX(D$2:D213)-1</f>
        <v>-0.21829752635045363</v>
      </c>
      <c r="G227" s="49"/>
      <c r="H227" s="36"/>
      <c r="I227" s="36"/>
      <c r="J227" s="33"/>
      <c r="K227" s="8"/>
      <c r="L227" s="10"/>
      <c r="M227" s="10"/>
      <c r="N227" s="38">
        <f>R226/2*(1-$S$1)</f>
        <v>2371245.6435785028</v>
      </c>
      <c r="O227" s="22"/>
      <c r="Q227" s="41">
        <f>R226/2</f>
        <v>2373619.2628413443</v>
      </c>
      <c r="R227" s="37">
        <f t="shared" si="20"/>
        <v>4744864.9064198472</v>
      </c>
      <c r="S227" s="10">
        <f>R227/MAX(R$1:R227)-1</f>
        <v>-7.5517038885002385E-2</v>
      </c>
    </row>
    <row r="228" spans="1:19" x14ac:dyDescent="0.3">
      <c r="A228" s="49"/>
      <c r="B228" s="36"/>
      <c r="C228" s="33"/>
      <c r="D228" s="52"/>
      <c r="E228" s="36"/>
      <c r="F228" s="36"/>
      <c r="G228" s="49">
        <v>43634</v>
      </c>
      <c r="H228" s="36">
        <v>14.715131759643549</v>
      </c>
      <c r="I228" s="36">
        <v>14.349538383483891</v>
      </c>
      <c r="J228" s="33" t="s">
        <v>5</v>
      </c>
      <c r="K228" s="6">
        <f>K223*(1-K$1)</f>
        <v>2970537.2692866507</v>
      </c>
      <c r="M228" s="10">
        <f>K228/MAX(K$2:K228)-1</f>
        <v>-3.4056079378211757E-2</v>
      </c>
      <c r="N228" s="20">
        <f>N227</f>
        <v>2371245.6435785028</v>
      </c>
      <c r="O228" s="22"/>
      <c r="P228" s="26">
        <f>Q227*(1-$S$1)</f>
        <v>2371245.6435785028</v>
      </c>
      <c r="R228" s="37">
        <f t="shared" si="20"/>
        <v>4742491.2871570056</v>
      </c>
      <c r="S228" s="10">
        <f>R228/MAX(R$1:R228)-1</f>
        <v>-7.5979511601918404E-2</v>
      </c>
    </row>
    <row r="229" spans="1:19" x14ac:dyDescent="0.3">
      <c r="A229" s="49"/>
      <c r="B229" s="36"/>
      <c r="C229" s="33"/>
      <c r="D229" s="52"/>
      <c r="E229" s="36"/>
      <c r="F229" s="36"/>
      <c r="G229" s="49">
        <v>43679</v>
      </c>
      <c r="H229" s="36">
        <v>14.83531475067139</v>
      </c>
      <c r="I229" s="36">
        <v>14.84988098144531</v>
      </c>
      <c r="J229" s="33" t="s">
        <v>6</v>
      </c>
      <c r="K229" s="8">
        <f>IF(J229="sell", K228*(H229/H228-K$1))</f>
        <v>2991828.0203166404</v>
      </c>
      <c r="L229" s="10">
        <f>K229/K223-1</f>
        <v>6.1601391771353153E-3</v>
      </c>
      <c r="M229" s="10">
        <f>K229/MAX(K$2:K229)-1</f>
        <v>-2.7132863253127026E-2</v>
      </c>
      <c r="N229" s="20">
        <f t="shared" ref="N229:N237" si="22">N228</f>
        <v>2371245.6435785028</v>
      </c>
      <c r="O229" s="22"/>
      <c r="Q229" s="27">
        <f>P228*(H229/H228-S$1)</f>
        <v>2388241.0878539761</v>
      </c>
      <c r="R229" s="37">
        <f t="shared" si="20"/>
        <v>4759486.7314324789</v>
      </c>
      <c r="S229" s="10">
        <f>R229/MAX(R$1:R229)-1</f>
        <v>-7.2668142583172224E-2</v>
      </c>
    </row>
    <row r="230" spans="1:19" x14ac:dyDescent="0.3">
      <c r="A230" s="49"/>
      <c r="B230" s="36"/>
      <c r="C230" s="33"/>
      <c r="D230" s="52"/>
      <c r="E230" s="36"/>
      <c r="F230" s="36"/>
      <c r="G230" s="49">
        <v>43685</v>
      </c>
      <c r="H230" s="36">
        <v>14.95309352874756</v>
      </c>
      <c r="I230" s="36">
        <v>14.943575248718259</v>
      </c>
      <c r="J230" s="33" t="s">
        <v>5</v>
      </c>
      <c r="K230" s="6">
        <f>K229*(1-K$1)</f>
        <v>2988836.1922963238</v>
      </c>
      <c r="M230" s="10">
        <f>K230/MAX(K$2:K230)-1</f>
        <v>-2.8105730389873851E-2</v>
      </c>
      <c r="N230" s="20">
        <f t="shared" si="22"/>
        <v>2371245.6435785028</v>
      </c>
      <c r="O230" s="22"/>
      <c r="P230" s="26">
        <f>Q229*(1-$S$1)</f>
        <v>2385852.8467661222</v>
      </c>
      <c r="R230" s="37">
        <f t="shared" si="20"/>
        <v>4757098.490344625</v>
      </c>
      <c r="S230" s="10">
        <f>R230/MAX(R$1:R230)-1</f>
        <v>-7.3133464196389997E-2</v>
      </c>
    </row>
    <row r="231" spans="1:19" x14ac:dyDescent="0.3">
      <c r="A231" s="49"/>
      <c r="B231" s="36"/>
      <c r="C231" s="33"/>
      <c r="D231" s="52"/>
      <c r="E231" s="36"/>
      <c r="F231" s="36"/>
      <c r="G231" s="49">
        <v>43686</v>
      </c>
      <c r="H231" s="36">
        <v>14.510823249816889</v>
      </c>
      <c r="I231" s="36">
        <v>14.98015874862671</v>
      </c>
      <c r="J231" s="33" t="s">
        <v>6</v>
      </c>
      <c r="K231" s="8">
        <f>IF(J231="sell", K230*(H231/H230-K$1))</f>
        <v>2897446.0220320071</v>
      </c>
      <c r="L231" s="10">
        <f>K231/K229-1</f>
        <v>-3.1546598816413418E-2</v>
      </c>
      <c r="M231" s="10">
        <f>K231/MAX(K$2:K231)-1</f>
        <v>-5.7823512517753306E-2</v>
      </c>
      <c r="N231" s="20">
        <f t="shared" si="22"/>
        <v>2371245.6435785028</v>
      </c>
      <c r="O231" s="22"/>
      <c r="Q231" s="27">
        <f>P230*(H231/H230-S$1)</f>
        <v>2312900.2043785718</v>
      </c>
      <c r="R231" s="37">
        <f t="shared" si="20"/>
        <v>4684145.8479570746</v>
      </c>
      <c r="S231" s="10">
        <f>R231/MAX(R$1:R231)-1</f>
        <v>-8.7347456835960124E-2</v>
      </c>
    </row>
    <row r="232" spans="1:19" x14ac:dyDescent="0.3">
      <c r="A232" s="49"/>
      <c r="B232" s="36"/>
      <c r="C232" s="33"/>
      <c r="D232" s="52"/>
      <c r="E232" s="36"/>
      <c r="F232" s="36"/>
      <c r="G232" s="49">
        <v>43713</v>
      </c>
      <c r="H232" s="36">
        <v>15.522762298583981</v>
      </c>
      <c r="I232" s="36">
        <v>15.18249795913696</v>
      </c>
      <c r="J232" s="33" t="s">
        <v>5</v>
      </c>
      <c r="K232" s="6">
        <f>K231*(1-K$1)</f>
        <v>2894548.5760099753</v>
      </c>
      <c r="M232" s="10">
        <f>K232/MAX(K$2:K232)-1</f>
        <v>-5.8765689005235489E-2</v>
      </c>
      <c r="N232" s="20">
        <f t="shared" si="22"/>
        <v>2371245.6435785028</v>
      </c>
      <c r="O232" s="22"/>
      <c r="P232" s="26">
        <f>Q231*(1-$S$1)</f>
        <v>2310587.3041741932</v>
      </c>
      <c r="R232" s="37">
        <f t="shared" si="20"/>
        <v>4681832.9477526955</v>
      </c>
      <c r="S232" s="10">
        <f>R232/MAX(R$1:R232)-1</f>
        <v>-8.77980991349252E-2</v>
      </c>
    </row>
    <row r="233" spans="1:19" x14ac:dyDescent="0.3">
      <c r="A233" s="49"/>
      <c r="B233" s="36"/>
      <c r="C233" s="33"/>
      <c r="D233" s="52"/>
      <c r="E233" s="36"/>
      <c r="F233" s="36"/>
      <c r="G233" s="49">
        <v>43732</v>
      </c>
      <c r="H233" s="36">
        <v>14.6550407409668</v>
      </c>
      <c r="I233" s="36">
        <v>15.12432973861694</v>
      </c>
      <c r="J233" s="33" t="s">
        <v>6</v>
      </c>
      <c r="K233" s="8">
        <f>IF(J233="sell", K232*(H233/H232-K$1))</f>
        <v>2729848.9214443509</v>
      </c>
      <c r="L233" s="10">
        <f>K233/K231-1</f>
        <v>-5.7843044982808234E-2</v>
      </c>
      <c r="M233" s="10">
        <f>K233/MAX(K$2:K233)-1</f>
        <v>-0.11232186946493328</v>
      </c>
      <c r="N233" s="20">
        <f t="shared" si="22"/>
        <v>2371245.6435785028</v>
      </c>
      <c r="O233" s="22"/>
      <c r="Q233" s="27">
        <f>P232*(H233/H232-S$1)</f>
        <v>2179115.0138159557</v>
      </c>
      <c r="R233" s="37">
        <f t="shared" si="20"/>
        <v>4550360.6573944585</v>
      </c>
      <c r="S233" s="10">
        <f>R233/MAX(R$1:R233)-1</f>
        <v>-0.11341397960614863</v>
      </c>
    </row>
    <row r="234" spans="1:19" x14ac:dyDescent="0.3">
      <c r="A234" s="49"/>
      <c r="B234" s="36"/>
      <c r="C234" s="33"/>
      <c r="D234" s="52"/>
      <c r="E234" s="36"/>
      <c r="F234" s="36"/>
      <c r="G234" s="49">
        <v>43733</v>
      </c>
      <c r="H234" s="36">
        <v>15.123751640319821</v>
      </c>
      <c r="I234" s="36">
        <v>15.099476051330569</v>
      </c>
      <c r="J234" s="33" t="s">
        <v>5</v>
      </c>
      <c r="K234" s="6">
        <f>K233*(1-K$1)</f>
        <v>2727119.0725229066</v>
      </c>
      <c r="M234" s="10">
        <f>K234/MAX(K$2:K234)-1</f>
        <v>-0.11320954759546831</v>
      </c>
      <c r="N234" s="20">
        <f t="shared" si="22"/>
        <v>2371245.6435785028</v>
      </c>
      <c r="O234" s="22"/>
      <c r="P234" s="26">
        <f>Q233*(1-$S$1)</f>
        <v>2176935.8988021398</v>
      </c>
      <c r="R234" s="37">
        <f t="shared" si="20"/>
        <v>4548181.5423806421</v>
      </c>
      <c r="S234" s="10">
        <f>R234/MAX(R$1:R234)-1</f>
        <v>-0.11383855538234355</v>
      </c>
    </row>
    <row r="235" spans="1:19" x14ac:dyDescent="0.3">
      <c r="A235" s="49"/>
      <c r="B235" s="36"/>
      <c r="C235" s="33"/>
      <c r="D235" s="52"/>
      <c r="E235" s="36"/>
      <c r="F235" s="36"/>
      <c r="G235" s="49">
        <v>43734</v>
      </c>
      <c r="H235" s="36">
        <v>14.972323417663571</v>
      </c>
      <c r="I235" s="36">
        <v>15.07644910812378</v>
      </c>
      <c r="J235" s="33" t="s">
        <v>6</v>
      </c>
      <c r="K235" s="8">
        <f>IF(J235="sell", K234*(H235/H234-K$1))</f>
        <v>2697086.374520937</v>
      </c>
      <c r="L235" s="10">
        <f>K235/K233-1</f>
        <v>-1.2001597108926898E-2</v>
      </c>
      <c r="M235" s="10">
        <f>K235/MAX(K$2:K235)-1</f>
        <v>-0.12297542475002055</v>
      </c>
      <c r="N235" s="20">
        <f t="shared" si="22"/>
        <v>2371245.6435785028</v>
      </c>
      <c r="O235" s="22"/>
      <c r="Q235" s="27">
        <f>P234*(H235/H234-S$1)</f>
        <v>2152962.1533661229</v>
      </c>
      <c r="R235" s="37">
        <f t="shared" si="20"/>
        <v>4524207.7969446257</v>
      </c>
      <c r="S235" s="10">
        <f>R235/MAX(R$1:R235)-1</f>
        <v>-0.11850956701424875</v>
      </c>
    </row>
    <row r="236" spans="1:19" x14ac:dyDescent="0.3">
      <c r="A236" s="49"/>
      <c r="B236" s="36"/>
      <c r="C236" s="33"/>
      <c r="D236" s="52"/>
      <c r="E236" s="36"/>
      <c r="F236" s="36"/>
      <c r="G236" s="49">
        <v>43748</v>
      </c>
      <c r="H236" s="36">
        <v>14.698306083679199</v>
      </c>
      <c r="I236" s="36">
        <v>14.684510459899901</v>
      </c>
      <c r="J236" s="33" t="s">
        <v>5</v>
      </c>
      <c r="K236" s="6">
        <f>K235*(1-K$1)</f>
        <v>2694389.2881464162</v>
      </c>
      <c r="M236" s="10">
        <f>K236/MAX(K$2:K236)-1</f>
        <v>-0.12385244932527051</v>
      </c>
      <c r="N236" s="20">
        <f t="shared" si="22"/>
        <v>2371245.6435785028</v>
      </c>
      <c r="O236" s="22"/>
      <c r="P236" s="26">
        <f>Q235*(1-$S$1)</f>
        <v>2150809.1912127566</v>
      </c>
      <c r="R236" s="37">
        <f t="shared" si="20"/>
        <v>4522054.8347912598</v>
      </c>
      <c r="S236" s="10">
        <f>R236/MAX(R$1:R236)-1</f>
        <v>-0.11892904720303532</v>
      </c>
    </row>
    <row r="237" spans="1:19" x14ac:dyDescent="0.3">
      <c r="A237" s="49"/>
      <c r="B237" s="36"/>
      <c r="C237" s="33"/>
      <c r="D237" s="52"/>
      <c r="E237" s="36"/>
      <c r="F237" s="36"/>
      <c r="G237" s="49">
        <v>43885</v>
      </c>
      <c r="H237" s="36">
        <v>23.00642204284668</v>
      </c>
      <c r="I237" s="36">
        <v>23.1675378036499</v>
      </c>
      <c r="J237" s="33" t="s">
        <v>6</v>
      </c>
      <c r="K237" s="8">
        <f>IF(J237="sell", K236*(H237/H236-K$1))</f>
        <v>4214679.8277076893</v>
      </c>
      <c r="L237" s="10">
        <f>K237/K235-1</f>
        <v>0.56267884763472242</v>
      </c>
      <c r="M237" s="10">
        <f>K237/MAX(K$2:K237)-1</f>
        <v>0</v>
      </c>
      <c r="N237" s="20">
        <f t="shared" si="22"/>
        <v>2371245.6435785028</v>
      </c>
      <c r="O237" s="22"/>
      <c r="Q237" s="27">
        <f>P236*(H237/H236-S$1)</f>
        <v>3364388.4168233424</v>
      </c>
      <c r="R237" s="37">
        <f t="shared" si="20"/>
        <v>5735634.0604018457</v>
      </c>
      <c r="S237" s="10">
        <f>R237/MAX(R$1:R237)-1</f>
        <v>0</v>
      </c>
    </row>
    <row r="238" spans="1:19" x14ac:dyDescent="0.3">
      <c r="A238" s="49">
        <v>43899</v>
      </c>
      <c r="B238" s="36">
        <v>14.722856521606451</v>
      </c>
      <c r="C238" s="33" t="s">
        <v>6</v>
      </c>
      <c r="D238" s="52">
        <f>IF(C238="sell", D227*(B238/B227-D$1))</f>
        <v>4127120.8377820752</v>
      </c>
      <c r="E238" s="51">
        <f>D238/D226-1</f>
        <v>8.8388259662605773E-2</v>
      </c>
      <c r="F238" s="51">
        <f>D238/MAX(D$2:D238)-1</f>
        <v>-0.14835255768830458</v>
      </c>
      <c r="G238" s="49"/>
      <c r="H238" s="36"/>
      <c r="I238" s="36"/>
      <c r="J238" s="33"/>
      <c r="K238" s="8"/>
      <c r="L238" s="10"/>
      <c r="M238" s="10"/>
      <c r="N238" s="20"/>
      <c r="O238" s="23">
        <f>N237*(B238/B227-$S$1)</f>
        <v>2583419.3385855276</v>
      </c>
      <c r="Q238" s="27">
        <f>Q237</f>
        <v>3364388.4168233424</v>
      </c>
      <c r="R238" s="37">
        <f t="shared" si="20"/>
        <v>5947807.7554088701</v>
      </c>
      <c r="S238" s="10">
        <f>R238/MAX(R$1:R238)-1</f>
        <v>0</v>
      </c>
    </row>
    <row r="239" spans="1:19" x14ac:dyDescent="0.3">
      <c r="A239" s="49"/>
      <c r="B239" s="36"/>
      <c r="C239" s="33"/>
      <c r="D239" s="52"/>
      <c r="E239" s="36"/>
      <c r="F239" s="36"/>
      <c r="G239" s="49">
        <v>43948</v>
      </c>
      <c r="H239" s="36">
        <v>15.958784103393549</v>
      </c>
      <c r="I239" s="36">
        <v>15.603344764709471</v>
      </c>
      <c r="J239" s="33" t="s">
        <v>5</v>
      </c>
      <c r="K239" s="6">
        <f>K237*(1-K$1)</f>
        <v>4210465.1478799814</v>
      </c>
      <c r="M239" s="10">
        <f>K239/MAX(K$2:K239)-1</f>
        <v>-1.0000000000000009E-3</v>
      </c>
      <c r="N239" s="20"/>
      <c r="O239" s="43">
        <f>R238/2</f>
        <v>2973903.877704435</v>
      </c>
      <c r="P239" s="44">
        <f>(R238/2)*(1-$S$1)</f>
        <v>2970929.9738267306</v>
      </c>
      <c r="R239" s="37">
        <f t="shared" si="20"/>
        <v>5944833.8515311657</v>
      </c>
      <c r="S239" s="10">
        <f>R239/MAX(R$1:R239)-1</f>
        <v>-4.9999999999994493E-4</v>
      </c>
    </row>
    <row r="240" spans="1:19" x14ac:dyDescent="0.3">
      <c r="A240" s="49"/>
      <c r="B240" s="36"/>
      <c r="C240" s="33"/>
      <c r="D240" s="52"/>
      <c r="E240" s="36"/>
      <c r="F240" s="36"/>
      <c r="G240" s="49">
        <v>43949</v>
      </c>
      <c r="H240" s="36">
        <v>15.09555816650391</v>
      </c>
      <c r="I240" s="36">
        <v>15.35442916870117</v>
      </c>
      <c r="J240" s="33" t="s">
        <v>6</v>
      </c>
      <c r="K240" s="8">
        <f>IF(J240="sell", K239*(H240/H239-K$1))</f>
        <v>3978506.5849777744</v>
      </c>
      <c r="L240" s="10">
        <f>K240/K237-1</f>
        <v>-5.6035868057471516E-2</v>
      </c>
      <c r="M240" s="10">
        <f>K240/MAX(K$2:K240)-1</f>
        <v>-5.6035868057471516E-2</v>
      </c>
      <c r="N240" s="20"/>
      <c r="O240" s="23">
        <f>O239</f>
        <v>2973903.877704435</v>
      </c>
      <c r="Q240" s="27">
        <f>P239*(H240/H239-S$1)</f>
        <v>2807258.5923977867</v>
      </c>
      <c r="R240" s="37">
        <f t="shared" si="20"/>
        <v>5781162.4701022217</v>
      </c>
      <c r="S240" s="10">
        <f>R240/MAX(R$1:R240)-1</f>
        <v>-2.8017934028735758E-2</v>
      </c>
    </row>
    <row r="241" spans="1:19" x14ac:dyDescent="0.3">
      <c r="A241" s="49"/>
      <c r="B241" s="36"/>
      <c r="C241" s="33"/>
      <c r="D241" s="52"/>
      <c r="E241" s="36"/>
      <c r="F241" s="36"/>
      <c r="G241" s="49">
        <v>43950</v>
      </c>
      <c r="H241" s="36">
        <v>16.665704727172852</v>
      </c>
      <c r="I241" s="36">
        <v>15.135954627990721</v>
      </c>
      <c r="J241" s="33" t="s">
        <v>5</v>
      </c>
      <c r="K241" s="6">
        <f>K240*(1-K$1)</f>
        <v>3974528.0783927967</v>
      </c>
      <c r="M241" s="10">
        <f>K241/MAX(K$2:K241)-1</f>
        <v>-5.6979832189414048E-2</v>
      </c>
      <c r="N241" s="20"/>
      <c r="O241" s="43">
        <f>R240/2</f>
        <v>2890581.2350511109</v>
      </c>
      <c r="P241" s="44">
        <f>(R240/2)*(1-$S$1)</f>
        <v>2887690.6538160597</v>
      </c>
      <c r="R241" s="37">
        <f t="shared" si="20"/>
        <v>5778271.8888671705</v>
      </c>
      <c r="S241" s="10">
        <f>R241/MAX(R$1:R241)-1</f>
        <v>-2.8503925061721391E-2</v>
      </c>
    </row>
    <row r="242" spans="1:19" x14ac:dyDescent="0.3">
      <c r="A242" s="49">
        <v>43958</v>
      </c>
      <c r="B242" s="36">
        <v>17.286073684692379</v>
      </c>
      <c r="C242" s="33" t="s">
        <v>5</v>
      </c>
      <c r="D242" s="50">
        <f>D238*(1-D$1)</f>
        <v>4122993.7169442931</v>
      </c>
      <c r="E242" s="36"/>
      <c r="F242" s="51">
        <f>D242/MAX(D$2:D242)-1</f>
        <v>-0.14920420513061627</v>
      </c>
      <c r="G242" s="49"/>
      <c r="H242" s="36"/>
      <c r="I242" s="36"/>
      <c r="J242" s="33"/>
      <c r="K242" s="6"/>
      <c r="M242" s="10"/>
      <c r="N242" s="45">
        <f>O241*(1-$S$1)</f>
        <v>2887690.6538160597</v>
      </c>
      <c r="O242" s="22"/>
      <c r="P242" s="26">
        <f>P241</f>
        <v>2887690.6538160597</v>
      </c>
      <c r="R242" s="37">
        <f t="shared" si="20"/>
        <v>5775381.3076321194</v>
      </c>
      <c r="S242" s="10">
        <f>R242/MAX(R$1:R242)-1</f>
        <v>-2.8989916094707024E-2</v>
      </c>
    </row>
    <row r="243" spans="1:19" x14ac:dyDescent="0.3">
      <c r="A243" s="49">
        <v>43964</v>
      </c>
      <c r="B243" s="36">
        <v>16.677728652954102</v>
      </c>
      <c r="C243" s="33" t="s">
        <v>6</v>
      </c>
      <c r="D243" s="52">
        <f>IF(C243="sell", D242*(B243/B242-D$1))</f>
        <v>3973771.1020327266</v>
      </c>
      <c r="E243" s="51">
        <f>D243/D238-1</f>
        <v>-3.7156589733330692E-2</v>
      </c>
      <c r="F243" s="51">
        <f>D243/MAX(D$2:D243)-1</f>
        <v>-0.17999687229972061</v>
      </c>
      <c r="G243" s="49"/>
      <c r="H243" s="36"/>
      <c r="I243" s="36"/>
      <c r="J243" s="33"/>
      <c r="K243" s="6"/>
      <c r="M243" s="10"/>
      <c r="N243" s="20"/>
      <c r="O243" s="23">
        <f>N242*(B243/B242-$S$1)</f>
        <v>2783177.0940094525</v>
      </c>
      <c r="P243" s="26">
        <f t="shared" ref="P243:P244" si="23">P242</f>
        <v>2887690.6538160597</v>
      </c>
      <c r="R243" s="37">
        <f t="shared" si="20"/>
        <v>5670867.7478255127</v>
      </c>
      <c r="S243" s="10">
        <f>R243/MAX(R$1:R243)-1</f>
        <v>-4.6561694488445937E-2</v>
      </c>
    </row>
    <row r="244" spans="1:19" x14ac:dyDescent="0.3">
      <c r="A244" s="49">
        <v>43966</v>
      </c>
      <c r="B244" s="36">
        <v>17.52652549743652</v>
      </c>
      <c r="C244" s="33" t="s">
        <v>5</v>
      </c>
      <c r="D244" s="50">
        <f>D243*(1-D$1)</f>
        <v>3969797.330930694</v>
      </c>
      <c r="E244" s="36"/>
      <c r="F244" s="51">
        <f>D244/MAX(D$2:D244)-1</f>
        <v>-0.18081687542742086</v>
      </c>
      <c r="G244" s="49"/>
      <c r="H244" s="36"/>
      <c r="I244" s="36"/>
      <c r="J244" s="33"/>
      <c r="K244" s="6"/>
      <c r="M244" s="10"/>
      <c r="N244" s="45">
        <f>O243*(1-$S$1)</f>
        <v>2780393.9169154433</v>
      </c>
      <c r="O244" s="22"/>
      <c r="P244" s="26">
        <f t="shared" si="23"/>
        <v>2887690.6538160597</v>
      </c>
      <c r="R244" s="37">
        <f t="shared" si="20"/>
        <v>5668084.570731503</v>
      </c>
      <c r="S244" s="10">
        <f>R244/MAX(R$1:R244)-1</f>
        <v>-4.7029627752004921E-2</v>
      </c>
    </row>
    <row r="245" spans="1:19" x14ac:dyDescent="0.3">
      <c r="A245" s="49"/>
      <c r="B245" s="36"/>
      <c r="C245" s="33"/>
      <c r="D245" s="52"/>
      <c r="E245" s="36"/>
      <c r="F245" s="36"/>
      <c r="G245" s="49">
        <v>44082</v>
      </c>
      <c r="H245" s="36">
        <v>29.24373817443848</v>
      </c>
      <c r="I245" s="36">
        <v>30.184577331542972</v>
      </c>
      <c r="J245" s="33" t="s">
        <v>6</v>
      </c>
      <c r="K245" s="8">
        <f>IF(J245="sell", K241*(H245/H241-K$1))</f>
        <v>6970231.5072633941</v>
      </c>
      <c r="L245" s="10">
        <f>K245/K240-1</f>
        <v>0.75197184128886718</v>
      </c>
      <c r="M245" s="10">
        <f>K245/MAX(K$2:K245)-1</f>
        <v>0</v>
      </c>
      <c r="N245" s="20">
        <f>N244</f>
        <v>2780393.9169154433</v>
      </c>
      <c r="O245" s="22"/>
      <c r="Q245" s="27">
        <f>P244*(H245/H241-S$1)</f>
        <v>5064216.9287675424</v>
      </c>
      <c r="R245" s="37">
        <f t="shared" si="20"/>
        <v>7844610.8456829861</v>
      </c>
      <c r="S245" s="10">
        <f>R245/MAX(R$1:R245)-1</f>
        <v>0</v>
      </c>
    </row>
    <row r="246" spans="1:19" x14ac:dyDescent="0.3">
      <c r="A246" s="49"/>
      <c r="B246" s="36"/>
      <c r="C246" s="33"/>
      <c r="D246" s="52"/>
      <c r="E246" s="36"/>
      <c r="F246" s="36"/>
      <c r="G246" s="49">
        <v>44083</v>
      </c>
      <c r="H246" s="36">
        <v>31.756460189819339</v>
      </c>
      <c r="I246" s="36">
        <v>30.37564029693603</v>
      </c>
      <c r="J246" s="33" t="s">
        <v>5</v>
      </c>
      <c r="K246" s="6">
        <f>K245*(1-K$1)</f>
        <v>6963261.2757561309</v>
      </c>
      <c r="M246" s="10">
        <f>K246/MAX(K$2:K246)-1</f>
        <v>-1.0000000000000009E-3</v>
      </c>
      <c r="N246" s="20">
        <f t="shared" ref="N246:N273" si="24">N245</f>
        <v>2780393.9169154433</v>
      </c>
      <c r="O246" s="22"/>
      <c r="P246" s="26">
        <f>Q245*(1-$S$1)</f>
        <v>5059152.7118387744</v>
      </c>
      <c r="R246" s="37">
        <f t="shared" si="20"/>
        <v>7839546.6287542172</v>
      </c>
      <c r="S246" s="10">
        <f>R246/MAX(R$1:R246)-1</f>
        <v>-6.4556636758539288E-4</v>
      </c>
    </row>
    <row r="247" spans="1:19" x14ac:dyDescent="0.3">
      <c r="A247" s="49"/>
      <c r="B247" s="36"/>
      <c r="C247" s="33"/>
      <c r="D247" s="52"/>
      <c r="E247" s="36"/>
      <c r="F247" s="36"/>
      <c r="G247" s="49">
        <v>44084</v>
      </c>
      <c r="H247" s="36">
        <v>29.91940879821777</v>
      </c>
      <c r="I247" s="36">
        <v>30.504426269531251</v>
      </c>
      <c r="J247" s="33" t="s">
        <v>6</v>
      </c>
      <c r="K247" s="8">
        <f>IF(J247="sell", K246*(H247/H246-K$1))</f>
        <v>6553486.4687271109</v>
      </c>
      <c r="L247" s="10">
        <f>K247/K245-1</f>
        <v>-5.9789267845983374E-2</v>
      </c>
      <c r="M247" s="10">
        <f>K247/MAX(K$2:K247)-1</f>
        <v>-5.9789267845983374E-2</v>
      </c>
      <c r="N247" s="20">
        <f t="shared" si="24"/>
        <v>2780393.9169154433</v>
      </c>
      <c r="O247" s="22"/>
      <c r="Q247" s="27">
        <f>P246*(H247/H246-S$1)</f>
        <v>4761431.1063832967</v>
      </c>
      <c r="R247" s="37">
        <f t="shared" si="20"/>
        <v>7541825.0232987404</v>
      </c>
      <c r="S247" s="10">
        <f>R247/MAX(R$1:R247)-1</f>
        <v>-3.859794046391396E-2</v>
      </c>
    </row>
    <row r="248" spans="1:19" x14ac:dyDescent="0.3">
      <c r="A248" s="49"/>
      <c r="B248" s="36"/>
      <c r="C248" s="33"/>
      <c r="D248" s="52"/>
      <c r="E248" s="36"/>
      <c r="F248" s="36"/>
      <c r="G248" s="49">
        <v>44088</v>
      </c>
      <c r="H248" s="36">
        <v>30.77301025390625</v>
      </c>
      <c r="I248" s="36">
        <v>30.7220830154419</v>
      </c>
      <c r="J248" s="33" t="s">
        <v>5</v>
      </c>
      <c r="K248" s="6">
        <f>K247*(1-K$1)</f>
        <v>6546932.9822583841</v>
      </c>
      <c r="M248" s="10">
        <f>K248/MAX(K$2:K248)-1</f>
        <v>-6.0729478578137264E-2</v>
      </c>
      <c r="N248" s="20">
        <f t="shared" si="24"/>
        <v>2780393.9169154433</v>
      </c>
      <c r="O248" s="22"/>
      <c r="P248" s="26">
        <f>Q247*(1-$S$1)</f>
        <v>4756669.6752769137</v>
      </c>
      <c r="R248" s="37">
        <f t="shared" si="20"/>
        <v>7537063.5921923574</v>
      </c>
      <c r="S248" s="10">
        <f>R248/MAX(R$1:R248)-1</f>
        <v>-3.9204908891035228E-2</v>
      </c>
    </row>
    <row r="249" spans="1:19" x14ac:dyDescent="0.3">
      <c r="A249" s="49"/>
      <c r="B249" s="36"/>
      <c r="C249" s="33"/>
      <c r="D249" s="52"/>
      <c r="E249" s="36"/>
      <c r="F249" s="36"/>
      <c r="G249" s="49">
        <v>44090</v>
      </c>
      <c r="H249" s="36">
        <v>30.53977012634277</v>
      </c>
      <c r="I249" s="36">
        <v>30.918531875610348</v>
      </c>
      <c r="J249" s="33" t="s">
        <v>6</v>
      </c>
      <c r="K249" s="8">
        <f>IF(J249="sell", K248*(H249/H248-K$1))</f>
        <v>6490764.4012367483</v>
      </c>
      <c r="L249" s="10">
        <f>K249/K247-1</f>
        <v>-9.5707937736148052E-3</v>
      </c>
      <c r="M249" s="10">
        <f>K249/MAX(K$2:K249)-1</f>
        <v>-6.8787830867168887E-2</v>
      </c>
      <c r="N249" s="20">
        <f t="shared" si="24"/>
        <v>2780393.9169154433</v>
      </c>
      <c r="O249" s="22"/>
      <c r="Q249" s="27">
        <f>P248*(H249/H248-S$1)</f>
        <v>4715860.4311968274</v>
      </c>
      <c r="R249" s="37">
        <f t="shared" si="20"/>
        <v>7496254.3481122702</v>
      </c>
      <c r="S249" s="10">
        <f>R249/MAX(R$1:R249)-1</f>
        <v>-4.4407110106987946E-2</v>
      </c>
    </row>
    <row r="250" spans="1:19" x14ac:dyDescent="0.3">
      <c r="A250" s="49"/>
      <c r="B250" s="36"/>
      <c r="C250" s="33"/>
      <c r="D250" s="52"/>
      <c r="E250" s="36"/>
      <c r="F250" s="36"/>
      <c r="G250" s="49">
        <v>44102</v>
      </c>
      <c r="H250" s="36">
        <v>31.1913948059082</v>
      </c>
      <c r="I250" s="36">
        <v>31.166245269775391</v>
      </c>
      <c r="J250" s="33" t="s">
        <v>5</v>
      </c>
      <c r="K250" s="6">
        <f>K249*(1-K$1)</f>
        <v>6484273.6368355118</v>
      </c>
      <c r="M250" s="10">
        <f>K250/MAX(K$2:K250)-1</f>
        <v>-6.9719043036301609E-2</v>
      </c>
      <c r="N250" s="20">
        <f t="shared" si="24"/>
        <v>2780393.9169154433</v>
      </c>
      <c r="O250" s="22"/>
      <c r="P250" s="26">
        <f>Q249*(1-$S$1)</f>
        <v>4711144.5707656303</v>
      </c>
      <c r="R250" s="37">
        <f t="shared" si="20"/>
        <v>7491538.4876810741</v>
      </c>
      <c r="S250" s="10">
        <f>R250/MAX(R$1:R250)-1</f>
        <v>-4.5008269364466114E-2</v>
      </c>
    </row>
    <row r="251" spans="1:19" x14ac:dyDescent="0.3">
      <c r="A251" s="49"/>
      <c r="B251" s="36"/>
      <c r="C251" s="33"/>
      <c r="D251" s="52"/>
      <c r="E251" s="36"/>
      <c r="F251" s="36"/>
      <c r="G251" s="49">
        <v>44103</v>
      </c>
      <c r="H251" s="36">
        <v>30.864381790161129</v>
      </c>
      <c r="I251" s="36">
        <v>31.199908523559571</v>
      </c>
      <c r="J251" s="33" t="s">
        <v>6</v>
      </c>
      <c r="K251" s="8">
        <f>IF(J251="sell", K250*(H251/H250-K$1))</f>
        <v>6409807.7326846998</v>
      </c>
      <c r="L251" s="10">
        <f>K251/K249-1</f>
        <v>-1.2472593911531105E-2</v>
      </c>
      <c r="M251" s="10">
        <f>K251/MAX(K$2:K251)-1</f>
        <v>-8.0402462098238647E-2</v>
      </c>
      <c r="N251" s="20">
        <f t="shared" si="24"/>
        <v>2780393.9169154433</v>
      </c>
      <c r="O251" s="22"/>
      <c r="Q251" s="27">
        <f>P250*(H251/H250-S$1)</f>
        <v>4657041.4190950505</v>
      </c>
      <c r="R251" s="37">
        <f t="shared" si="20"/>
        <v>7437435.3360104933</v>
      </c>
      <c r="S251" s="10">
        <f>R251/MAX(R$1:R251)-1</f>
        <v>-5.1905125401672136E-2</v>
      </c>
    </row>
    <row r="252" spans="1:19" x14ac:dyDescent="0.3">
      <c r="A252" s="49"/>
      <c r="B252" s="36"/>
      <c r="C252" s="33"/>
      <c r="D252" s="52"/>
      <c r="E252" s="36"/>
      <c r="F252" s="36"/>
      <c r="G252" s="49">
        <v>44104</v>
      </c>
      <c r="H252" s="36">
        <v>31.475124359130859</v>
      </c>
      <c r="I252" s="36">
        <v>31.264445571899419</v>
      </c>
      <c r="J252" s="33" t="s">
        <v>5</v>
      </c>
      <c r="K252" s="6">
        <f>K251*(1-K$1)</f>
        <v>6403397.9249520153</v>
      </c>
      <c r="M252" s="10">
        <f>K252/MAX(K$2:K252)-1</f>
        <v>-8.1322059636140476E-2</v>
      </c>
      <c r="N252" s="20">
        <f t="shared" si="24"/>
        <v>2780393.9169154433</v>
      </c>
      <c r="O252" s="22"/>
      <c r="P252" s="26">
        <f>Q251*(1-$S$1)</f>
        <v>4652384.3776759552</v>
      </c>
      <c r="R252" s="37">
        <f t="shared" si="20"/>
        <v>7432778.2945913989</v>
      </c>
      <c r="S252" s="10">
        <f>R252/MAX(R$1:R252)-1</f>
        <v>-5.2498786643855655E-2</v>
      </c>
    </row>
    <row r="253" spans="1:19" x14ac:dyDescent="0.3">
      <c r="A253" s="49"/>
      <c r="B253" s="36"/>
      <c r="C253" s="33"/>
      <c r="D253" s="52"/>
      <c r="E253" s="36"/>
      <c r="F253" s="36"/>
      <c r="G253" s="49">
        <v>44106</v>
      </c>
      <c r="H253" s="36">
        <v>30.231992721557621</v>
      </c>
      <c r="I253" s="36">
        <v>31.429828186035159</v>
      </c>
      <c r="J253" s="33" t="s">
        <v>6</v>
      </c>
      <c r="K253" s="8">
        <f>IF(J253="sell", K252*(H253/H252-K$1))</f>
        <v>6144087.9314040523</v>
      </c>
      <c r="L253" s="10">
        <f>K253/K251-1</f>
        <v>-4.1455190602004643E-2</v>
      </c>
      <c r="M253" s="10">
        <f>K253/MAX(K$2:K253)-1</f>
        <v>-0.1185245533090904</v>
      </c>
      <c r="N253" s="20">
        <f t="shared" si="24"/>
        <v>2780393.9169154433</v>
      </c>
      <c r="O253" s="22"/>
      <c r="Q253" s="27">
        <f>P252*(H253/H252-S$1)</f>
        <v>4463982.8794250349</v>
      </c>
      <c r="R253" s="37">
        <f t="shared" ref="R253:R316" si="25">SUM(N253:Q253)</f>
        <v>7244376.7963404786</v>
      </c>
      <c r="S253" s="10">
        <f>R253/MAX(R$1:R253)-1</f>
        <v>-7.6515465349415779E-2</v>
      </c>
    </row>
    <row r="254" spans="1:19" x14ac:dyDescent="0.3">
      <c r="A254" s="49"/>
      <c r="B254" s="36"/>
      <c r="C254" s="33"/>
      <c r="D254" s="52"/>
      <c r="E254" s="36"/>
      <c r="F254" s="36"/>
      <c r="G254" s="49">
        <v>44109</v>
      </c>
      <c r="H254" s="36">
        <v>32.138774871826172</v>
      </c>
      <c r="I254" s="36">
        <v>31.561451416015629</v>
      </c>
      <c r="J254" s="33" t="s">
        <v>5</v>
      </c>
      <c r="K254" s="6">
        <f>K253*(1-K$1)</f>
        <v>6137943.8434726484</v>
      </c>
      <c r="M254" s="10">
        <f>K254/MAX(K$2:K254)-1</f>
        <v>-0.11940602875578132</v>
      </c>
      <c r="N254" s="20">
        <f t="shared" si="24"/>
        <v>2780393.9169154433</v>
      </c>
      <c r="O254" s="22"/>
      <c r="P254" s="26">
        <f>Q253*(1-$S$1)</f>
        <v>4459518.8965456095</v>
      </c>
      <c r="R254" s="37">
        <f t="shared" si="25"/>
        <v>7239912.8134610523</v>
      </c>
      <c r="S254" s="10">
        <f>R254/MAX(R$1:R254)-1</f>
        <v>-7.7084516251651802E-2</v>
      </c>
    </row>
    <row r="255" spans="1:19" x14ac:dyDescent="0.3">
      <c r="A255" s="49"/>
      <c r="B255" s="36"/>
      <c r="C255" s="33"/>
      <c r="D255" s="52"/>
      <c r="E255" s="36"/>
      <c r="F255" s="36"/>
      <c r="G255" s="49">
        <v>44110</v>
      </c>
      <c r="H255" s="36">
        <v>30.412336349487301</v>
      </c>
      <c r="I255" s="36">
        <v>31.631086311340329</v>
      </c>
      <c r="J255" s="33" t="s">
        <v>6</v>
      </c>
      <c r="K255" s="8">
        <f>IF(J255="sell", K254*(H255/H254-K$1))</f>
        <v>5802086.3399513317</v>
      </c>
      <c r="L255" s="10">
        <f>K255/K253-1</f>
        <v>-5.5663524882946458E-2</v>
      </c>
      <c r="M255" s="10">
        <f>K255/MAX(K$2:K255)-1</f>
        <v>-0.16759058376967617</v>
      </c>
      <c r="N255" s="20">
        <f t="shared" si="24"/>
        <v>2780393.9169154433</v>
      </c>
      <c r="O255" s="22"/>
      <c r="Q255" s="27">
        <f>P254*(H255/H254-S$1)</f>
        <v>4215501.8573391121</v>
      </c>
      <c r="R255" s="37">
        <f t="shared" si="25"/>
        <v>6995895.7742545549</v>
      </c>
      <c r="S255" s="10">
        <f>R255/MAX(R$1:R255)-1</f>
        <v>-0.10819084440568427</v>
      </c>
    </row>
    <row r="256" spans="1:19" x14ac:dyDescent="0.3">
      <c r="A256" s="49"/>
      <c r="B256" s="36"/>
      <c r="C256" s="33"/>
      <c r="D256" s="52"/>
      <c r="E256" s="36"/>
      <c r="F256" s="36"/>
      <c r="G256" s="49">
        <v>44111</v>
      </c>
      <c r="H256" s="36">
        <v>32.011341094970703</v>
      </c>
      <c r="I256" s="36">
        <v>31.75294723510742</v>
      </c>
      <c r="J256" s="33" t="s">
        <v>5</v>
      </c>
      <c r="K256" s="6">
        <f>K255*(1-K$1)</f>
        <v>5796284.2536113802</v>
      </c>
      <c r="M256" s="10">
        <f>K256/MAX(K$2:K256)-1</f>
        <v>-0.16842299318590659</v>
      </c>
      <c r="N256" s="20">
        <f t="shared" si="24"/>
        <v>2780393.9169154433</v>
      </c>
      <c r="O256" s="22"/>
      <c r="P256" s="26">
        <f>Q255*(1-$S$1)</f>
        <v>4211286.3554817727</v>
      </c>
      <c r="R256" s="37">
        <f t="shared" si="25"/>
        <v>6991680.2723972164</v>
      </c>
      <c r="S256" s="10">
        <f>R256/MAX(R$1:R256)-1</f>
        <v>-0.10872821992886372</v>
      </c>
    </row>
    <row r="257" spans="1:19" x14ac:dyDescent="0.3">
      <c r="A257" s="49"/>
      <c r="B257" s="36"/>
      <c r="C257" s="33"/>
      <c r="D257" s="52"/>
      <c r="E257" s="36"/>
      <c r="F257" s="36"/>
      <c r="G257" s="49">
        <v>44130</v>
      </c>
      <c r="H257" s="36">
        <v>31.96805572509766</v>
      </c>
      <c r="I257" s="36">
        <v>32.952849617004397</v>
      </c>
      <c r="J257" s="33" t="s">
        <v>6</v>
      </c>
      <c r="K257" s="8">
        <f>IF(J257="sell", K256*(H257/H256-K$1))</f>
        <v>5782650.2999810781</v>
      </c>
      <c r="L257" s="10">
        <f>K257/K255-1</f>
        <v>-3.3498363918549323E-3</v>
      </c>
      <c r="M257" s="10">
        <f>K257/MAX(K$2:K257)-1</f>
        <v>-0.17037901912508735</v>
      </c>
      <c r="N257" s="20">
        <f t="shared" si="24"/>
        <v>2780393.9169154433</v>
      </c>
      <c r="O257" s="22"/>
      <c r="Q257" s="27">
        <f>P256*(H257/H256-S$1)</f>
        <v>4201380.6158074653</v>
      </c>
      <c r="R257" s="37">
        <f t="shared" si="25"/>
        <v>6981774.532722909</v>
      </c>
      <c r="S257" s="10">
        <f>R257/MAX(R$1:R257)-1</f>
        <v>-0.10999096448932322</v>
      </c>
    </row>
    <row r="258" spans="1:19" x14ac:dyDescent="0.3">
      <c r="A258" s="49"/>
      <c r="B258" s="36"/>
      <c r="C258" s="33"/>
      <c r="D258" s="52"/>
      <c r="E258" s="36"/>
      <c r="F258" s="36"/>
      <c r="G258" s="49">
        <v>44139</v>
      </c>
      <c r="H258" s="36">
        <v>33.682476043701172</v>
      </c>
      <c r="I258" s="36">
        <v>32.517920646667477</v>
      </c>
      <c r="J258" s="33" t="s">
        <v>5</v>
      </c>
      <c r="K258" s="6">
        <f>K257*(1-K$1)</f>
        <v>5776867.6496810969</v>
      </c>
      <c r="M258" s="10">
        <f>K258/MAX(K$2:K258)-1</f>
        <v>-0.17120864010596226</v>
      </c>
      <c r="N258" s="20">
        <f t="shared" si="24"/>
        <v>2780393.9169154433</v>
      </c>
      <c r="O258" s="22"/>
      <c r="P258" s="26">
        <f>Q257*(1-$S$1)</f>
        <v>4197179.2351916581</v>
      </c>
      <c r="R258" s="37">
        <f t="shared" si="25"/>
        <v>6977573.1521071009</v>
      </c>
      <c r="S258" s="10">
        <f>R258/MAX(R$1:R258)-1</f>
        <v>-0.11052653989241923</v>
      </c>
    </row>
    <row r="259" spans="1:19" x14ac:dyDescent="0.3">
      <c r="A259" s="49"/>
      <c r="B259" s="36"/>
      <c r="C259" s="33"/>
      <c r="D259" s="52"/>
      <c r="E259" s="36"/>
      <c r="F259" s="36"/>
      <c r="G259" s="49">
        <v>44252</v>
      </c>
      <c r="H259" s="36">
        <v>42.271408081054688</v>
      </c>
      <c r="I259" s="36">
        <v>45.945948486328128</v>
      </c>
      <c r="J259" s="33" t="s">
        <v>6</v>
      </c>
      <c r="K259" s="8">
        <f>IF(J259="sell", K258*(H259/H258-K$1))</f>
        <v>7244174.9925722796</v>
      </c>
      <c r="L259" s="10">
        <f>K259/K257-1</f>
        <v>0.25274305323218038</v>
      </c>
      <c r="M259" s="10">
        <f>K259/MAX(K$2:K259)-1</f>
        <v>0</v>
      </c>
      <c r="N259" s="20">
        <f t="shared" si="24"/>
        <v>2780393.9169154433</v>
      </c>
      <c r="O259" s="22"/>
      <c r="Q259" s="27">
        <f>P258*(H259/H258-S$1)</f>
        <v>5263250.3804371431</v>
      </c>
      <c r="R259" s="37">
        <f t="shared" si="25"/>
        <v>8043644.2973525859</v>
      </c>
      <c r="S259" s="10">
        <f>R259/MAX(R$1:R259)-1</f>
        <v>0</v>
      </c>
    </row>
    <row r="260" spans="1:19" x14ac:dyDescent="0.3">
      <c r="A260" s="49"/>
      <c r="B260" s="36"/>
      <c r="C260" s="33"/>
      <c r="D260" s="52"/>
      <c r="E260" s="36"/>
      <c r="F260" s="36"/>
      <c r="G260" s="49">
        <v>44256</v>
      </c>
      <c r="H260" s="36">
        <v>46.647636413574219</v>
      </c>
      <c r="I260" s="36">
        <v>46.12792236328125</v>
      </c>
      <c r="J260" s="33" t="s">
        <v>5</v>
      </c>
      <c r="K260" s="6">
        <f>K259*(1-K$1)</f>
        <v>7236930.8175797071</v>
      </c>
      <c r="M260" s="10">
        <f>K260/MAX(K$2:K260)-1</f>
        <v>-1.0000000000000009E-3</v>
      </c>
      <c r="N260" s="20">
        <f t="shared" si="24"/>
        <v>2780393.9169154433</v>
      </c>
      <c r="O260" s="22"/>
      <c r="P260" s="26">
        <f>Q259*(1-$S$1)</f>
        <v>5257987.1300567063</v>
      </c>
      <c r="R260" s="37">
        <f t="shared" si="25"/>
        <v>8038381.04697215</v>
      </c>
      <c r="S260" s="10">
        <f>R260/MAX(R$1:R260)-1</f>
        <v>-6.5433654023816512E-4</v>
      </c>
    </row>
    <row r="261" spans="1:19" x14ac:dyDescent="0.3">
      <c r="A261" s="49"/>
      <c r="B261" s="36"/>
      <c r="C261" s="33"/>
      <c r="D261" s="52"/>
      <c r="E261" s="36"/>
      <c r="F261" s="36"/>
      <c r="G261" s="49">
        <v>44257</v>
      </c>
      <c r="H261" s="36">
        <v>44.411434173583977</v>
      </c>
      <c r="I261" s="36">
        <v>46.185582733154298</v>
      </c>
      <c r="J261" s="33" t="s">
        <v>6</v>
      </c>
      <c r="K261" s="8">
        <f>IF(J261="sell", K260*(H261/H260-K$1))</f>
        <v>6882768.6800604025</v>
      </c>
      <c r="L261" s="10">
        <f>K261/K259-1</f>
        <v>-4.988923002031842E-2</v>
      </c>
      <c r="M261" s="10">
        <f>K261/MAX(K$2:K261)-1</f>
        <v>-4.988923002031842E-2</v>
      </c>
      <c r="N261" s="20">
        <f t="shared" si="24"/>
        <v>2780393.9169154433</v>
      </c>
      <c r="O261" s="22"/>
      <c r="Q261" s="27">
        <f>P260*(H261/H260-S$1)</f>
        <v>5000670.8715529861</v>
      </c>
      <c r="R261" s="37">
        <f t="shared" si="25"/>
        <v>7781064.7884684298</v>
      </c>
      <c r="S261" s="10">
        <f>R261/MAX(R$1:R261)-1</f>
        <v>-3.2644346166647242E-2</v>
      </c>
    </row>
    <row r="262" spans="1:19" x14ac:dyDescent="0.3">
      <c r="A262" s="49"/>
      <c r="B262" s="36"/>
      <c r="C262" s="33"/>
      <c r="D262" s="52"/>
      <c r="E262" s="36"/>
      <c r="F262" s="36"/>
      <c r="G262" s="49">
        <v>44287</v>
      </c>
      <c r="H262" s="36">
        <v>46.118640899658203</v>
      </c>
      <c r="I262" s="36">
        <v>45.707467727661133</v>
      </c>
      <c r="J262" s="33" t="s">
        <v>5</v>
      </c>
      <c r="K262" s="6">
        <f>K261*(1-K$1)</f>
        <v>6875885.9113803422</v>
      </c>
      <c r="M262" s="10">
        <f>K262/MAX(K$2:K262)-1</f>
        <v>-5.083934079029806E-2</v>
      </c>
      <c r="N262" s="20">
        <f>N261</f>
        <v>2780393.9169154433</v>
      </c>
      <c r="O262" s="22"/>
      <c r="P262" s="26">
        <f>Q261*(1-$S$1)</f>
        <v>4995670.2006814331</v>
      </c>
      <c r="R262" s="37">
        <f t="shared" si="25"/>
        <v>7776064.1175968759</v>
      </c>
      <c r="S262" s="10">
        <f>R262/MAX(R$1:R262)-1</f>
        <v>-3.3266038360719064E-2</v>
      </c>
    </row>
    <row r="263" spans="1:19" x14ac:dyDescent="0.3">
      <c r="A263" s="49"/>
      <c r="B263" s="36"/>
      <c r="C263" s="33"/>
      <c r="D263" s="52"/>
      <c r="E263" s="36"/>
      <c r="F263" s="36"/>
      <c r="G263" s="49">
        <v>44326</v>
      </c>
      <c r="H263" s="36">
        <v>46.166736602783203</v>
      </c>
      <c r="I263" s="36">
        <v>46.878371276855468</v>
      </c>
      <c r="J263" s="33" t="s">
        <v>6</v>
      </c>
      <c r="K263" s="8">
        <f>IF(J263="sell", K262*(H263/H262-K$1))</f>
        <v>6876180.6740627633</v>
      </c>
      <c r="L263" s="10">
        <f>K263/K261-1</f>
        <v>-9.5717382115789729E-4</v>
      </c>
      <c r="M263" s="10">
        <f>K263/MAX(K$2:K263)-1</f>
        <v>-5.0798651176543141E-2</v>
      </c>
      <c r="N263" s="20">
        <f t="shared" si="24"/>
        <v>2780393.9169154433</v>
      </c>
      <c r="O263" s="22"/>
      <c r="Q263" s="27">
        <f>P262*(H263/H262-S$1)</f>
        <v>4995884.3603065088</v>
      </c>
      <c r="R263" s="37">
        <f t="shared" si="25"/>
        <v>7776278.2772219516</v>
      </c>
      <c r="S263" s="10">
        <f>R263/MAX(R$1:R263)-1</f>
        <v>-3.3239413659631012E-2</v>
      </c>
    </row>
    <row r="264" spans="1:19" x14ac:dyDescent="0.3">
      <c r="A264" s="49"/>
      <c r="B264" s="36"/>
      <c r="C264" s="33"/>
      <c r="D264" s="52"/>
      <c r="E264" s="36"/>
      <c r="F264" s="36"/>
      <c r="G264" s="49">
        <v>44340</v>
      </c>
      <c r="H264" s="36">
        <v>48.705905914306641</v>
      </c>
      <c r="I264" s="36">
        <v>47.657915954589853</v>
      </c>
      <c r="J264" s="33" t="s">
        <v>5</v>
      </c>
      <c r="K264" s="6">
        <f>K263*(1-K$1)</f>
        <v>6869304.4933887003</v>
      </c>
      <c r="M264" s="10">
        <f>K264/MAX(K$2:K264)-1</f>
        <v>-5.1747852525366622E-2</v>
      </c>
      <c r="N264" s="20">
        <f t="shared" si="24"/>
        <v>2780393.9169154433</v>
      </c>
      <c r="O264" s="22"/>
      <c r="P264" s="26">
        <f>Q263*(1-$S$1)</f>
        <v>4990888.4759462019</v>
      </c>
      <c r="R264" s="37">
        <f t="shared" si="25"/>
        <v>7771282.3928616457</v>
      </c>
      <c r="S264" s="10">
        <f>R264/MAX(R$1:R264)-1</f>
        <v>-3.3860510786209552E-2</v>
      </c>
    </row>
    <row r="265" spans="1:19" x14ac:dyDescent="0.3">
      <c r="A265" s="49"/>
      <c r="B265" s="36"/>
      <c r="C265" s="33"/>
      <c r="D265" s="52"/>
      <c r="E265" s="36"/>
      <c r="F265" s="36"/>
      <c r="G265" s="49">
        <v>44350</v>
      </c>
      <c r="H265" s="36">
        <v>47.566158294677727</v>
      </c>
      <c r="I265" s="36">
        <v>48.430247192382822</v>
      </c>
      <c r="J265" s="33" t="s">
        <v>6</v>
      </c>
      <c r="K265" s="8">
        <f>IF(J265="sell", K264*(H265/H264-K$1))</f>
        <v>6701689.3142857552</v>
      </c>
      <c r="L265" s="10">
        <f>K265/K263-1</f>
        <v>-2.5376203454804069E-2</v>
      </c>
      <c r="M265" s="10">
        <f>K265/MAX(K$2:K265)-1</f>
        <v>-7.4885777723861624E-2</v>
      </c>
      <c r="N265" s="20">
        <f t="shared" si="24"/>
        <v>2780393.9169154433</v>
      </c>
      <c r="O265" s="22"/>
      <c r="Q265" s="27">
        <f>P264*(H265/H264-S$1)</f>
        <v>4869107.7823426975</v>
      </c>
      <c r="R265" s="37">
        <f t="shared" si="25"/>
        <v>7649501.6992581412</v>
      </c>
      <c r="S265" s="10">
        <f>R265/MAX(R$1:R265)-1</f>
        <v>-4.9000500708885064E-2</v>
      </c>
    </row>
    <row r="266" spans="1:19" x14ac:dyDescent="0.3">
      <c r="A266" s="49"/>
      <c r="B266" s="36"/>
      <c r="C266" s="33"/>
      <c r="D266" s="52"/>
      <c r="E266" s="36"/>
      <c r="F266" s="36"/>
      <c r="G266" s="49">
        <v>44351</v>
      </c>
      <c r="H266" s="36">
        <v>50.004344940185547</v>
      </c>
      <c r="I266" s="36">
        <v>48.609335708618161</v>
      </c>
      <c r="J266" s="33" t="s">
        <v>5</v>
      </c>
      <c r="K266" s="6">
        <f>K265*(1-K$1)</f>
        <v>6694987.6249714689</v>
      </c>
      <c r="M266" s="10">
        <f>K266/MAX(K$2:K266)-1</f>
        <v>-7.5810891946137771E-2</v>
      </c>
      <c r="N266" s="20">
        <f t="shared" si="24"/>
        <v>2780393.9169154433</v>
      </c>
      <c r="O266" s="22"/>
      <c r="P266" s="26">
        <f>Q265*(1-$S$1)</f>
        <v>4864238.674560355</v>
      </c>
      <c r="R266" s="37">
        <f t="shared" si="25"/>
        <v>7644632.5914757978</v>
      </c>
      <c r="S266" s="10">
        <f>R266/MAX(R$1:R266)-1</f>
        <v>-4.9605836748414567E-2</v>
      </c>
    </row>
    <row r="267" spans="1:19" x14ac:dyDescent="0.3">
      <c r="A267" s="49"/>
      <c r="B267" s="36"/>
      <c r="C267" s="33"/>
      <c r="D267" s="52"/>
      <c r="E267" s="36"/>
      <c r="F267" s="36"/>
      <c r="G267" s="49">
        <v>44459</v>
      </c>
      <c r="H267" s="36">
        <v>64.195793151855469</v>
      </c>
      <c r="I267" s="36">
        <v>66.502501983642574</v>
      </c>
      <c r="J267" s="33" t="s">
        <v>6</v>
      </c>
      <c r="K267" s="8">
        <f>IF(J267="sell", K266*(H267/H266-K$1))</f>
        <v>8588358.9270100258</v>
      </c>
      <c r="L267" s="10">
        <f>K267/K265-1</f>
        <v>0.28152149767708923</v>
      </c>
      <c r="M267" s="10">
        <f>K267/MAX(K$2:K267)-1</f>
        <v>0</v>
      </c>
      <c r="N267" s="20">
        <f t="shared" si="24"/>
        <v>2780393.9169154433</v>
      </c>
      <c r="O267" s="22"/>
      <c r="Q267" s="27">
        <f>P266*(H267/H266-S$1)</f>
        <v>6239866.2975789858</v>
      </c>
      <c r="R267" s="37">
        <f t="shared" si="25"/>
        <v>9020260.2144944295</v>
      </c>
      <c r="S267" s="10">
        <f>R267/MAX(R$1:R267)-1</f>
        <v>0</v>
      </c>
    </row>
    <row r="268" spans="1:19" x14ac:dyDescent="0.3">
      <c r="A268" s="49"/>
      <c r="B268" s="36"/>
      <c r="C268" s="33"/>
      <c r="D268" s="52"/>
      <c r="E268" s="36"/>
      <c r="F268" s="36"/>
      <c r="G268" s="49">
        <v>44462</v>
      </c>
      <c r="H268" s="36">
        <v>67.994918823242188</v>
      </c>
      <c r="I268" s="36">
        <v>66.692362213134771</v>
      </c>
      <c r="J268" s="33" t="s">
        <v>5</v>
      </c>
      <c r="K268" s="6">
        <f>K267*(1-K$1)</f>
        <v>8579770.5680830162</v>
      </c>
      <c r="M268" s="10">
        <f>K268/MAX(K$2:K268)-1</f>
        <v>-1.0000000000000009E-3</v>
      </c>
      <c r="N268" s="20">
        <f t="shared" si="24"/>
        <v>2780393.9169154433</v>
      </c>
      <c r="O268" s="22"/>
      <c r="P268" s="26">
        <f>Q267*(1-$S$1)</f>
        <v>6233626.4312814064</v>
      </c>
      <c r="R268" s="37">
        <f t="shared" si="25"/>
        <v>9014020.3481968492</v>
      </c>
      <c r="S268" s="10">
        <f>R268/MAX(R$1:R268)-1</f>
        <v>-6.9176122963210407E-4</v>
      </c>
    </row>
    <row r="269" spans="1:19" x14ac:dyDescent="0.3">
      <c r="A269" s="49"/>
      <c r="B269" s="36"/>
      <c r="C269" s="33"/>
      <c r="D269" s="52"/>
      <c r="E269" s="36"/>
      <c r="F269" s="36"/>
      <c r="G269" s="49">
        <v>44466</v>
      </c>
      <c r="H269" s="36">
        <v>66.542610168457031</v>
      </c>
      <c r="I269" s="36">
        <v>66.94185501098633</v>
      </c>
      <c r="J269" s="33" t="s">
        <v>6</v>
      </c>
      <c r="K269" s="8">
        <f>IF(J269="sell", K268*(H269/H268-K$1))</f>
        <v>8387934.8238665229</v>
      </c>
      <c r="L269" s="10">
        <f>K269/K267-1</f>
        <v>-2.3336717159453735E-2</v>
      </c>
      <c r="M269" s="10">
        <f>K269/MAX(K$2:K269)-1</f>
        <v>-2.3336717159453735E-2</v>
      </c>
      <c r="N269" s="20">
        <f t="shared" si="24"/>
        <v>2780393.9169154433</v>
      </c>
      <c r="O269" s="22"/>
      <c r="Q269" s="27">
        <f>P268*(H269/H268-S$1)</f>
        <v>6094248.302679576</v>
      </c>
      <c r="R269" s="37">
        <f t="shared" si="25"/>
        <v>8874642.2195950188</v>
      </c>
      <c r="S269" s="10">
        <f>R269/MAX(R$1:R269)-1</f>
        <v>-1.6143436157797453E-2</v>
      </c>
    </row>
    <row r="270" spans="1:19" x14ac:dyDescent="0.3">
      <c r="A270" s="49"/>
      <c r="B270" s="36"/>
      <c r="C270" s="33"/>
      <c r="D270" s="52"/>
      <c r="E270" s="36"/>
      <c r="F270" s="36"/>
      <c r="G270" s="49">
        <v>44487</v>
      </c>
      <c r="H270" s="36">
        <v>67.220687866210938</v>
      </c>
      <c r="I270" s="36">
        <v>66.136245956420893</v>
      </c>
      <c r="J270" s="33" t="s">
        <v>5</v>
      </c>
      <c r="K270" s="6">
        <f>K269*(1-K$1)</f>
        <v>8379546.8890426559</v>
      </c>
      <c r="M270" s="10">
        <f>K270/MAX(K$2:K270)-1</f>
        <v>-2.4313380442294363E-2</v>
      </c>
      <c r="N270" s="20">
        <f t="shared" si="24"/>
        <v>2780393.9169154433</v>
      </c>
      <c r="O270" s="22"/>
      <c r="P270" s="26">
        <f>Q269*(1-$S$1)</f>
        <v>6088154.0543768965</v>
      </c>
      <c r="R270" s="37">
        <f t="shared" si="25"/>
        <v>8868547.9712923393</v>
      </c>
      <c r="S270" s="10">
        <f>R270/MAX(R$1:R270)-1</f>
        <v>-1.681905395127159E-2</v>
      </c>
    </row>
    <row r="271" spans="1:19" x14ac:dyDescent="0.3">
      <c r="A271" s="49"/>
      <c r="B271" s="36"/>
      <c r="C271" s="33"/>
      <c r="D271" s="52"/>
      <c r="E271" s="36"/>
      <c r="F271" s="36"/>
      <c r="G271" s="49">
        <v>44546</v>
      </c>
      <c r="H271" s="36">
        <v>73.645545959472656</v>
      </c>
      <c r="I271" s="36">
        <v>74.819725112915037</v>
      </c>
      <c r="J271" s="33" t="s">
        <v>6</v>
      </c>
      <c r="K271" s="8">
        <f>IF(J271="sell", K270*(H271/H270-K$1))</f>
        <v>9172072.5598313045</v>
      </c>
      <c r="L271" s="10">
        <f>K271/K269-1</f>
        <v>9.3484004398036502E-2</v>
      </c>
      <c r="M271" s="10">
        <f>K271/MAX(K$2:K271)-1</f>
        <v>0</v>
      </c>
      <c r="N271" s="20">
        <f t="shared" si="24"/>
        <v>2780393.9169154433</v>
      </c>
      <c r="O271" s="22"/>
      <c r="Q271" s="27">
        <f>P270*(H271/H270-S$1)</f>
        <v>6663963.0378099997</v>
      </c>
      <c r="R271" s="37">
        <f t="shared" si="25"/>
        <v>9444356.9547254425</v>
      </c>
      <c r="S271" s="10">
        <f>R271/MAX(R$1:R271)-1</f>
        <v>0</v>
      </c>
    </row>
    <row r="272" spans="1:19" x14ac:dyDescent="0.3">
      <c r="A272" s="49"/>
      <c r="B272" s="36"/>
      <c r="C272" s="33"/>
      <c r="D272" s="52"/>
      <c r="E272" s="36"/>
      <c r="F272" s="36"/>
      <c r="G272" s="49">
        <v>44552</v>
      </c>
      <c r="H272" s="36">
        <v>77.733238220214844</v>
      </c>
      <c r="I272" s="36">
        <v>75.875981445312505</v>
      </c>
      <c r="J272" s="33" t="s">
        <v>5</v>
      </c>
      <c r="K272" s="6">
        <f>K271*(1-K$1)</f>
        <v>9162900.4872714728</v>
      </c>
      <c r="M272" s="10">
        <f>K272/MAX(K$2:K272)-1</f>
        <v>-1.0000000000000009E-3</v>
      </c>
      <c r="N272" s="20">
        <f t="shared" si="24"/>
        <v>2780393.9169154433</v>
      </c>
      <c r="O272" s="22"/>
      <c r="P272" s="26">
        <f>Q271*(1-$S$1)</f>
        <v>6657299.0747721894</v>
      </c>
      <c r="R272" s="37">
        <f t="shared" si="25"/>
        <v>9437692.9916876331</v>
      </c>
      <c r="S272" s="10">
        <f>R272/MAX(R$1:R272)-1</f>
        <v>-7.0560262278895891E-4</v>
      </c>
    </row>
    <row r="273" spans="1:19" x14ac:dyDescent="0.3">
      <c r="A273" s="49"/>
      <c r="B273" s="36"/>
      <c r="C273" s="33"/>
      <c r="D273" s="52"/>
      <c r="E273" s="36"/>
      <c r="F273" s="36"/>
      <c r="G273" s="49">
        <v>44566</v>
      </c>
      <c r="H273" s="36">
        <v>71.82293701171875</v>
      </c>
      <c r="I273" s="36">
        <v>78.281172180175787</v>
      </c>
      <c r="J273" s="33" t="s">
        <v>6</v>
      </c>
      <c r="K273" s="8">
        <f>IF(J273="sell", K272*(H273/H272-K$1))</f>
        <v>8457053.6062477175</v>
      </c>
      <c r="L273" s="10">
        <f>K273/K271-1</f>
        <v>-7.795609431994488E-2</v>
      </c>
      <c r="M273" s="10">
        <f>K273/MAX(K$2:K273)-1</f>
        <v>-7.795609431994488E-2</v>
      </c>
      <c r="N273" s="20">
        <f t="shared" si="24"/>
        <v>2780393.9169154433</v>
      </c>
      <c r="O273" s="22"/>
      <c r="Q273" s="27">
        <f>P272*(H273/H272-S$1)</f>
        <v>6144466.5066898568</v>
      </c>
      <c r="R273" s="37">
        <f t="shared" si="25"/>
        <v>8924860.4236053005</v>
      </c>
      <c r="S273" s="10">
        <f>R273/MAX(R$1:R273)-1</f>
        <v>-5.5006024614541293E-2</v>
      </c>
    </row>
    <row r="274" spans="1:19" x14ac:dyDescent="0.3">
      <c r="A274" s="49">
        <v>44580</v>
      </c>
      <c r="B274" s="36">
        <v>61.911510467529297</v>
      </c>
      <c r="C274" s="33" t="s">
        <v>6</v>
      </c>
      <c r="D274" s="52">
        <f>IF(C274="sell", D244*(B274/B244-D$1))</f>
        <v>14019126.169056328</v>
      </c>
      <c r="E274" s="51">
        <f>D274/D243-1</f>
        <v>2.527914872068258</v>
      </c>
      <c r="F274" s="51">
        <f>D274/MAX(D$2:D274)-1</f>
        <v>0</v>
      </c>
      <c r="G274" s="49"/>
      <c r="H274" s="36"/>
      <c r="I274" s="36"/>
      <c r="J274" s="33"/>
      <c r="K274" s="8"/>
      <c r="L274" s="10"/>
      <c r="M274" s="10"/>
      <c r="N274" s="20"/>
      <c r="O274" s="23">
        <f>N273*(B274/B244-$S$1)</f>
        <v>9818811.8615556657</v>
      </c>
      <c r="Q274" s="27">
        <f>Q273</f>
        <v>6144466.5066898568</v>
      </c>
      <c r="R274" s="37">
        <f t="shared" si="25"/>
        <v>15963278.368245523</v>
      </c>
      <c r="S274" s="10">
        <f>R274/MAX(R$1:R274)-1</f>
        <v>0</v>
      </c>
    </row>
    <row r="275" spans="1:19" x14ac:dyDescent="0.3">
      <c r="A275" s="49"/>
      <c r="B275" s="36"/>
      <c r="C275" s="33"/>
      <c r="D275" s="52"/>
      <c r="E275" s="36"/>
      <c r="F275" s="36"/>
      <c r="G275" s="49">
        <v>44642</v>
      </c>
      <c r="H275" s="36">
        <v>53.774620056152337</v>
      </c>
      <c r="I275" s="36">
        <v>53.225623626708988</v>
      </c>
      <c r="J275" s="33" t="s">
        <v>5</v>
      </c>
      <c r="K275" s="6">
        <f>K273*(1-K$1)</f>
        <v>8448596.55264147</v>
      </c>
      <c r="M275" s="10">
        <f>K275/MAX(K$2:K275)-1</f>
        <v>-7.8878138225624839E-2</v>
      </c>
      <c r="N275" s="20"/>
      <c r="O275" s="43">
        <f>R274/2</f>
        <v>7981639.1841227617</v>
      </c>
      <c r="P275" s="44">
        <f>(R274/2)*(1-$S$1)</f>
        <v>7973657.5449386388</v>
      </c>
      <c r="R275" s="37">
        <f t="shared" si="25"/>
        <v>15955296.729061401</v>
      </c>
      <c r="S275" s="10">
        <f>R275/MAX(R$1:R275)-1</f>
        <v>-5.0000000000005596E-4</v>
      </c>
    </row>
    <row r="276" spans="1:19" x14ac:dyDescent="0.3">
      <c r="A276" s="49"/>
      <c r="B276" s="36"/>
      <c r="C276" s="33"/>
      <c r="D276" s="52"/>
      <c r="E276" s="36"/>
      <c r="F276" s="36"/>
      <c r="G276" s="49">
        <v>44643</v>
      </c>
      <c r="H276" s="36">
        <v>51.5047607421875</v>
      </c>
      <c r="I276" s="36">
        <v>52.86494598388672</v>
      </c>
      <c r="J276" s="33" t="s">
        <v>6</v>
      </c>
      <c r="K276" s="8">
        <f>IF(J276="sell", K275*(H276/H275-K$1))</f>
        <v>8083527.5735567091</v>
      </c>
      <c r="L276" s="10">
        <f>K276/K273-1</f>
        <v>-4.4167395653619046E-2</v>
      </c>
      <c r="M276" s="10">
        <f>K276/MAX(K$2:K276)-1</f>
        <v>-0.11868037231212403</v>
      </c>
      <c r="N276" s="20"/>
      <c r="O276" s="23">
        <f>O275</f>
        <v>7981639.1841227617</v>
      </c>
      <c r="Q276" s="27">
        <f>P275*(H276/H275-S$1)</f>
        <v>7629110.9683131827</v>
      </c>
      <c r="R276" s="37">
        <f t="shared" si="25"/>
        <v>15610750.152435943</v>
      </c>
      <c r="S276" s="10">
        <f>R276/MAX(R$1:R276)-1</f>
        <v>-2.2083697826809523E-2</v>
      </c>
    </row>
    <row r="277" spans="1:19" x14ac:dyDescent="0.3">
      <c r="A277" s="49"/>
      <c r="B277" s="36"/>
      <c r="C277" s="33"/>
      <c r="D277" s="52"/>
      <c r="E277" s="36"/>
      <c r="F277" s="36"/>
      <c r="G277" s="49">
        <v>44644</v>
      </c>
      <c r="H277" s="36">
        <v>54.842235565185547</v>
      </c>
      <c r="I277" s="36">
        <v>52.509847030639648</v>
      </c>
      <c r="J277" s="33" t="s">
        <v>5</v>
      </c>
      <c r="K277" s="6">
        <f>K276*(1-K$1)</f>
        <v>8075444.0459831525</v>
      </c>
      <c r="M277" s="10">
        <f>K277/MAX(K$2:K277)-1</f>
        <v>-0.11956169193981181</v>
      </c>
      <c r="N277" s="20"/>
      <c r="O277" s="43">
        <f>R276/2</f>
        <v>7805375.0762179717</v>
      </c>
      <c r="P277" s="44">
        <f>(R276/2)*(1-$S$1)</f>
        <v>7797569.7011417542</v>
      </c>
      <c r="R277" s="37">
        <f t="shared" si="25"/>
        <v>15602944.777359726</v>
      </c>
      <c r="S277" s="10">
        <f>R277/MAX(R$1:R277)-1</f>
        <v>-2.257265597789615E-2</v>
      </c>
    </row>
    <row r="278" spans="1:19" x14ac:dyDescent="0.3">
      <c r="A278" s="49"/>
      <c r="B278" s="36"/>
      <c r="C278" s="33"/>
      <c r="D278" s="52"/>
      <c r="E278" s="36"/>
      <c r="F278" s="36"/>
      <c r="G278" s="49">
        <v>44659</v>
      </c>
      <c r="H278" s="36">
        <v>49.860065460205078</v>
      </c>
      <c r="I278" s="36">
        <v>51.555157165527341</v>
      </c>
      <c r="J278" s="33" t="s">
        <v>6</v>
      </c>
      <c r="K278" s="8">
        <f>IF(J278="sell", K277*(H278/H277-K$1))</f>
        <v>7333750.8801993579</v>
      </c>
      <c r="L278" s="10">
        <f>K278/K276-1</f>
        <v>-9.2753650746496219E-2</v>
      </c>
      <c r="M278" s="10">
        <f>K278/MAX(K$2:K278)-1</f>
        <v>-0.20042598525471733</v>
      </c>
      <c r="N278" s="20"/>
      <c r="O278" s="23">
        <f>O277</f>
        <v>7805375.0762179717</v>
      </c>
      <c r="Q278" s="27">
        <f>P277*(H278/H277-S$1)</f>
        <v>7081398.0424530441</v>
      </c>
      <c r="R278" s="37">
        <f t="shared" si="25"/>
        <v>14886773.118671015</v>
      </c>
      <c r="S278" s="10">
        <f>R278/MAX(R$1:R278)-1</f>
        <v>-6.743635140234816E-2</v>
      </c>
    </row>
    <row r="279" spans="1:19" x14ac:dyDescent="0.3">
      <c r="A279" s="49"/>
      <c r="B279" s="36"/>
      <c r="C279" s="33"/>
      <c r="D279" s="52"/>
      <c r="E279" s="36"/>
      <c r="F279" s="36"/>
      <c r="G279" s="49">
        <v>44761</v>
      </c>
      <c r="H279" s="36">
        <v>27.37302207946777</v>
      </c>
      <c r="I279" s="36">
        <v>26.95463779449463</v>
      </c>
      <c r="J279" s="33" t="s">
        <v>5</v>
      </c>
      <c r="K279" s="6">
        <f>K278*(1-K$1)</f>
        <v>7326417.1293191584</v>
      </c>
      <c r="M279" s="10">
        <f>K279/MAX(K$2:K279)-1</f>
        <v>-0.20122555926946262</v>
      </c>
      <c r="N279" s="20"/>
      <c r="O279" s="43">
        <f>R278/2</f>
        <v>7443386.5593355075</v>
      </c>
      <c r="P279" s="44">
        <f>(R278/2)*(1-$S$1)</f>
        <v>7435943.1727761719</v>
      </c>
      <c r="R279" s="37">
        <f t="shared" si="25"/>
        <v>14879329.732111679</v>
      </c>
      <c r="S279" s="10">
        <f>R279/MAX(R$1:R279)-1</f>
        <v>-6.7902633226647025E-2</v>
      </c>
    </row>
    <row r="280" spans="1:19" x14ac:dyDescent="0.3">
      <c r="A280" s="49"/>
      <c r="B280" s="36"/>
      <c r="C280" s="33"/>
      <c r="D280" s="52"/>
      <c r="E280" s="36"/>
      <c r="F280" s="36"/>
      <c r="G280" s="49">
        <v>44768</v>
      </c>
      <c r="H280" s="36">
        <v>26.286184310913089</v>
      </c>
      <c r="I280" s="36">
        <v>26.820177192687989</v>
      </c>
      <c r="J280" s="33" t="s">
        <v>6</v>
      </c>
      <c r="K280" s="8">
        <f>IF(J280="sell", K279*(H280/H279-K$1))</f>
        <v>7028197.4808464609</v>
      </c>
      <c r="L280" s="10">
        <f>K280/K278-1</f>
        <v>-4.1664000365470688E-2</v>
      </c>
      <c r="M280" s="10">
        <f>K280/MAX(K$2:K280)-1</f>
        <v>-0.23373943729728563</v>
      </c>
      <c r="N280" s="20"/>
      <c r="O280" s="23">
        <f>O279</f>
        <v>7443386.5593355075</v>
      </c>
      <c r="Q280" s="27">
        <f>P279*(H280/H279-S$1)</f>
        <v>7133265.2990070134</v>
      </c>
      <c r="R280" s="37">
        <f t="shared" si="25"/>
        <v>14576651.858342521</v>
      </c>
      <c r="S280" s="10">
        <f>R280/MAX(R$1:R280)-1</f>
        <v>-8.6863517500346821E-2</v>
      </c>
    </row>
    <row r="281" spans="1:19" x14ac:dyDescent="0.3">
      <c r="A281" s="49"/>
      <c r="B281" s="36"/>
      <c r="C281" s="33"/>
      <c r="D281" s="52"/>
      <c r="E281" s="36"/>
      <c r="F281" s="36"/>
      <c r="G281" s="49">
        <v>44769</v>
      </c>
      <c r="H281" s="36">
        <v>29.56594276428223</v>
      </c>
      <c r="I281" s="36">
        <v>26.80305702209473</v>
      </c>
      <c r="J281" s="33" t="s">
        <v>5</v>
      </c>
      <c r="K281" s="6">
        <f>K280*(1-K$1)</f>
        <v>7021169.2833656147</v>
      </c>
      <c r="M281" s="10">
        <f>K281/MAX(K$2:K281)-1</f>
        <v>-0.23450569785998832</v>
      </c>
      <c r="N281" s="20"/>
      <c r="O281" s="43">
        <f>R280/2</f>
        <v>7288325.9291712604</v>
      </c>
      <c r="P281" s="44">
        <f>(R280/2)*(1-$S$1)</f>
        <v>7281037.603242089</v>
      </c>
      <c r="R281" s="37">
        <f t="shared" si="25"/>
        <v>14569363.532413349</v>
      </c>
      <c r="S281" s="10">
        <f>R281/MAX(R$1:R281)-1</f>
        <v>-8.7320085741596665E-2</v>
      </c>
    </row>
    <row r="282" spans="1:19" x14ac:dyDescent="0.3">
      <c r="A282" s="49"/>
      <c r="B282" s="36"/>
      <c r="C282" s="33"/>
      <c r="D282" s="52"/>
      <c r="E282" s="36"/>
      <c r="F282" s="36"/>
      <c r="G282" s="49">
        <v>44802</v>
      </c>
      <c r="H282" s="36">
        <v>28.190557479858398</v>
      </c>
      <c r="I282" s="36">
        <v>29.15582885742187</v>
      </c>
      <c r="J282" s="33" t="s">
        <v>6</v>
      </c>
      <c r="K282" s="8">
        <f>IF(J282="sell", K281*(H282/H281-K$1))</f>
        <v>6687528.632039017</v>
      </c>
      <c r="L282" s="10">
        <f>K282/K280-1</f>
        <v>-4.8471724042451703E-2</v>
      </c>
      <c r="M282" s="10">
        <f>K282/MAX(K$2:K282)-1</f>
        <v>-0.27088140783722536</v>
      </c>
      <c r="N282" s="20"/>
      <c r="O282" s="23">
        <f>O281</f>
        <v>7288325.9291712604</v>
      </c>
      <c r="Q282" s="27">
        <f>P281*(H282/H281-S$1)</f>
        <v>6935048.2060010256</v>
      </c>
      <c r="R282" s="37">
        <f t="shared" si="25"/>
        <v>14223374.135172285</v>
      </c>
      <c r="S282" s="10">
        <f>R282/MAX(R$1:R282)-1</f>
        <v>-0.10899416729675593</v>
      </c>
    </row>
    <row r="283" spans="1:19" x14ac:dyDescent="0.3">
      <c r="A283" s="49"/>
      <c r="B283" s="36"/>
      <c r="C283" s="33"/>
      <c r="D283" s="52"/>
      <c r="E283" s="36"/>
      <c r="F283" s="36"/>
      <c r="G283" s="49">
        <v>44816</v>
      </c>
      <c r="H283" s="36">
        <v>29.748687744140621</v>
      </c>
      <c r="I283" s="36">
        <v>29.684630279541011</v>
      </c>
      <c r="J283" s="33" t="s">
        <v>5</v>
      </c>
      <c r="K283" s="6">
        <f>K282*(1-K$1)</f>
        <v>6680841.1034069778</v>
      </c>
      <c r="M283" s="10">
        <f>K283/MAX(K$2:K283)-1</f>
        <v>-0.27161052642938821</v>
      </c>
      <c r="N283" s="20"/>
      <c r="O283" s="43">
        <f>R282/2</f>
        <v>7111687.0675861426</v>
      </c>
      <c r="P283" s="44">
        <f>(R282/2)*(1-$S$1)</f>
        <v>7104575.3805185566</v>
      </c>
      <c r="R283" s="37">
        <f t="shared" si="25"/>
        <v>14216262.448104698</v>
      </c>
      <c r="S283" s="10">
        <f>R283/MAX(R$1:R283)-1</f>
        <v>-0.10943967021310763</v>
      </c>
    </row>
    <row r="284" spans="1:19" x14ac:dyDescent="0.3">
      <c r="A284" s="49"/>
      <c r="B284" s="36"/>
      <c r="C284" s="33"/>
      <c r="D284" s="52"/>
      <c r="E284" s="36"/>
      <c r="F284" s="36"/>
      <c r="G284" s="49">
        <v>44817</v>
      </c>
      <c r="H284" s="36">
        <v>24.85308837890625</v>
      </c>
      <c r="I284" s="36">
        <v>29.712522735595702</v>
      </c>
      <c r="J284" s="33" t="s">
        <v>6</v>
      </c>
      <c r="K284" s="8">
        <f>IF(J284="sell", K283*(H284/H283-K$1))</f>
        <v>5574726.1714162212</v>
      </c>
      <c r="L284" s="10">
        <f>K284/K282-1</f>
        <v>-0.16639965551571834</v>
      </c>
      <c r="M284" s="10">
        <f>K284/MAX(K$2:K284)-1</f>
        <v>-0.39220649040321665</v>
      </c>
      <c r="N284" s="20"/>
      <c r="O284" s="23">
        <f>O283</f>
        <v>7111687.0675861426</v>
      </c>
      <c r="Q284" s="27">
        <f>P283*(H284/H283-S$1)</f>
        <v>5928304.789404219</v>
      </c>
      <c r="R284" s="37">
        <f t="shared" si="25"/>
        <v>13039991.856990362</v>
      </c>
      <c r="S284" s="10">
        <f>R284/MAX(R$1:R284)-1</f>
        <v>-0.18312569910891374</v>
      </c>
    </row>
    <row r="285" spans="1:19" x14ac:dyDescent="0.3">
      <c r="A285" s="49"/>
      <c r="B285" s="36"/>
      <c r="C285" s="33"/>
      <c r="D285" s="52"/>
      <c r="E285" s="36"/>
      <c r="F285" s="36"/>
      <c r="G285" s="49">
        <v>44876</v>
      </c>
      <c r="H285" s="36">
        <v>21.80416107177734</v>
      </c>
      <c r="I285" s="36">
        <v>20.963927650451659</v>
      </c>
      <c r="J285" s="33" t="s">
        <v>5</v>
      </c>
      <c r="K285" s="6">
        <f>K284*(1-K$1)</f>
        <v>5569151.445244805</v>
      </c>
      <c r="M285" s="10">
        <f>K285/MAX(K$2:K285)-1</f>
        <v>-0.39281428391281348</v>
      </c>
      <c r="N285" s="20"/>
      <c r="O285" s="43">
        <f>R284/2</f>
        <v>6519995.9284951808</v>
      </c>
      <c r="P285" s="44">
        <f>(R284/2)*(1-$S$1)</f>
        <v>6513475.9325666856</v>
      </c>
      <c r="R285" s="37">
        <f t="shared" si="25"/>
        <v>13033471.861061867</v>
      </c>
      <c r="S285" s="10">
        <f>R285/MAX(R$1:R285)-1</f>
        <v>-0.18353413625935922</v>
      </c>
    </row>
    <row r="286" spans="1:19" x14ac:dyDescent="0.3">
      <c r="A286" s="49"/>
      <c r="B286" s="36"/>
      <c r="C286" s="33"/>
      <c r="D286" s="52"/>
      <c r="E286" s="36"/>
      <c r="F286" s="36"/>
      <c r="G286" s="49">
        <v>44902</v>
      </c>
      <c r="H286" s="36">
        <v>19.784368515014648</v>
      </c>
      <c r="I286" s="36">
        <v>19.91401901245117</v>
      </c>
      <c r="J286" s="33" t="s">
        <v>6</v>
      </c>
      <c r="K286" s="8">
        <f>IF(J286="sell", K285*(H286/H285-K$1))</f>
        <v>5047693.1201890511</v>
      </c>
      <c r="L286" s="10">
        <f>K286/K284-1</f>
        <v>-9.4539719982924431E-2</v>
      </c>
      <c r="M286" s="10">
        <f>K286/MAX(K$2:K286)-1</f>
        <v>-0.4496671186079354</v>
      </c>
      <c r="N286" s="20"/>
      <c r="O286" s="23">
        <f>O285</f>
        <v>6519995.9284951808</v>
      </c>
      <c r="Q286" s="27">
        <f>P285*(H286/H285-S$1)</f>
        <v>5903597.3391254386</v>
      </c>
      <c r="R286" s="37">
        <f t="shared" si="25"/>
        <v>12423593.267620619</v>
      </c>
      <c r="S286" s="10">
        <f>R286/MAX(R$1:R286)-1</f>
        <v>-0.22173923294265907</v>
      </c>
    </row>
    <row r="287" spans="1:19" x14ac:dyDescent="0.3">
      <c r="A287" s="49"/>
      <c r="B287" s="36"/>
      <c r="C287" s="33"/>
      <c r="D287" s="52"/>
      <c r="E287" s="36"/>
      <c r="F287" s="36"/>
      <c r="G287" s="49">
        <v>44903</v>
      </c>
      <c r="H287" s="36">
        <v>20.48648643493652</v>
      </c>
      <c r="I287" s="36">
        <v>19.89535991668701</v>
      </c>
      <c r="J287" s="33" t="s">
        <v>5</v>
      </c>
      <c r="K287" s="6">
        <f>K286*(1-K$1)</f>
        <v>5042645.4270688621</v>
      </c>
      <c r="M287" s="10">
        <f>K287/MAX(K$2:K287)-1</f>
        <v>-0.45021745148932746</v>
      </c>
      <c r="N287" s="20"/>
      <c r="O287" s="43">
        <f>R286/2</f>
        <v>6211796.6338103097</v>
      </c>
      <c r="P287" s="44">
        <f>(R286/2)*(1-$S$1)</f>
        <v>6205584.837176499</v>
      </c>
      <c r="R287" s="37">
        <f t="shared" si="25"/>
        <v>12417381.47098681</v>
      </c>
      <c r="S287" s="10">
        <f>R287/MAX(R$1:R287)-1</f>
        <v>-0.22212836332618768</v>
      </c>
    </row>
    <row r="288" spans="1:19" x14ac:dyDescent="0.3">
      <c r="A288" s="49"/>
      <c r="B288" s="36"/>
      <c r="C288" s="33"/>
      <c r="D288" s="52"/>
      <c r="E288" s="36"/>
      <c r="F288" s="36"/>
      <c r="G288" s="49">
        <v>44910</v>
      </c>
      <c r="H288" s="36">
        <v>18.889886856079102</v>
      </c>
      <c r="I288" s="36">
        <v>19.91036388397217</v>
      </c>
      <c r="J288" s="33" t="s">
        <v>6</v>
      </c>
      <c r="K288" s="8">
        <f>IF(J288="sell", K287*(H288/H287-K$1))</f>
        <v>4644607.8388166754</v>
      </c>
      <c r="L288" s="10">
        <f>K288/K286-1</f>
        <v>-7.9855346150139783E-2</v>
      </c>
      <c r="M288" s="10">
        <f>K288/MAX(K$2:K288)-1</f>
        <v>-0.49361414134930259</v>
      </c>
      <c r="N288" s="20"/>
      <c r="O288" s="23">
        <f>O287</f>
        <v>6211796.6338103097</v>
      </c>
      <c r="Q288" s="27">
        <f>P287*(H288/H287-S$1)</f>
        <v>5715751.4634031141</v>
      </c>
      <c r="R288" s="37">
        <f t="shared" si="25"/>
        <v>11927548.097213425</v>
      </c>
      <c r="S288" s="10">
        <f>R288/MAX(R$1:R288)-1</f>
        <v>-0.25281337441687757</v>
      </c>
    </row>
    <row r="289" spans="1:19" x14ac:dyDescent="0.3">
      <c r="A289" s="49"/>
      <c r="B289" s="36"/>
      <c r="C289" s="33"/>
      <c r="D289" s="52"/>
      <c r="E289" s="36"/>
      <c r="F289" s="36"/>
      <c r="G289" s="49">
        <v>44939</v>
      </c>
      <c r="H289" s="36">
        <v>19.432657241821289</v>
      </c>
      <c r="I289" s="36">
        <v>19.194073772430421</v>
      </c>
      <c r="J289" s="33" t="s">
        <v>5</v>
      </c>
      <c r="K289" s="6">
        <f>K288*(1-K$1)</f>
        <v>4639963.2309778584</v>
      </c>
      <c r="M289" s="10">
        <f>K289/MAX(K$2:K289)-1</f>
        <v>-0.4941205272079533</v>
      </c>
      <c r="N289" s="20"/>
      <c r="O289" s="43">
        <f>R288/2</f>
        <v>5963774.0486067124</v>
      </c>
      <c r="P289" s="44">
        <f>(R288/2)*(1-$S$1)</f>
        <v>5957810.2745581055</v>
      </c>
      <c r="R289" s="37">
        <f t="shared" si="25"/>
        <v>11921584.323164817</v>
      </c>
      <c r="S289" s="10">
        <f>R289/MAX(R$1:R289)-1</f>
        <v>-0.2531869677296692</v>
      </c>
    </row>
    <row r="290" spans="1:19" x14ac:dyDescent="0.3">
      <c r="A290" s="49"/>
      <c r="B290" s="36"/>
      <c r="C290" s="33"/>
      <c r="D290" s="52"/>
      <c r="E290" s="36"/>
      <c r="F290" s="36"/>
      <c r="G290" s="49">
        <v>44944</v>
      </c>
      <c r="H290" s="36">
        <v>18.81390380859375</v>
      </c>
      <c r="I290" s="36">
        <v>19.281134433746342</v>
      </c>
      <c r="J290" s="33" t="s">
        <v>6</v>
      </c>
      <c r="K290" s="8">
        <f>IF(J290="sell", K289*(H290/H289-K$1))</f>
        <v>4487582.6297327243</v>
      </c>
      <c r="L290" s="10">
        <f>K290/K288-1</f>
        <v>-3.3808066156120753E-2</v>
      </c>
      <c r="M290" s="10">
        <f>K290/MAX(K$2:K290)-1</f>
        <v>-0.51073406795908938</v>
      </c>
      <c r="N290" s="20"/>
      <c r="O290" s="23">
        <f>O289</f>
        <v>5963774.0486067124</v>
      </c>
      <c r="Q290" s="27">
        <f>P289*(H290/H289-S$1)</f>
        <v>5762150.3810312608</v>
      </c>
      <c r="R290" s="37">
        <f t="shared" si="25"/>
        <v>11725924.429637972</v>
      </c>
      <c r="S290" s="10">
        <f>R290/MAX(R$1:R290)-1</f>
        <v>-0.26544384185121905</v>
      </c>
    </row>
    <row r="291" spans="1:19" x14ac:dyDescent="0.3">
      <c r="A291" s="49"/>
      <c r="B291" s="36"/>
      <c r="C291" s="33"/>
      <c r="D291" s="52"/>
      <c r="E291" s="36"/>
      <c r="F291" s="36"/>
      <c r="G291" s="49">
        <v>44946</v>
      </c>
      <c r="H291" s="36">
        <v>19.71302604675293</v>
      </c>
      <c r="I291" s="36">
        <v>19.33833620071411</v>
      </c>
      <c r="J291" s="33" t="s">
        <v>5</v>
      </c>
      <c r="K291" s="6">
        <f>K290*(1-K$1)</f>
        <v>4483095.0471029915</v>
      </c>
      <c r="M291" s="10">
        <f>K291/MAX(K$2:K291)-1</f>
        <v>-0.51122333389113028</v>
      </c>
      <c r="N291" s="20"/>
      <c r="O291" s="43">
        <f>R290/2</f>
        <v>5862962.2148189861</v>
      </c>
      <c r="P291" s="44">
        <f>(R290/2)*(1-$S$1)</f>
        <v>5857099.252604167</v>
      </c>
      <c r="R291" s="37">
        <f t="shared" si="25"/>
        <v>11720061.467423152</v>
      </c>
      <c r="S291" s="10">
        <f>R291/MAX(R$1:R291)-1</f>
        <v>-0.26581111993029349</v>
      </c>
    </row>
    <row r="292" spans="1:19" x14ac:dyDescent="0.3">
      <c r="A292" s="49"/>
      <c r="B292" s="36"/>
      <c r="C292" s="33"/>
      <c r="D292" s="52"/>
      <c r="E292" s="36"/>
      <c r="F292" s="36"/>
      <c r="G292" s="49">
        <v>44995</v>
      </c>
      <c r="H292" s="36">
        <v>20.186759948730469</v>
      </c>
      <c r="I292" s="36">
        <v>21.042761745452879</v>
      </c>
      <c r="J292" s="33" t="s">
        <v>6</v>
      </c>
      <c r="K292" s="8">
        <f>IF(J292="sell", K291*(H292/H291-K$1))</f>
        <v>4586347.5226660697</v>
      </c>
      <c r="L292" s="10">
        <f>K292/K290-1</f>
        <v>2.2008484541091944E-2</v>
      </c>
      <c r="M292" s="10">
        <f>K292/MAX(K$2:K292)-1</f>
        <v>-0.49996606625728401</v>
      </c>
      <c r="N292" s="20"/>
      <c r="O292" s="23">
        <f>O291</f>
        <v>5862962.2148189861</v>
      </c>
      <c r="Q292" s="27">
        <f>P291*(H292/H291-S$1)</f>
        <v>5991997.1280888356</v>
      </c>
      <c r="R292" s="37">
        <f t="shared" si="25"/>
        <v>11854959.342907822</v>
      </c>
      <c r="S292" s="10">
        <f>R292/MAX(R$1:R292)-1</f>
        <v>-0.25736060792562843</v>
      </c>
    </row>
    <row r="293" spans="1:19" x14ac:dyDescent="0.3">
      <c r="A293" s="49"/>
      <c r="B293" s="36"/>
      <c r="C293" s="33"/>
      <c r="D293" s="52"/>
      <c r="E293" s="36"/>
      <c r="F293" s="36"/>
      <c r="G293" s="49">
        <v>44999</v>
      </c>
      <c r="H293" s="36">
        <v>22.023677825927731</v>
      </c>
      <c r="I293" s="36">
        <v>21.248689918518071</v>
      </c>
      <c r="J293" s="33" t="s">
        <v>5</v>
      </c>
      <c r="K293" s="6">
        <f>K292*(1-K$1)</f>
        <v>4581761.1751434039</v>
      </c>
      <c r="M293" s="10">
        <f>K293/MAX(K$2:K293)-1</f>
        <v>-0.50046610019102666</v>
      </c>
      <c r="N293" s="20"/>
      <c r="O293" s="43">
        <f>R292/2</f>
        <v>5927479.6714539109</v>
      </c>
      <c r="P293" s="44">
        <f>(R292/2)*(1-$S$1)</f>
        <v>5921552.1917824568</v>
      </c>
      <c r="R293" s="37">
        <f t="shared" si="25"/>
        <v>11849031.863236368</v>
      </c>
      <c r="S293" s="10">
        <f>R293/MAX(R$1:R293)-1</f>
        <v>-0.25773192762166564</v>
      </c>
    </row>
    <row r="294" spans="1:19" x14ac:dyDescent="0.3">
      <c r="A294" s="49">
        <v>45006</v>
      </c>
      <c r="B294" s="36">
        <v>25.020750045776371</v>
      </c>
      <c r="C294" s="33" t="s">
        <v>5</v>
      </c>
      <c r="D294" s="50">
        <f>D274*(1-D$1)</f>
        <v>14005107.042887272</v>
      </c>
      <c r="E294" s="36"/>
      <c r="F294" s="51">
        <f>D294/MAX(D$2:D294)-1</f>
        <v>-1.0000000000000009E-3</v>
      </c>
      <c r="G294" s="49"/>
      <c r="H294" s="36"/>
      <c r="I294" s="36"/>
      <c r="J294" s="33"/>
      <c r="K294" s="6"/>
      <c r="M294" s="10"/>
      <c r="N294" s="45">
        <f>O293*(1-$S$1)</f>
        <v>5921552.1917824568</v>
      </c>
      <c r="O294" s="22"/>
      <c r="P294" s="26">
        <f>P293</f>
        <v>5921552.1917824568</v>
      </c>
      <c r="R294" s="37">
        <f t="shared" si="25"/>
        <v>11843104.383564914</v>
      </c>
      <c r="S294" s="10">
        <f>R294/MAX(R$1:R294)-1</f>
        <v>-0.25810324731770284</v>
      </c>
    </row>
    <row r="295" spans="1:19" x14ac:dyDescent="0.3">
      <c r="A295" s="49"/>
      <c r="B295" s="36"/>
      <c r="C295" s="33"/>
      <c r="D295" s="52"/>
      <c r="E295" s="36"/>
      <c r="F295" s="36"/>
      <c r="G295" s="49">
        <v>45147</v>
      </c>
      <c r="H295" s="36">
        <v>38.737518310546882</v>
      </c>
      <c r="I295" s="36">
        <v>39.624977493286131</v>
      </c>
      <c r="J295" s="33" t="s">
        <v>6</v>
      </c>
      <c r="K295" s="8">
        <f>IF(J295="sell", K293*(H295/H293-K$1))</f>
        <v>8054292.8200595174</v>
      </c>
      <c r="L295" s="10">
        <f>K295/K292-1</f>
        <v>0.75614533793058736</v>
      </c>
      <c r="M295" s="10">
        <f>K295/MAX(K$2:K295)-1</f>
        <v>-0.12186773845063714</v>
      </c>
      <c r="N295" s="20">
        <f>N294</f>
        <v>5921552.1917824568</v>
      </c>
      <c r="O295" s="22"/>
      <c r="Q295" s="27">
        <f>P294*(H295/H293-S$1)</f>
        <v>10409515.790702114</v>
      </c>
      <c r="R295" s="37">
        <f t="shared" si="25"/>
        <v>16331067.982484572</v>
      </c>
      <c r="S295" s="10">
        <f>R295/MAX(R$1:R295)-1</f>
        <v>0</v>
      </c>
    </row>
    <row r="296" spans="1:19" x14ac:dyDescent="0.3">
      <c r="A296" s="49"/>
      <c r="B296" s="36"/>
      <c r="C296" s="33"/>
      <c r="D296" s="52"/>
      <c r="E296" s="36"/>
      <c r="F296" s="36"/>
      <c r="G296" s="49">
        <v>45167</v>
      </c>
      <c r="H296" s="36">
        <v>40.356864929199219</v>
      </c>
      <c r="I296" s="36">
        <v>39.96377655029297</v>
      </c>
      <c r="J296" s="33" t="s">
        <v>5</v>
      </c>
      <c r="K296" s="6">
        <f>K295*(1-K$1)</f>
        <v>8046238.5272394577</v>
      </c>
      <c r="M296" s="10">
        <f>K296/MAX(K$2:K296)-1</f>
        <v>-0.12274587071218646</v>
      </c>
      <c r="N296" s="20">
        <f t="shared" ref="N296:N305" si="26">N295</f>
        <v>5921552.1917824568</v>
      </c>
      <c r="O296" s="22"/>
      <c r="P296" s="26">
        <f>Q295*(1-$S$1)</f>
        <v>10399106.274911411</v>
      </c>
      <c r="R296" s="37">
        <f t="shared" si="25"/>
        <v>16320658.466693867</v>
      </c>
      <c r="S296" s="10">
        <f>R296/MAX(R$1:R296)-1</f>
        <v>-6.3740569825987414E-4</v>
      </c>
    </row>
    <row r="297" spans="1:19" x14ac:dyDescent="0.3">
      <c r="A297" s="49"/>
      <c r="B297" s="36"/>
      <c r="C297" s="33"/>
      <c r="D297" s="52"/>
      <c r="E297" s="36"/>
      <c r="F297" s="36"/>
      <c r="G297" s="49">
        <v>45176</v>
      </c>
      <c r="H297" s="36">
        <v>39.39111328125</v>
      </c>
      <c r="I297" s="36">
        <v>40.271413650512699</v>
      </c>
      <c r="J297" s="33" t="s">
        <v>6</v>
      </c>
      <c r="K297" s="8">
        <f>IF(J297="sell", K296*(H297/H296-K$1))</f>
        <v>7845643.4341094978</v>
      </c>
      <c r="L297" s="10">
        <f>K297/K295-1</f>
        <v>-2.5905363836582929E-2</v>
      </c>
      <c r="M297" s="10">
        <f>K297/MAX(K$2:K297)-1</f>
        <v>-0.14461607418271483</v>
      </c>
      <c r="N297" s="20">
        <f t="shared" si="26"/>
        <v>5921552.1917824568</v>
      </c>
      <c r="O297" s="22"/>
      <c r="Q297" s="27">
        <f>P296*(H297/H296-S$1)</f>
        <v>10139853.496781319</v>
      </c>
      <c r="R297" s="37">
        <f t="shared" si="25"/>
        <v>16061405.688563775</v>
      </c>
      <c r="S297" s="10">
        <f>R297/MAX(R$1:R297)-1</f>
        <v>-1.6512226524928786E-2</v>
      </c>
    </row>
    <row r="298" spans="1:19" x14ac:dyDescent="0.3">
      <c r="A298" s="49"/>
      <c r="B298" s="36"/>
      <c r="C298" s="33"/>
      <c r="D298" s="52"/>
      <c r="E298" s="36"/>
      <c r="F298" s="36"/>
      <c r="G298" s="49">
        <v>45180</v>
      </c>
      <c r="H298" s="36">
        <v>40.854373931884773</v>
      </c>
      <c r="I298" s="36">
        <v>40.342625885009767</v>
      </c>
      <c r="J298" s="33" t="s">
        <v>5</v>
      </c>
      <c r="K298" s="6">
        <f>K297*(1-K$1)</f>
        <v>7837797.7906753886</v>
      </c>
      <c r="M298" s="10">
        <f>K298/MAX(K$2:K298)-1</f>
        <v>-0.14547145810853201</v>
      </c>
      <c r="N298" s="20">
        <f t="shared" si="26"/>
        <v>5921552.1917824568</v>
      </c>
      <c r="O298" s="22"/>
      <c r="P298" s="26">
        <f>Q297*(1-$S$1)</f>
        <v>10129713.643284539</v>
      </c>
      <c r="R298" s="37">
        <f t="shared" si="25"/>
        <v>16051265.835066997</v>
      </c>
      <c r="S298" s="10">
        <f>R298/MAX(R$1:R298)-1</f>
        <v>-1.7133119996663337E-2</v>
      </c>
    </row>
    <row r="299" spans="1:19" x14ac:dyDescent="0.3">
      <c r="A299" s="49"/>
      <c r="B299" s="36"/>
      <c r="C299" s="33"/>
      <c r="D299" s="52"/>
      <c r="E299" s="36"/>
      <c r="F299" s="36"/>
      <c r="G299" s="49">
        <v>45181</v>
      </c>
      <c r="H299" s="36">
        <v>39.547195434570313</v>
      </c>
      <c r="I299" s="36">
        <v>40.333651199340821</v>
      </c>
      <c r="J299" s="33" t="s">
        <v>6</v>
      </c>
      <c r="K299" s="8">
        <f>IF(J299="sell", K298*(H299/H298-K$1))</f>
        <v>7579181.440865987</v>
      </c>
      <c r="L299" s="10">
        <f>K299/K297-1</f>
        <v>-3.3963051658076671E-2</v>
      </c>
      <c r="M299" s="10">
        <f>K299/MAX(K$2:K299)-1</f>
        <v>-0.17366752264273566</v>
      </c>
      <c r="N299" s="20">
        <f t="shared" si="26"/>
        <v>5921552.1917824568</v>
      </c>
      <c r="O299" s="22"/>
      <c r="Q299" s="27">
        <f>P298*(H299/H298-S$1)</f>
        <v>9795473.1286648065</v>
      </c>
      <c r="R299" s="37">
        <f t="shared" si="25"/>
        <v>15717025.320447262</v>
      </c>
      <c r="S299" s="10">
        <f>R299/MAX(R$1:R299)-1</f>
        <v>-3.759966357961908E-2</v>
      </c>
    </row>
    <row r="300" spans="1:19" x14ac:dyDescent="0.3">
      <c r="A300" s="49"/>
      <c r="B300" s="36"/>
      <c r="C300" s="33"/>
      <c r="D300" s="52"/>
      <c r="E300" s="36"/>
      <c r="F300" s="36"/>
      <c r="G300" s="49">
        <v>45183</v>
      </c>
      <c r="H300" s="36">
        <v>40.873889923095703</v>
      </c>
      <c r="I300" s="36">
        <v>40.339699325561533</v>
      </c>
      <c r="J300" s="33" t="s">
        <v>5</v>
      </c>
      <c r="K300" s="6">
        <f>K299*(1-K$1)</f>
        <v>7571602.2594251214</v>
      </c>
      <c r="M300" s="10">
        <f>K300/MAX(K$2:K300)-1</f>
        <v>-0.17449385512009286</v>
      </c>
      <c r="N300" s="20">
        <f t="shared" si="26"/>
        <v>5921552.1917824568</v>
      </c>
      <c r="O300" s="22"/>
      <c r="P300" s="26">
        <f>Q299*(1-$S$1)</f>
        <v>9785677.6555361412</v>
      </c>
      <c r="R300" s="37">
        <f t="shared" si="25"/>
        <v>15707229.847318597</v>
      </c>
      <c r="S300" s="10">
        <f>R300/MAX(R$1:R300)-1</f>
        <v>-3.8199469614299209E-2</v>
      </c>
    </row>
    <row r="301" spans="1:19" x14ac:dyDescent="0.3">
      <c r="A301" s="49"/>
      <c r="B301" s="36"/>
      <c r="C301" s="33"/>
      <c r="D301" s="52"/>
      <c r="E301" s="36"/>
      <c r="F301" s="36"/>
      <c r="G301" s="49">
        <v>45184</v>
      </c>
      <c r="H301" s="36">
        <v>38.776546478271477</v>
      </c>
      <c r="I301" s="36">
        <v>40.32935905456543</v>
      </c>
      <c r="J301" s="33" t="s">
        <v>6</v>
      </c>
      <c r="K301" s="8">
        <f>IF(J301="sell", K300*(H301/H300-K$1))</f>
        <v>7175512.451643778</v>
      </c>
      <c r="L301" s="10">
        <f>K301/K299-1</f>
        <v>-5.3260235603501571E-2</v>
      </c>
      <c r="M301" s="10">
        <f>K301/MAX(K$2:K301)-1</f>
        <v>-0.2176781850736087</v>
      </c>
      <c r="N301" s="20">
        <f t="shared" si="26"/>
        <v>5921552.1917824568</v>
      </c>
      <c r="O301" s="22"/>
      <c r="Q301" s="27">
        <f>P300*(H301/H300-S$1)</f>
        <v>9273763.9219843484</v>
      </c>
      <c r="R301" s="37">
        <f t="shared" si="25"/>
        <v>15195316.113766804</v>
      </c>
      <c r="S301" s="10">
        <f>R301/MAX(R$1:R301)-1</f>
        <v>-6.9545474303082111E-2</v>
      </c>
    </row>
    <row r="302" spans="1:19" x14ac:dyDescent="0.3">
      <c r="A302" s="49"/>
      <c r="B302" s="36"/>
      <c r="C302" s="33"/>
      <c r="D302" s="52"/>
      <c r="E302" s="36"/>
      <c r="F302" s="36"/>
      <c r="G302" s="49">
        <v>45210</v>
      </c>
      <c r="H302" s="36">
        <v>38.511764526367188</v>
      </c>
      <c r="I302" s="36">
        <v>37.995288925170897</v>
      </c>
      <c r="J302" s="33" t="s">
        <v>5</v>
      </c>
      <c r="K302" s="6">
        <f>K301*(1-K$1)</f>
        <v>7168336.939192134</v>
      </c>
      <c r="M302" s="10">
        <f>K302/MAX(K$2:K302)-1</f>
        <v>-0.21846050688853513</v>
      </c>
      <c r="N302" s="20">
        <f t="shared" si="26"/>
        <v>5921552.1917824568</v>
      </c>
      <c r="O302" s="22"/>
      <c r="P302" s="26">
        <f>Q301*(1-$S$1)</f>
        <v>9264490.1580623649</v>
      </c>
      <c r="R302" s="37">
        <f t="shared" si="25"/>
        <v>15186042.349844821</v>
      </c>
      <c r="S302" s="10">
        <f>R302/MAX(R$1:R302)-1</f>
        <v>-7.0113334527038607E-2</v>
      </c>
    </row>
    <row r="303" spans="1:19" x14ac:dyDescent="0.3">
      <c r="A303" s="49"/>
      <c r="B303" s="36"/>
      <c r="C303" s="33"/>
      <c r="D303" s="52"/>
      <c r="E303" s="36"/>
      <c r="F303" s="36"/>
      <c r="G303" s="49">
        <v>45212</v>
      </c>
      <c r="H303" s="36">
        <v>36.622390747070313</v>
      </c>
      <c r="I303" s="36">
        <v>37.855180664062502</v>
      </c>
      <c r="J303" s="33" t="s">
        <v>6</v>
      </c>
      <c r="K303" s="8">
        <f>IF(J303="sell", K302*(H303/H302-K$1))</f>
        <v>6809492.4840423064</v>
      </c>
      <c r="L303" s="10">
        <f>K303/K301-1</f>
        <v>-5.1009592704089446E-2</v>
      </c>
      <c r="M303" s="10">
        <f>K303/MAX(K$2:K303)-1</f>
        <v>-0.25758410221652794</v>
      </c>
      <c r="N303" s="20">
        <f t="shared" si="26"/>
        <v>5921552.1917824568</v>
      </c>
      <c r="O303" s="22"/>
      <c r="Q303" s="27">
        <f>P302*(H303/H302-S$1)</f>
        <v>8800713.0014900491</v>
      </c>
      <c r="R303" s="37">
        <f t="shared" si="25"/>
        <v>14722265.193272505</v>
      </c>
      <c r="S303" s="10">
        <f>R303/MAX(R$1:R303)-1</f>
        <v>-9.8511793039961826E-2</v>
      </c>
    </row>
    <row r="304" spans="1:19" x14ac:dyDescent="0.3">
      <c r="A304" s="49"/>
      <c r="B304" s="36"/>
      <c r="C304" s="33"/>
      <c r="D304" s="52"/>
      <c r="E304" s="36"/>
      <c r="F304" s="36"/>
      <c r="G304" s="49">
        <v>45215</v>
      </c>
      <c r="H304" s="36">
        <v>37.855865478515618</v>
      </c>
      <c r="I304" s="36">
        <v>37.809647979736333</v>
      </c>
      <c r="J304" s="33" t="s">
        <v>5</v>
      </c>
      <c r="K304" s="6">
        <f>K303*(1-K$1)</f>
        <v>6802682.991558264</v>
      </c>
      <c r="M304" s="10">
        <f>K304/MAX(K$2:K304)-1</f>
        <v>-0.2583265181143114</v>
      </c>
      <c r="N304" s="20">
        <f t="shared" si="26"/>
        <v>5921552.1917824568</v>
      </c>
      <c r="O304" s="22"/>
      <c r="P304" s="26">
        <f>Q303*(1-$S$1)</f>
        <v>8791912.2884885594</v>
      </c>
      <c r="R304" s="37">
        <f t="shared" si="25"/>
        <v>14713464.480271015</v>
      </c>
      <c r="S304" s="10">
        <f>R304/MAX(R$1:R304)-1</f>
        <v>-9.9050686945181488E-2</v>
      </c>
    </row>
    <row r="305" spans="1:19" x14ac:dyDescent="0.3">
      <c r="A305" s="49"/>
      <c r="B305" s="36"/>
      <c r="C305" s="33"/>
      <c r="D305" s="52"/>
      <c r="E305" s="36"/>
      <c r="F305" s="36"/>
      <c r="G305" s="49">
        <v>45216</v>
      </c>
      <c r="H305" s="36">
        <v>37.493656158447273</v>
      </c>
      <c r="I305" s="36">
        <v>37.736970748901371</v>
      </c>
      <c r="J305" s="33" t="s">
        <v>6</v>
      </c>
      <c r="K305" s="8">
        <f>IF(J305="sell", K304*(H305/H304-K$1))</f>
        <v>6730791.4471745072</v>
      </c>
      <c r="L305" s="10">
        <f>K305/K303-1</f>
        <v>-1.1557548092200887E-2</v>
      </c>
      <c r="M305" s="10">
        <f>K305/MAX(K$2:K305)-1</f>
        <v>-0.26616460965957489</v>
      </c>
      <c r="N305" s="20">
        <f t="shared" si="26"/>
        <v>5921552.1917824568</v>
      </c>
      <c r="O305" s="22"/>
      <c r="Q305" s="27">
        <f>P304*(H305/H304-S$1)</f>
        <v>8698998.3377296701</v>
      </c>
      <c r="R305" s="37">
        <f t="shared" si="25"/>
        <v>14620550.529512126</v>
      </c>
      <c r="S305" s="10">
        <f>R305/MAX(R$1:R305)-1</f>
        <v>-0.10474008526613277</v>
      </c>
    </row>
    <row r="306" spans="1:19" x14ac:dyDescent="0.3">
      <c r="A306" s="49">
        <v>45225</v>
      </c>
      <c r="B306" s="36">
        <v>30.210294723510739</v>
      </c>
      <c r="C306" s="33" t="s">
        <v>6</v>
      </c>
      <c r="D306" s="52">
        <f>IF(C306="sell", D294*(B306/B294-D$1))</f>
        <v>16895896.099989939</v>
      </c>
      <c r="E306" s="51">
        <f>D306/D274-1</f>
        <v>0.20520322709437866</v>
      </c>
      <c r="F306" s="51">
        <f>D306/MAX(D$2:D306)-1</f>
        <v>0</v>
      </c>
      <c r="G306" s="36"/>
      <c r="H306" s="36"/>
      <c r="I306" s="36"/>
      <c r="J306" s="36"/>
      <c r="N306" s="20"/>
      <c r="O306" s="23">
        <f>N305*(B306/B294-$S$1)</f>
        <v>7143817.6285725804</v>
      </c>
      <c r="Q306" s="27">
        <f>Q305</f>
        <v>8698998.3377296701</v>
      </c>
      <c r="R306" s="37">
        <f t="shared" si="25"/>
        <v>15842815.96630225</v>
      </c>
      <c r="S306" s="10">
        <f>R306/MAX(R$1:R306)-1</f>
        <v>-2.9897127163145965E-2</v>
      </c>
    </row>
    <row r="307" spans="1:19" x14ac:dyDescent="0.3">
      <c r="A307" s="49">
        <v>45226</v>
      </c>
      <c r="B307" s="36">
        <v>30.64102935791016</v>
      </c>
      <c r="C307" s="33" t="s">
        <v>5</v>
      </c>
      <c r="D307" s="50">
        <f>D306*(1-D$1)</f>
        <v>16879000.203889951</v>
      </c>
      <c r="E307" s="36"/>
      <c r="F307" s="51">
        <f>D307/MAX(D$2:D307)-1</f>
        <v>-9.9999999999988987E-4</v>
      </c>
      <c r="G307" s="49"/>
      <c r="H307" s="36"/>
      <c r="I307" s="36"/>
      <c r="J307" s="33"/>
      <c r="K307" s="8"/>
      <c r="L307" s="10"/>
      <c r="M307" s="10"/>
      <c r="N307" s="38">
        <f>R306/2*(1-$S$1)</f>
        <v>7913486.5751679735</v>
      </c>
      <c r="O307" s="22"/>
      <c r="Q307" s="41">
        <f>R306/2</f>
        <v>7921407.9831511248</v>
      </c>
      <c r="R307" s="37">
        <f t="shared" si="25"/>
        <v>15834894.558319099</v>
      </c>
      <c r="S307" s="10">
        <f>R307/MAX(R$1:R307)-1</f>
        <v>-3.0382178599564269E-2</v>
      </c>
    </row>
    <row r="308" spans="1:19" x14ac:dyDescent="0.3">
      <c r="A308" s="49"/>
      <c r="B308" s="36"/>
      <c r="C308" s="33"/>
      <c r="D308" s="52"/>
      <c r="E308" s="36"/>
      <c r="F308" s="36"/>
      <c r="G308" s="49">
        <v>45233</v>
      </c>
      <c r="H308" s="36">
        <v>36.788822174072273</v>
      </c>
      <c r="I308" s="36">
        <v>36.623641700744628</v>
      </c>
      <c r="J308" s="33" t="s">
        <v>5</v>
      </c>
      <c r="K308" s="6">
        <f>K305*(1-K$1)</f>
        <v>6724060.6557273325</v>
      </c>
      <c r="M308" s="10">
        <f>K308/MAX(K$2:K308)-1</f>
        <v>-0.26689844504991533</v>
      </c>
      <c r="N308" s="20">
        <f>N307</f>
        <v>7913486.5751679735</v>
      </c>
      <c r="O308" s="22"/>
      <c r="P308" s="26">
        <f>Q307*(1-$S$1)</f>
        <v>7913486.5751679735</v>
      </c>
      <c r="R308" s="37">
        <f t="shared" si="25"/>
        <v>15826973.150335947</v>
      </c>
      <c r="S308" s="10">
        <f>R308/MAX(R$1:R308)-1</f>
        <v>-3.0867230035982796E-2</v>
      </c>
    </row>
    <row r="309" spans="1:19" x14ac:dyDescent="0.3">
      <c r="A309" s="49"/>
      <c r="B309" s="36"/>
      <c r="C309" s="33"/>
      <c r="D309" s="52"/>
      <c r="E309" s="36"/>
      <c r="F309" s="36"/>
      <c r="G309" s="49">
        <v>45386</v>
      </c>
      <c r="H309" s="36">
        <v>57.056316375732422</v>
      </c>
      <c r="I309" s="36">
        <v>58.220324935913077</v>
      </c>
      <c r="J309" s="33" t="s">
        <v>6</v>
      </c>
      <c r="K309" s="8">
        <f>IF(J309="sell", K308*(H309/H308-K$1))</f>
        <v>10421718.858432325</v>
      </c>
      <c r="L309" s="10">
        <f>K309/K305-1</f>
        <v>0.54836454824450365</v>
      </c>
      <c r="M309" s="10">
        <f>K309/MAX(K$2:K309)-1</f>
        <v>0</v>
      </c>
      <c r="N309" s="20">
        <f t="shared" ref="N309:N315" si="27">N308</f>
        <v>7913486.5751679735</v>
      </c>
      <c r="O309" s="22"/>
      <c r="Q309" s="27">
        <f>P308*(H309/H308-S$1)</f>
        <v>12265227.293292196</v>
      </c>
      <c r="R309" s="37">
        <f t="shared" si="25"/>
        <v>20178713.868460171</v>
      </c>
      <c r="S309" s="10">
        <f>R309/MAX(R$1:R309)-1</f>
        <v>0</v>
      </c>
    </row>
    <row r="310" spans="1:19" x14ac:dyDescent="0.3">
      <c r="A310" s="49"/>
      <c r="B310" s="36"/>
      <c r="C310" s="33"/>
      <c r="D310" s="52"/>
      <c r="E310" s="36"/>
      <c r="F310" s="36"/>
      <c r="G310" s="49">
        <v>45387</v>
      </c>
      <c r="H310" s="36">
        <v>59.069374084472663</v>
      </c>
      <c r="I310" s="36">
        <v>58.29418601989746</v>
      </c>
      <c r="J310" s="33" t="s">
        <v>5</v>
      </c>
      <c r="K310" s="6">
        <f>K309*(1-K$1)</f>
        <v>10411297.139573893</v>
      </c>
      <c r="M310" s="10">
        <f>K310/MAX(K$2:K310)-1</f>
        <v>-1.0000000000000009E-3</v>
      </c>
      <c r="N310" s="20">
        <f t="shared" si="27"/>
        <v>7913486.5751679735</v>
      </c>
      <c r="O310" s="22"/>
      <c r="P310" s="26">
        <f>Q309*(1-$S$1)</f>
        <v>12252962.065998904</v>
      </c>
      <c r="R310" s="37">
        <f t="shared" si="25"/>
        <v>20166448.641166877</v>
      </c>
      <c r="S310" s="10">
        <f>R310/MAX(R$1:R310)-1</f>
        <v>-6.078299822896982E-4</v>
      </c>
    </row>
    <row r="311" spans="1:19" x14ac:dyDescent="0.3">
      <c r="A311" s="49"/>
      <c r="B311" s="36"/>
      <c r="C311" s="33"/>
      <c r="D311" s="52"/>
      <c r="E311" s="36"/>
      <c r="F311" s="36"/>
      <c r="G311" s="49">
        <v>45392</v>
      </c>
      <c r="H311" s="36">
        <v>58.151657104492188</v>
      </c>
      <c r="I311" s="36">
        <v>58.510640106201173</v>
      </c>
      <c r="J311" s="33" t="s">
        <v>6</v>
      </c>
      <c r="K311" s="8">
        <f>IF(J311="sell", K310*(H311/H310-K$1))</f>
        <v>10239133.253775677</v>
      </c>
      <c r="L311" s="10">
        <f>K311/K309-1</f>
        <v>-1.7519720800078575E-2</v>
      </c>
      <c r="M311" s="10">
        <f>K311/MAX(K$2:K311)-1</f>
        <v>-1.7519720800078575E-2</v>
      </c>
      <c r="N311" s="20">
        <f t="shared" si="27"/>
        <v>7913486.5751679735</v>
      </c>
      <c r="O311" s="22"/>
      <c r="Q311" s="27">
        <f>P310*(H311/H310-S$1)</f>
        <v>12050343.935564214</v>
      </c>
      <c r="R311" s="37">
        <f t="shared" si="25"/>
        <v>19963830.510732189</v>
      </c>
      <c r="S311" s="10">
        <f>R311/MAX(R$1:R311)-1</f>
        <v>-1.0649011583629742E-2</v>
      </c>
    </row>
    <row r="312" spans="1:19" x14ac:dyDescent="0.3">
      <c r="A312" s="49"/>
      <c r="B312" s="36"/>
      <c r="C312" s="33"/>
      <c r="D312" s="52"/>
      <c r="E312" s="36"/>
      <c r="F312" s="36"/>
      <c r="G312" s="49">
        <v>45393</v>
      </c>
      <c r="H312" s="36">
        <v>60.885066986083977</v>
      </c>
      <c r="I312" s="36">
        <v>58.62848426818848</v>
      </c>
      <c r="J312" s="33" t="s">
        <v>5</v>
      </c>
      <c r="K312" s="6">
        <f>K311*(1-K$1)</f>
        <v>10228894.120521901</v>
      </c>
      <c r="M312" s="10">
        <f>K312/MAX(K$2:K312)-1</f>
        <v>-1.8502201079278469E-2</v>
      </c>
      <c r="N312" s="20">
        <f t="shared" si="27"/>
        <v>7913486.5751679735</v>
      </c>
      <c r="O312" s="22"/>
      <c r="P312" s="26">
        <f>Q311*(1-$S$1)</f>
        <v>12038293.59162865</v>
      </c>
      <c r="R312" s="37">
        <f t="shared" si="25"/>
        <v>19951780.166796625</v>
      </c>
      <c r="S312" s="10">
        <f>R312/MAX(R$1:R312)-1</f>
        <v>-1.1246192554335677E-2</v>
      </c>
    </row>
    <row r="313" spans="1:19" x14ac:dyDescent="0.3">
      <c r="A313" s="49"/>
      <c r="B313" s="36"/>
      <c r="C313" s="33"/>
      <c r="D313" s="52"/>
      <c r="E313" s="36"/>
      <c r="F313" s="36"/>
      <c r="G313" s="49">
        <v>45394</v>
      </c>
      <c r="H313" s="36">
        <v>57.944431304931641</v>
      </c>
      <c r="I313" s="36">
        <v>58.752213439941407</v>
      </c>
      <c r="J313" s="33" t="s">
        <v>6</v>
      </c>
      <c r="K313" s="8">
        <f>IF(J313="sell", K312*(H313/H312-K$1))</f>
        <v>9724628.6338751502</v>
      </c>
      <c r="L313" s="10">
        <f>K313/K311-1</f>
        <v>-5.024884500949367E-2</v>
      </c>
      <c r="M313" s="10">
        <f>K313/MAX(K$2:K313)-1</f>
        <v>-6.6888220074479476E-2</v>
      </c>
      <c r="N313" s="20">
        <f t="shared" si="27"/>
        <v>7913486.5751679735</v>
      </c>
      <c r="O313" s="22"/>
      <c r="Q313" s="27">
        <f>P312*(H313/H312-S$1)</f>
        <v>11444828.070834957</v>
      </c>
      <c r="R313" s="37">
        <f t="shared" si="25"/>
        <v>19358314.64600293</v>
      </c>
      <c r="S313" s="10">
        <f>R313/MAX(R$1:R313)-1</f>
        <v>-4.0656665623250876E-2</v>
      </c>
    </row>
    <row r="314" spans="1:19" x14ac:dyDescent="0.3">
      <c r="A314" s="49"/>
      <c r="B314" s="36"/>
      <c r="C314" s="33"/>
      <c r="D314" s="52"/>
      <c r="E314" s="36"/>
      <c r="F314" s="36"/>
      <c r="G314" s="49">
        <v>45418</v>
      </c>
      <c r="H314" s="36">
        <v>57.786544799804688</v>
      </c>
      <c r="I314" s="36">
        <v>57.584749832153321</v>
      </c>
      <c r="J314" s="33" t="s">
        <v>5</v>
      </c>
      <c r="K314" s="6">
        <f>K313*(1-K$1)</f>
        <v>9714904.0052412748</v>
      </c>
      <c r="M314" s="10">
        <f>K314/MAX(K$2:K314)-1</f>
        <v>-6.7821331854404976E-2</v>
      </c>
      <c r="N314" s="20">
        <f t="shared" si="27"/>
        <v>7913486.5751679735</v>
      </c>
      <c r="O314" s="22"/>
      <c r="P314" s="26">
        <f>Q313*(1-$S$1)</f>
        <v>11433383.242764123</v>
      </c>
      <c r="R314" s="37">
        <f t="shared" si="25"/>
        <v>19346869.817932095</v>
      </c>
      <c r="S314" s="10">
        <f>R314/MAX(R$1:R314)-1</f>
        <v>-4.1223838939917212E-2</v>
      </c>
    </row>
    <row r="315" spans="1:19" x14ac:dyDescent="0.3">
      <c r="A315" s="49"/>
      <c r="B315" s="36"/>
      <c r="C315" s="33"/>
      <c r="D315" s="52"/>
      <c r="E315" s="36"/>
      <c r="F315" s="36"/>
      <c r="G315" s="49">
        <v>45497</v>
      </c>
      <c r="H315" s="36">
        <v>64.832542419433594</v>
      </c>
      <c r="I315" s="36">
        <v>70.414296264648442</v>
      </c>
      <c r="J315" s="33" t="s">
        <v>6</v>
      </c>
      <c r="K315" s="8">
        <f>IF(J315="sell", K314*(H315/H314-K$1))</f>
        <v>10889741.504100667</v>
      </c>
      <c r="L315" s="10">
        <f>K315/K313-1</f>
        <v>0.11981052584022778</v>
      </c>
      <c r="M315" s="10">
        <f>K315/MAX(K$2:K315)-1</f>
        <v>0</v>
      </c>
      <c r="N315" s="20">
        <f t="shared" si="27"/>
        <v>7913486.5751679735</v>
      </c>
      <c r="O315" s="22"/>
      <c r="Q315" s="27">
        <f>P314*(H315/H314-S$1)</f>
        <v>12816038.940152694</v>
      </c>
      <c r="R315" s="37">
        <f t="shared" si="25"/>
        <v>20729525.515320666</v>
      </c>
      <c r="S315" s="10">
        <f>R315/MAX(R$1:R315)-1</f>
        <v>0</v>
      </c>
    </row>
    <row r="316" spans="1:19" x14ac:dyDescent="0.3">
      <c r="A316" s="49">
        <v>45509</v>
      </c>
      <c r="B316" s="36">
        <v>53.114154815673828</v>
      </c>
      <c r="C316" s="33" t="s">
        <v>6</v>
      </c>
      <c r="D316" s="52">
        <f>IF(C316="sell", D307*(B316/B307-D$1))</f>
        <v>29241727.800868243</v>
      </c>
      <c r="E316" s="51">
        <f>D316/D306-1</f>
        <v>0.73070002489454544</v>
      </c>
      <c r="F316" s="51">
        <f>D316/MAX(D$2:D316)-1</f>
        <v>0</v>
      </c>
      <c r="G316" s="36"/>
      <c r="H316" s="36"/>
      <c r="I316" s="36"/>
      <c r="J316" s="36"/>
      <c r="N316" s="20"/>
      <c r="O316" s="23">
        <f>N315*(B316/B307-$S$1)</f>
        <v>13709580.993639501</v>
      </c>
      <c r="Q316" s="27">
        <f>Q315</f>
        <v>12816038.940152694</v>
      </c>
      <c r="R316" s="37">
        <f t="shared" si="25"/>
        <v>26525619.933792196</v>
      </c>
      <c r="S316" s="10">
        <f>R316/MAX(R$1:R316)-1</f>
        <v>0</v>
      </c>
    </row>
    <row r="317" spans="1:19" x14ac:dyDescent="0.3">
      <c r="A317" s="49">
        <v>45510</v>
      </c>
      <c r="B317" s="36">
        <v>54.441509246826172</v>
      </c>
      <c r="C317" s="33" t="s">
        <v>5</v>
      </c>
      <c r="D317" s="50">
        <f>D316*(1-D$1)</f>
        <v>29212486.073067375</v>
      </c>
      <c r="E317" s="36"/>
      <c r="F317" s="51">
        <f>D317/MAX(D$2:D317)-1</f>
        <v>-1.0000000000000009E-3</v>
      </c>
      <c r="G317" s="36"/>
      <c r="H317" s="36"/>
      <c r="I317" s="36"/>
      <c r="J317" s="36"/>
      <c r="N317" s="38">
        <f>R316/2*(1-$S$1)</f>
        <v>13249547.156929202</v>
      </c>
      <c r="O317" s="22"/>
      <c r="Q317" s="41">
        <f>R316/2</f>
        <v>13262809.966896098</v>
      </c>
      <c r="R317" s="37">
        <f t="shared" ref="R317:R342" si="28">SUM(N317:Q317)</f>
        <v>26512357.1238253</v>
      </c>
      <c r="S317" s="10">
        <f>R317/MAX(R$1:R317)-1</f>
        <v>-4.9999999999994493E-4</v>
      </c>
    </row>
    <row r="318" spans="1:19" x14ac:dyDescent="0.3">
      <c r="A318" s="49">
        <v>45511</v>
      </c>
      <c r="B318" s="36">
        <v>52.688209533691413</v>
      </c>
      <c r="C318" s="33" t="s">
        <v>6</v>
      </c>
      <c r="D318" s="52">
        <f>IF(C318="sell", D317*(B318/B317-D$1))</f>
        <v>28242479.620029695</v>
      </c>
      <c r="E318" s="51">
        <f>D318/D316-1</f>
        <v>-3.4171995158537749E-2</v>
      </c>
      <c r="F318" s="51">
        <f>D318/MAX(D$2:D318)-1</f>
        <v>-3.4171995158537749E-2</v>
      </c>
      <c r="G318" s="49"/>
      <c r="H318" s="36"/>
      <c r="I318" s="36"/>
      <c r="J318" s="33"/>
      <c r="K318" s="8"/>
      <c r="L318" s="10"/>
      <c r="M318" s="10"/>
      <c r="N318" s="20"/>
      <c r="O318" s="23">
        <f>N317*(B318/B317-$S$1)</f>
        <v>12809593.288918719</v>
      </c>
      <c r="Q318" s="27">
        <f>Q317</f>
        <v>13262809.966896098</v>
      </c>
      <c r="R318" s="37">
        <f t="shared" si="28"/>
        <v>26072403.255814817</v>
      </c>
      <c r="S318" s="10">
        <f>R318/MAX(R$1:R318)-1</f>
        <v>-1.7085997579268875E-2</v>
      </c>
    </row>
    <row r="319" spans="1:19" x14ac:dyDescent="0.3">
      <c r="A319" s="49">
        <v>45512</v>
      </c>
      <c r="B319" s="36">
        <v>57.51226806640625</v>
      </c>
      <c r="C319" s="33" t="s">
        <v>5</v>
      </c>
      <c r="D319" s="50">
        <f>D318*(1-D$1)</f>
        <v>28214237.140409667</v>
      </c>
      <c r="E319" s="36"/>
      <c r="F319" s="51">
        <f>D319/MAX(D$2:D319)-1</f>
        <v>-3.51378231633791E-2</v>
      </c>
      <c r="G319" s="49"/>
      <c r="H319" s="36"/>
      <c r="I319" s="36"/>
      <c r="J319" s="33"/>
      <c r="K319" s="8"/>
      <c r="L319" s="10"/>
      <c r="M319" s="10"/>
      <c r="N319" s="38">
        <f>R318/2*(1-$S$1)</f>
        <v>13023165.4262795</v>
      </c>
      <c r="O319" s="22"/>
      <c r="Q319" s="41">
        <f>R318/2</f>
        <v>13036201.627907408</v>
      </c>
      <c r="R319" s="37">
        <f t="shared" si="28"/>
        <v>26059367.05418691</v>
      </c>
      <c r="S319" s="10">
        <f>R319/MAX(R$1:R319)-1</f>
        <v>-1.7577454580479213E-2</v>
      </c>
    </row>
    <row r="320" spans="1:19" x14ac:dyDescent="0.3">
      <c r="A320" s="49"/>
      <c r="B320" s="36"/>
      <c r="C320" s="33"/>
      <c r="D320" s="52"/>
      <c r="E320" s="36"/>
      <c r="F320" s="36"/>
      <c r="G320" s="49">
        <v>45523</v>
      </c>
      <c r="H320" s="36">
        <v>70.627365112304688</v>
      </c>
      <c r="I320" s="36">
        <v>69.928903656005858</v>
      </c>
      <c r="J320" s="33" t="s">
        <v>5</v>
      </c>
      <c r="K320" s="6">
        <f>K315*(1-K$1)</f>
        <v>10878851.762596566</v>
      </c>
      <c r="M320" s="10">
        <f>K320/MAX(K$2:K320)-1</f>
        <v>-1.0000000000000009E-3</v>
      </c>
      <c r="N320" s="20">
        <f>N319</f>
        <v>13023165.4262795</v>
      </c>
      <c r="O320" s="22"/>
      <c r="P320" s="26">
        <f>Q319*(1-$S$1)</f>
        <v>13023165.4262795</v>
      </c>
      <c r="R320" s="37">
        <f t="shared" si="28"/>
        <v>26046330.852559</v>
      </c>
      <c r="S320" s="10">
        <f>R320/MAX(R$1:R320)-1</f>
        <v>-1.8068911581689662E-2</v>
      </c>
    </row>
    <row r="321" spans="1:19" x14ac:dyDescent="0.3">
      <c r="A321" s="49"/>
      <c r="B321" s="36"/>
      <c r="C321" s="33"/>
      <c r="D321" s="52"/>
      <c r="E321" s="36"/>
      <c r="F321" s="36"/>
      <c r="G321" s="49">
        <v>45526</v>
      </c>
      <c r="H321" s="36">
        <v>67.734901428222656</v>
      </c>
      <c r="I321" s="36">
        <v>70.080814819335941</v>
      </c>
      <c r="J321" s="33" t="s">
        <v>6</v>
      </c>
      <c r="K321" s="8">
        <f>IF(J321="sell", K320*(H321/H320-K$1))</f>
        <v>10422441.86776324</v>
      </c>
      <c r="L321" s="10">
        <f>K321/K315-1</f>
        <v>-4.2911912662156437E-2</v>
      </c>
      <c r="M321" s="10">
        <f>K321/MAX(K$2:K321)-1</f>
        <v>-4.2911912662156437E-2</v>
      </c>
      <c r="N321" s="20">
        <f>N320</f>
        <v>13023165.4262795</v>
      </c>
      <c r="O321" s="22"/>
      <c r="Q321" s="27">
        <f>P320*(H321/H320-S$1)</f>
        <v>12476793.282204384</v>
      </c>
      <c r="R321" s="37">
        <f t="shared" si="28"/>
        <v>25499958.708483882</v>
      </c>
      <c r="S321" s="10">
        <f>R321/MAX(R$1:R321)-1</f>
        <v>-3.8666814493623858E-2</v>
      </c>
    </row>
    <row r="322" spans="1:19" x14ac:dyDescent="0.3">
      <c r="A322" s="49">
        <v>45541</v>
      </c>
      <c r="B322" s="36">
        <v>56.452362060546882</v>
      </c>
      <c r="C322" s="33" t="s">
        <v>6</v>
      </c>
      <c r="D322" s="52">
        <f>IF(C322="sell", D319*(B322/B319-D$1))</f>
        <v>27666056.635179609</v>
      </c>
      <c r="E322" s="51">
        <f>D322/D318-1</f>
        <v>-2.0409786697386356E-2</v>
      </c>
      <c r="F322" s="51">
        <f>D322/MAX(D$2:D322)-1</f>
        <v>-5.388433872371412E-2</v>
      </c>
      <c r="G322" s="49"/>
      <c r="H322" s="36"/>
      <c r="I322" s="36"/>
      <c r="J322" s="33"/>
      <c r="K322" s="8"/>
      <c r="L322" s="10"/>
      <c r="M322" s="10"/>
      <c r="N322" s="20"/>
      <c r="O322" s="23">
        <f>N321*(B322/B319-$S$1)</f>
        <v>12770135.533337697</v>
      </c>
      <c r="Q322" s="27">
        <f>Q321</f>
        <v>12476793.282204384</v>
      </c>
      <c r="R322" s="37">
        <f t="shared" si="28"/>
        <v>25246928.81554208</v>
      </c>
      <c r="S322" s="10">
        <f>R322/MAX(R$1:R322)-1</f>
        <v>-4.8205890058054202E-2</v>
      </c>
    </row>
    <row r="323" spans="1:19" x14ac:dyDescent="0.3">
      <c r="A323" s="49">
        <v>45544</v>
      </c>
      <c r="B323" s="36">
        <v>58.552360534667969</v>
      </c>
      <c r="C323" s="33" t="s">
        <v>5</v>
      </c>
      <c r="D323" s="50">
        <f>D322*(1-D$1)</f>
        <v>27638390.57854443</v>
      </c>
      <c r="E323" s="36"/>
      <c r="F323" s="51">
        <f>D323/MAX(D$2:D323)-1</f>
        <v>-5.4830454384990457E-2</v>
      </c>
      <c r="G323" s="49"/>
      <c r="H323" s="36"/>
      <c r="I323" s="36"/>
      <c r="J323" s="33"/>
      <c r="K323" s="8"/>
      <c r="L323" s="10"/>
      <c r="M323" s="10"/>
      <c r="N323" s="38">
        <f>R322/2*(1-$S$1)</f>
        <v>12610840.943363268</v>
      </c>
      <c r="O323" s="22"/>
      <c r="Q323" s="41">
        <f>R322/2</f>
        <v>12623464.40777104</v>
      </c>
      <c r="R323" s="37">
        <f t="shared" si="28"/>
        <v>25234305.351134308</v>
      </c>
      <c r="S323" s="10">
        <f>R323/MAX(R$1:R323)-1</f>
        <v>-4.8681787113025177E-2</v>
      </c>
    </row>
    <row r="324" spans="1:19" x14ac:dyDescent="0.3">
      <c r="A324" s="49"/>
      <c r="B324" s="36"/>
      <c r="C324" s="33"/>
      <c r="D324" s="52"/>
      <c r="E324" s="36"/>
      <c r="F324" s="36"/>
      <c r="G324" s="49">
        <v>45554</v>
      </c>
      <c r="H324" s="36">
        <v>69.914146423339844</v>
      </c>
      <c r="I324" s="36">
        <v>65.884132843017582</v>
      </c>
      <c r="J324" s="33" t="s">
        <v>5</v>
      </c>
      <c r="K324" s="6">
        <f>K321*(1-K$1)</f>
        <v>10412019.425895477</v>
      </c>
      <c r="M324" s="10">
        <f>K324/MAX(K$2:K324)-1</f>
        <v>-4.386900074949418E-2</v>
      </c>
      <c r="N324" s="20">
        <f>N323</f>
        <v>12610840.943363268</v>
      </c>
      <c r="O324" s="22"/>
      <c r="P324" s="26">
        <f>Q323*(1-$S$1)</f>
        <v>12610840.943363268</v>
      </c>
      <c r="R324" s="37">
        <f t="shared" si="28"/>
        <v>25221681.886726536</v>
      </c>
      <c r="S324" s="10">
        <f>R324/MAX(R$1:R324)-1</f>
        <v>-4.9157684167996152E-2</v>
      </c>
    </row>
    <row r="325" spans="1:19" x14ac:dyDescent="0.3">
      <c r="A325" s="49"/>
      <c r="B325" s="36"/>
      <c r="C325" s="33"/>
      <c r="D325" s="52"/>
      <c r="E325" s="36"/>
      <c r="F325" s="36"/>
      <c r="G325" s="49">
        <v>45596</v>
      </c>
      <c r="H325" s="36">
        <v>69.016357421875</v>
      </c>
      <c r="I325" s="36">
        <v>69.327154083251955</v>
      </c>
      <c r="J325" s="33" t="s">
        <v>6</v>
      </c>
      <c r="K325" s="8">
        <f>IF(J325="sell", K324*(H325/H324-K$1))</f>
        <v>10267903.470974108</v>
      </c>
      <c r="L325" s="10">
        <f>K325/K321-1</f>
        <v>-1.4827465458658096E-2</v>
      </c>
      <c r="M325" s="10">
        <f>K325/MAX(K$2:K325)-1</f>
        <v>-5.7103103218051454E-2</v>
      </c>
      <c r="N325" s="20">
        <f t="shared" ref="N325:N339" si="29">N324</f>
        <v>12610840.943363268</v>
      </c>
      <c r="O325" s="22"/>
      <c r="Q325" s="27">
        <f>P324*(H325/H324-S$1)</f>
        <v>12436290.425296213</v>
      </c>
      <c r="R325" s="37">
        <f t="shared" si="28"/>
        <v>25047131.368659481</v>
      </c>
      <c r="S325" s="10">
        <f>R325/MAX(R$1:R325)-1</f>
        <v>-5.5738134257484417E-2</v>
      </c>
    </row>
    <row r="326" spans="1:19" x14ac:dyDescent="0.3">
      <c r="A326" s="49"/>
      <c r="B326" s="36"/>
      <c r="C326" s="33"/>
      <c r="D326" s="52"/>
      <c r="E326" s="36"/>
      <c r="F326" s="36"/>
      <c r="G326" s="49">
        <v>45597</v>
      </c>
      <c r="H326" s="36">
        <v>70.48712158203125</v>
      </c>
      <c r="I326" s="36">
        <v>69.382198486328122</v>
      </c>
      <c r="J326" s="33" t="s">
        <v>5</v>
      </c>
      <c r="K326" s="6">
        <f>K325*(1-K$1)</f>
        <v>10257635.567503134</v>
      </c>
      <c r="M326" s="10">
        <f>K326/MAX(K$2:K326)-1</f>
        <v>-5.8046000114833407E-2</v>
      </c>
      <c r="N326" s="20">
        <f t="shared" si="29"/>
        <v>12610840.943363268</v>
      </c>
      <c r="O326" s="22"/>
      <c r="P326" s="26">
        <f>Q325*(1-$S$1)</f>
        <v>12423854.134870917</v>
      </c>
      <c r="R326" s="37">
        <f t="shared" si="28"/>
        <v>25034695.078234185</v>
      </c>
      <c r="S326" s="10">
        <f>R326/MAX(R$1:R326)-1</f>
        <v>-5.6206974965311018E-2</v>
      </c>
    </row>
    <row r="327" spans="1:19" x14ac:dyDescent="0.3">
      <c r="A327" s="49"/>
      <c r="B327" s="36"/>
      <c r="C327" s="33"/>
      <c r="D327" s="52"/>
      <c r="E327" s="36"/>
      <c r="F327" s="36"/>
      <c r="G327" s="49">
        <v>45657</v>
      </c>
      <c r="H327" s="36">
        <v>78.897224426269531</v>
      </c>
      <c r="I327" s="36">
        <v>80.102187805175788</v>
      </c>
      <c r="J327" s="33" t="s">
        <v>6</v>
      </c>
      <c r="K327" s="8">
        <f>IF(J327="sell", K326*(H327/H326-K$1))</f>
        <v>11471257.814177971</v>
      </c>
      <c r="L327" s="10">
        <f>K327/K325-1</f>
        <v>0.11719572029534309</v>
      </c>
      <c r="M327" s="10">
        <f>K327/MAX(K$2:K327)-1</f>
        <v>0</v>
      </c>
      <c r="N327" s="20">
        <f t="shared" si="29"/>
        <v>12610840.943363268</v>
      </c>
      <c r="O327" s="22"/>
      <c r="Q327" s="27">
        <f>P326*(H327/H326-S$1)</f>
        <v>13893770.439490881</v>
      </c>
      <c r="R327" s="37">
        <f t="shared" si="28"/>
        <v>26504611.382854149</v>
      </c>
      <c r="S327" s="10">
        <f>R327/MAX(R$1:R327)-1</f>
        <v>-7.9200979997773313E-4</v>
      </c>
    </row>
    <row r="328" spans="1:19" x14ac:dyDescent="0.3">
      <c r="A328" s="49"/>
      <c r="B328" s="36"/>
      <c r="C328" s="33"/>
      <c r="D328" s="52"/>
      <c r="E328" s="36"/>
      <c r="F328" s="36"/>
      <c r="G328" s="49">
        <v>45660</v>
      </c>
      <c r="H328" s="36">
        <v>82.157615661621094</v>
      </c>
      <c r="I328" s="36">
        <v>80.325685729980464</v>
      </c>
      <c r="J328" s="33" t="s">
        <v>5</v>
      </c>
      <c r="K328" s="6">
        <f>K327*(1-K$1)</f>
        <v>11459786.556363793</v>
      </c>
      <c r="M328" s="10">
        <f>K328/MAX(K$2:K328)-1</f>
        <v>-1.0000000000000009E-3</v>
      </c>
      <c r="N328" s="20">
        <f t="shared" si="29"/>
        <v>12610840.943363268</v>
      </c>
      <c r="O328" s="22"/>
      <c r="P328" s="26">
        <f>Q327*(1-$S$1)</f>
        <v>13879876.66905139</v>
      </c>
      <c r="R328" s="37">
        <f t="shared" si="28"/>
        <v>26490717.612414658</v>
      </c>
      <c r="S328" s="10">
        <f>R328/MAX(R$1:R328)-1</f>
        <v>-1.3157966322616677E-3</v>
      </c>
    </row>
    <row r="329" spans="1:19" x14ac:dyDescent="0.3">
      <c r="A329" s="49"/>
      <c r="B329" s="36"/>
      <c r="C329" s="33"/>
      <c r="D329" s="52"/>
      <c r="E329" s="36"/>
      <c r="F329" s="36"/>
      <c r="G329" s="49">
        <v>45664</v>
      </c>
      <c r="H329" s="36">
        <v>80.382850646972656</v>
      </c>
      <c r="I329" s="36">
        <v>80.744873199462887</v>
      </c>
      <c r="J329" s="33" t="s">
        <v>6</v>
      </c>
      <c r="K329" s="8">
        <f>IF(J329="sell", K328*(H329/H328-K$1))</f>
        <v>11200772.990504242</v>
      </c>
      <c r="L329" s="10">
        <f>K329/K327-1</f>
        <v>-2.3579351807386018E-2</v>
      </c>
      <c r="M329" s="10">
        <f>K329/MAX(K$2:K329)-1</f>
        <v>-2.3579351807386018E-2</v>
      </c>
      <c r="N329" s="20">
        <f t="shared" si="29"/>
        <v>12610840.943363268</v>
      </c>
      <c r="O329" s="22"/>
      <c r="Q329" s="27">
        <f>P328*(H329/H328-S$1)</f>
        <v>13566164.338367065</v>
      </c>
      <c r="R329" s="37">
        <f t="shared" si="28"/>
        <v>26177005.281730331</v>
      </c>
      <c r="S329" s="10">
        <f>R329/MAX(R$1:R329)-1</f>
        <v>-1.3142563790478956E-2</v>
      </c>
    </row>
    <row r="330" spans="1:19" x14ac:dyDescent="0.3">
      <c r="A330" s="49"/>
      <c r="B330" s="36"/>
      <c r="C330" s="33"/>
      <c r="D330" s="52"/>
      <c r="E330" s="36"/>
      <c r="F330" s="36"/>
      <c r="G330" s="49">
        <v>45674</v>
      </c>
      <c r="H330" s="36">
        <v>82.895431518554688</v>
      </c>
      <c r="I330" s="36">
        <v>81.582334747314448</v>
      </c>
      <c r="J330" s="33" t="s">
        <v>5</v>
      </c>
      <c r="K330" s="6">
        <f>K329*(1-K$1)</f>
        <v>11189572.217513738</v>
      </c>
      <c r="M330" s="10">
        <f>K330/MAX(K$2:K330)-1</f>
        <v>-2.4555772455578717E-2</v>
      </c>
      <c r="N330" s="20">
        <f t="shared" si="29"/>
        <v>12610840.943363268</v>
      </c>
      <c r="O330" s="22"/>
      <c r="P330" s="26">
        <f>Q329*(1-$S$1)</f>
        <v>13552598.174028698</v>
      </c>
      <c r="R330" s="37">
        <f t="shared" si="28"/>
        <v>26163439.117391966</v>
      </c>
      <c r="S330" s="10">
        <f>R330/MAX(R$1:R330)-1</f>
        <v>-1.3654000068772376E-2</v>
      </c>
    </row>
    <row r="331" spans="1:19" x14ac:dyDescent="0.3">
      <c r="A331" s="49"/>
      <c r="B331" s="36"/>
      <c r="C331" s="33"/>
      <c r="D331" s="52"/>
      <c r="E331" s="36"/>
      <c r="F331" s="36"/>
      <c r="G331" s="49">
        <v>45684</v>
      </c>
      <c r="H331" s="36">
        <v>78.907203674316406</v>
      </c>
      <c r="I331" s="36">
        <v>82.144153594970703</v>
      </c>
      <c r="J331" s="33" t="s">
        <v>6</v>
      </c>
      <c r="K331" s="8">
        <f>IF(J331="sell", K330*(H331/H330-K$1))</f>
        <v>10640034.962372171</v>
      </c>
      <c r="L331" s="10">
        <f>K331/K329-1</f>
        <v>-5.0062440209033165E-2</v>
      </c>
      <c r="M331" s="10">
        <f>K331/MAX(K$2:K331)-1</f>
        <v>-7.2461352126394152E-2</v>
      </c>
      <c r="N331" s="20">
        <f t="shared" si="29"/>
        <v>12610840.943363268</v>
      </c>
      <c r="O331" s="22"/>
      <c r="Q331" s="27">
        <f>P330*(H331/H330-S$1)</f>
        <v>12887009.047311647</v>
      </c>
      <c r="R331" s="37">
        <f t="shared" si="28"/>
        <v>25497849.990674913</v>
      </c>
      <c r="S331" s="10">
        <f>R331/MAX(R$1:R331)-1</f>
        <v>-3.8746311893278707E-2</v>
      </c>
    </row>
    <row r="332" spans="1:19" x14ac:dyDescent="0.3">
      <c r="A332" s="49"/>
      <c r="B332" s="36"/>
      <c r="C332" s="33"/>
      <c r="D332" s="52"/>
      <c r="E332" s="36"/>
      <c r="F332" s="36"/>
      <c r="G332" s="49">
        <v>45685</v>
      </c>
      <c r="H332" s="36">
        <v>82.406875610351563</v>
      </c>
      <c r="I332" s="36">
        <v>82.159549865722653</v>
      </c>
      <c r="J332" s="33" t="s">
        <v>5</v>
      </c>
      <c r="K332" s="6">
        <f>K331*(1-K$1)</f>
        <v>10629394.927409798</v>
      </c>
      <c r="M332" s="10">
        <f>K332/MAX(K$2:K332)-1</f>
        <v>-7.3388890774267801E-2</v>
      </c>
      <c r="N332" s="20">
        <f t="shared" si="29"/>
        <v>12610840.943363268</v>
      </c>
      <c r="O332" s="22"/>
      <c r="P332" s="26">
        <f>Q331*(1-$S$1)</f>
        <v>12874122.038264336</v>
      </c>
      <c r="R332" s="37">
        <f t="shared" si="28"/>
        <v>25484962.981627606</v>
      </c>
      <c r="S332" s="10">
        <f>R332/MAX(R$1:R332)-1</f>
        <v>-3.9232144423469228E-2</v>
      </c>
    </row>
    <row r="333" spans="1:19" x14ac:dyDescent="0.3">
      <c r="A333" s="49"/>
      <c r="B333" s="36"/>
      <c r="C333" s="33"/>
      <c r="D333" s="52"/>
      <c r="E333" s="36"/>
      <c r="F333" s="36"/>
      <c r="G333" s="49">
        <v>45686</v>
      </c>
      <c r="H333" s="36">
        <v>81.89837646484375</v>
      </c>
      <c r="I333" s="36">
        <v>82.171931152343745</v>
      </c>
      <c r="J333" s="33" t="s">
        <v>6</v>
      </c>
      <c r="K333" s="8">
        <f>IF(J333="sell", K332*(H333/H332-K$1))</f>
        <v>10553175.881159969</v>
      </c>
      <c r="L333" s="10">
        <f>K333/K331-1</f>
        <v>-8.1634206578619084E-3</v>
      </c>
      <c r="M333" s="10">
        <f>K333/MAX(K$2:K333)-1</f>
        <v>-8.0033240285410923E-2</v>
      </c>
      <c r="N333" s="20">
        <f t="shared" si="29"/>
        <v>12610840.943363268</v>
      </c>
      <c r="O333" s="22"/>
      <c r="Q333" s="27">
        <f>P332*(H333/H332-S$1)</f>
        <v>12781806.971436771</v>
      </c>
      <c r="R333" s="37">
        <f t="shared" si="28"/>
        <v>25392647.91480004</v>
      </c>
      <c r="S333" s="10">
        <f>R333/MAX(R$1:R333)-1</f>
        <v>-4.2712367206498736E-2</v>
      </c>
    </row>
    <row r="334" spans="1:19" x14ac:dyDescent="0.3">
      <c r="A334" s="49"/>
      <c r="B334" s="36"/>
      <c r="C334" s="33"/>
      <c r="D334" s="52"/>
      <c r="E334" s="36"/>
      <c r="F334" s="36"/>
      <c r="G334" s="49">
        <v>45687</v>
      </c>
      <c r="H334" s="36">
        <v>82.925346374511719</v>
      </c>
      <c r="I334" s="36">
        <v>82.239235839843744</v>
      </c>
      <c r="J334" s="33" t="s">
        <v>5</v>
      </c>
      <c r="K334" s="6">
        <f>K333*(1-K$1)</f>
        <v>10542622.705278808</v>
      </c>
      <c r="M334" s="10">
        <f>K334/MAX(K$2:K334)-1</f>
        <v>-8.0953207045125541E-2</v>
      </c>
      <c r="N334" s="20">
        <f t="shared" si="29"/>
        <v>12610840.943363268</v>
      </c>
      <c r="O334" s="22"/>
      <c r="P334" s="26">
        <f>Q333*(1-$S$1)</f>
        <v>12769025.164465334</v>
      </c>
      <c r="R334" s="37">
        <f t="shared" si="28"/>
        <v>25379866.107828602</v>
      </c>
      <c r="S334" s="10">
        <f>R334/MAX(R$1:R334)-1</f>
        <v>-4.3194233681376315E-2</v>
      </c>
    </row>
    <row r="335" spans="1:19" x14ac:dyDescent="0.3">
      <c r="A335" s="49"/>
      <c r="B335" s="36"/>
      <c r="C335" s="33"/>
      <c r="D335" s="52"/>
      <c r="E335" s="36"/>
      <c r="F335" s="36"/>
      <c r="G335" s="49">
        <v>45691</v>
      </c>
      <c r="H335" s="36">
        <v>80.482551574707031</v>
      </c>
      <c r="I335" s="36">
        <v>82.516357116699226</v>
      </c>
      <c r="J335" s="33" t="s">
        <v>6</v>
      </c>
      <c r="K335" s="8">
        <f>IF(J335="sell", K334*(H335/H334-K$1))</f>
        <v>10221518.052425969</v>
      </c>
      <c r="L335" s="10">
        <f>K335/K333-1</f>
        <v>-3.1427300413526704E-2</v>
      </c>
      <c r="M335" s="10">
        <f>K335/MAX(K$2:K335)-1</f>
        <v>-0.10894531201342006</v>
      </c>
      <c r="N335" s="20">
        <f t="shared" si="29"/>
        <v>12610840.943363268</v>
      </c>
      <c r="O335" s="22"/>
      <c r="Q335" s="27">
        <f>P334*(H335/H334-S$1)</f>
        <v>12380109.283917718</v>
      </c>
      <c r="R335" s="37">
        <f t="shared" si="28"/>
        <v>24990950.227280986</v>
      </c>
      <c r="S335" s="10">
        <f>R335/MAX(R$1:R335)-1</f>
        <v>-5.7856129671681078E-2</v>
      </c>
    </row>
    <row r="336" spans="1:19" x14ac:dyDescent="0.3">
      <c r="A336" s="49"/>
      <c r="B336" s="36"/>
      <c r="C336" s="33"/>
      <c r="D336" s="52"/>
      <c r="E336" s="36"/>
      <c r="F336" s="36"/>
      <c r="G336" s="49">
        <v>45692</v>
      </c>
      <c r="H336" s="36">
        <v>83.403938293457031</v>
      </c>
      <c r="I336" s="36">
        <v>82.648287658691402</v>
      </c>
      <c r="J336" s="33" t="s">
        <v>5</v>
      </c>
      <c r="K336" s="6">
        <f>K335*(1-K$1)</f>
        <v>10211296.534373544</v>
      </c>
      <c r="M336" s="10">
        <f>K336/MAX(K$2:K336)-1</f>
        <v>-0.10983636670140662</v>
      </c>
      <c r="N336" s="20">
        <f t="shared" si="29"/>
        <v>12610840.943363268</v>
      </c>
      <c r="O336" s="22"/>
      <c r="P336" s="26">
        <f>Q335*(1-$S$1)</f>
        <v>12367729.174633799</v>
      </c>
      <c r="R336" s="37">
        <f t="shared" si="28"/>
        <v>24978570.117997065</v>
      </c>
      <c r="S336" s="10">
        <f>R336/MAX(R$1:R336)-1</f>
        <v>-5.8322852384093515E-2</v>
      </c>
    </row>
    <row r="337" spans="1:19" x14ac:dyDescent="0.3">
      <c r="A337" s="49"/>
      <c r="B337" s="36"/>
      <c r="C337" s="33"/>
      <c r="D337" s="52"/>
      <c r="E337" s="36"/>
      <c r="F337" s="36"/>
      <c r="G337" s="49">
        <v>45695</v>
      </c>
      <c r="H337" s="36">
        <v>82.486640930175781</v>
      </c>
      <c r="I337" s="36">
        <v>83.063922882080078</v>
      </c>
      <c r="J337" s="33" t="s">
        <v>6</v>
      </c>
      <c r="K337" s="8">
        <f>IF(J337="sell", K336*(H337/H336-K$1))</f>
        <v>10088778.845859133</v>
      </c>
      <c r="L337" s="10">
        <f>K337/K335-1</f>
        <v>-1.2986251737366228E-2</v>
      </c>
      <c r="M337" s="10">
        <f>K337/MAX(K$2:K337)-1</f>
        <v>-0.12051677250337411</v>
      </c>
      <c r="N337" s="20">
        <f t="shared" si="29"/>
        <v>12610840.943363268</v>
      </c>
      <c r="O337" s="22"/>
      <c r="Q337" s="27">
        <f>P336*(H337/H336-S$1)</f>
        <v>12219338.068220656</v>
      </c>
      <c r="R337" s="37">
        <f t="shared" si="28"/>
        <v>24830179.011583924</v>
      </c>
      <c r="S337" s="10">
        <f>R337/MAX(R$1:R337)-1</f>
        <v>-6.3917108306613901E-2</v>
      </c>
    </row>
    <row r="338" spans="1:19" x14ac:dyDescent="0.3">
      <c r="A338" s="49"/>
      <c r="B338" s="36"/>
      <c r="C338" s="33"/>
      <c r="D338" s="52"/>
      <c r="E338" s="36"/>
      <c r="F338" s="36"/>
      <c r="G338" s="49">
        <v>45698</v>
      </c>
      <c r="H338" s="36">
        <v>85.388076782226563</v>
      </c>
      <c r="I338" s="36">
        <v>83.209301147460934</v>
      </c>
      <c r="J338" s="33" t="s">
        <v>5</v>
      </c>
      <c r="K338" s="6">
        <f>K337*(1-K$1)</f>
        <v>10078690.067013273</v>
      </c>
      <c r="M338" s="10">
        <f>K338/MAX(K$2:K338)-1</f>
        <v>-0.12139625573087076</v>
      </c>
      <c r="N338" s="20">
        <f t="shared" si="29"/>
        <v>12610840.943363268</v>
      </c>
      <c r="O338" s="22"/>
      <c r="P338" s="26">
        <f>Q337*(1-$S$1)</f>
        <v>12207118.730152436</v>
      </c>
      <c r="R338" s="37">
        <f t="shared" si="28"/>
        <v>24817959.673515704</v>
      </c>
      <c r="S338" s="10">
        <f>R338/MAX(R$1:R338)-1</f>
        <v>-6.4377770040391247E-2</v>
      </c>
    </row>
    <row r="339" spans="1:19" x14ac:dyDescent="0.3">
      <c r="A339" s="49"/>
      <c r="B339" s="36"/>
      <c r="C339" s="33"/>
      <c r="D339" s="52"/>
      <c r="E339" s="36"/>
      <c r="F339" s="36"/>
      <c r="G339" s="49">
        <v>45709</v>
      </c>
      <c r="H339" s="36">
        <v>83.463760375976563</v>
      </c>
      <c r="I339" s="36">
        <v>84.046937408447263</v>
      </c>
      <c r="J339" s="33" t="s">
        <v>6</v>
      </c>
      <c r="K339" s="8">
        <f>IF(J339="sell", K338*(H339/H338-K$1))</f>
        <v>9841476.7537022382</v>
      </c>
      <c r="L339" s="10">
        <f>K339/K337-1</f>
        <v>-2.4512589277184693E-2</v>
      </c>
      <c r="M339" s="10">
        <f>K339/MAX(K$2:K339)-1</f>
        <v>-0.14207518363517169</v>
      </c>
      <c r="N339" s="20">
        <f t="shared" si="29"/>
        <v>12610840.943363268</v>
      </c>
      <c r="O339" s="22"/>
      <c r="Q339" s="27">
        <f>P338*(H339/H338-S$1)</f>
        <v>11919810.452915296</v>
      </c>
      <c r="R339" s="37">
        <f t="shared" si="28"/>
        <v>24530651.396278564</v>
      </c>
      <c r="S339" s="10">
        <f>R339/MAX(R$1:R339)-1</f>
        <v>-7.5209120182414657E-2</v>
      </c>
    </row>
    <row r="340" spans="1:19" x14ac:dyDescent="0.3">
      <c r="A340" s="49">
        <v>45715</v>
      </c>
      <c r="B340" s="36">
        <v>71.42926025390625</v>
      </c>
      <c r="C340" s="33" t="s">
        <v>6</v>
      </c>
      <c r="D340" s="52">
        <f>IF(C340="sell", D323*(B340/B323-D$1))</f>
        <v>33689017.532542996</v>
      </c>
      <c r="E340" s="51">
        <f>D340/D322-1</f>
        <v>0.21770218201985125</v>
      </c>
      <c r="F340" s="51">
        <f>D340/MAX(D$2:D340)-1</f>
        <v>0</v>
      </c>
      <c r="G340" s="49"/>
      <c r="H340" s="36"/>
      <c r="I340" s="36"/>
      <c r="J340" s="33"/>
      <c r="K340" s="8"/>
      <c r="L340" s="10"/>
      <c r="M340" s="10"/>
      <c r="N340" s="20"/>
      <c r="O340" s="23">
        <f>N339*(B340/B323-$S$1)</f>
        <v>15371620.153992724</v>
      </c>
      <c r="Q340" s="27">
        <f>Q339</f>
        <v>11919810.452915296</v>
      </c>
      <c r="R340" s="37">
        <f t="shared" si="28"/>
        <v>27291430.60690802</v>
      </c>
      <c r="S340" s="10">
        <f>R340/MAX(R$1:R340)-1</f>
        <v>0</v>
      </c>
    </row>
    <row r="341" spans="1:19" x14ac:dyDescent="0.3">
      <c r="A341" s="49">
        <v>45716</v>
      </c>
      <c r="B341" s="36">
        <v>74.699615478515625</v>
      </c>
      <c r="C341" s="33" t="s">
        <v>5</v>
      </c>
      <c r="D341" s="50">
        <f>D340*(1-D$1)</f>
        <v>33655328.515010454</v>
      </c>
      <c r="E341" s="36"/>
      <c r="F341" s="51">
        <f>D341/MAX(D$2:D341)-1</f>
        <v>-1.0000000000000009E-3</v>
      </c>
      <c r="G341" s="49"/>
      <c r="H341" s="36"/>
      <c r="I341" s="36"/>
      <c r="J341" s="33"/>
      <c r="K341" s="6"/>
      <c r="N341" s="38">
        <f>R340/2*(1-$S$1)</f>
        <v>13632069.588150555</v>
      </c>
      <c r="O341" s="22"/>
      <c r="Q341" s="41">
        <f>R340/2</f>
        <v>13645715.30345401</v>
      </c>
      <c r="R341" s="37">
        <f t="shared" si="28"/>
        <v>27277784.891604565</v>
      </c>
      <c r="S341" s="10">
        <f>R341/MAX(R$1:R341)-1</f>
        <v>-5.0000000000005596E-4</v>
      </c>
    </row>
    <row r="342" spans="1:19" x14ac:dyDescent="0.3">
      <c r="A342" s="49">
        <v>45719</v>
      </c>
      <c r="B342" s="36">
        <v>69.873855590820313</v>
      </c>
      <c r="C342" s="33" t="s">
        <v>6</v>
      </c>
      <c r="D342" s="52">
        <f>IF(C342="sell", D341*(B342/B341-D$1))</f>
        <v>31447464.747609206</v>
      </c>
      <c r="E342" s="51">
        <f>D342/D340-1</f>
        <v>-6.6536602997356309E-2</v>
      </c>
      <c r="F342" s="51">
        <f>D342/MAX(D$2:D342)-1</f>
        <v>-6.6536602997356309E-2</v>
      </c>
      <c r="G342" s="49"/>
      <c r="H342" s="36"/>
      <c r="I342" s="36"/>
      <c r="J342" s="33"/>
      <c r="K342" s="8"/>
      <c r="L342" s="10"/>
      <c r="N342" s="20"/>
      <c r="O342" s="47">
        <f>N341*(B342/B341-$S$1)</f>
        <v>12737775.76169314</v>
      </c>
      <c r="Q342" s="27">
        <f>Q341</f>
        <v>13645715.30345401</v>
      </c>
      <c r="R342" s="37">
        <f t="shared" si="28"/>
        <v>26383491.06514715</v>
      </c>
      <c r="S342" s="10">
        <f>R342/MAX(R$1:R342)-1</f>
        <v>-3.326830149867821E-2</v>
      </c>
    </row>
    <row r="343" spans="1:19" x14ac:dyDescent="0.3">
      <c r="G343" s="3"/>
      <c r="J343" s="4"/>
      <c r="K343" s="8"/>
      <c r="N343" s="4"/>
      <c r="O343"/>
      <c r="P343"/>
      <c r="Q343"/>
      <c r="R343" s="11" t="s">
        <v>9</v>
      </c>
      <c r="S343" s="12" t="s">
        <v>8</v>
      </c>
    </row>
    <row r="344" spans="1:19" x14ac:dyDescent="0.3">
      <c r="N344" s="4"/>
      <c r="O344"/>
      <c r="P344"/>
      <c r="Q344"/>
      <c r="R344" s="13">
        <f>(R342/1000000)^(1/14.41)-1</f>
        <v>0.25497516806958931</v>
      </c>
      <c r="S344" s="15">
        <f>MIN(S2:S342)</f>
        <v>-0.36622547539005446</v>
      </c>
    </row>
    <row r="345" spans="1:19" x14ac:dyDescent="0.3">
      <c r="N345" s="4"/>
      <c r="O345"/>
      <c r="P345"/>
      <c r="Q345"/>
      <c r="R345" s="8" t="s">
        <v>7</v>
      </c>
    </row>
    <row r="346" spans="1:19" x14ac:dyDescent="0.3">
      <c r="N346" s="4"/>
      <c r="O346"/>
      <c r="P346"/>
      <c r="Q346"/>
      <c r="R346" s="46"/>
    </row>
    <row r="347" spans="1:19" x14ac:dyDescent="0.3">
      <c r="N347" s="4"/>
      <c r="O347"/>
      <c r="P347"/>
      <c r="Q347"/>
      <c r="R347" s="46"/>
    </row>
    <row r="348" spans="1:19" x14ac:dyDescent="0.3">
      <c r="N348" s="4"/>
      <c r="O348"/>
      <c r="P348"/>
      <c r="Q348"/>
      <c r="R348" s="46"/>
    </row>
    <row r="349" spans="1:19" x14ac:dyDescent="0.3">
      <c r="N349" s="4"/>
      <c r="O349"/>
      <c r="P349"/>
      <c r="Q349"/>
      <c r="R349" s="46"/>
    </row>
    <row r="350" spans="1:19" x14ac:dyDescent="0.3">
      <c r="N350" s="4"/>
      <c r="O350"/>
      <c r="P350"/>
      <c r="Q350"/>
      <c r="R350" s="46"/>
    </row>
    <row r="351" spans="1:19" x14ac:dyDescent="0.3">
      <c r="N351" s="4"/>
      <c r="O351"/>
      <c r="P351"/>
      <c r="Q351"/>
      <c r="R351" s="46"/>
    </row>
    <row r="352" spans="1:19" x14ac:dyDescent="0.3">
      <c r="N352" s="4"/>
      <c r="O352"/>
      <c r="P352"/>
      <c r="Q352"/>
      <c r="R352" s="46"/>
    </row>
    <row r="353" spans="14:18" x14ac:dyDescent="0.3">
      <c r="N353" s="4"/>
      <c r="O353"/>
      <c r="P353"/>
      <c r="Q353"/>
      <c r="R353" s="46"/>
    </row>
    <row r="354" spans="14:18" x14ac:dyDescent="0.3">
      <c r="N354" s="4"/>
      <c r="O354"/>
      <c r="P354"/>
      <c r="Q354"/>
      <c r="R354" s="46"/>
    </row>
    <row r="355" spans="14:18" x14ac:dyDescent="0.3">
      <c r="N355" s="4"/>
      <c r="O355"/>
      <c r="P355"/>
      <c r="Q355"/>
      <c r="R355" s="46"/>
    </row>
    <row r="356" spans="14:18" x14ac:dyDescent="0.3">
      <c r="N356" s="4"/>
      <c r="O356"/>
      <c r="P356"/>
      <c r="Q356"/>
      <c r="R356" s="46"/>
    </row>
    <row r="357" spans="14:18" x14ac:dyDescent="0.3">
      <c r="N357" s="4"/>
      <c r="O357"/>
      <c r="P357"/>
      <c r="Q357"/>
      <c r="R357" s="46"/>
    </row>
    <row r="358" spans="14:18" x14ac:dyDescent="0.3">
      <c r="N358" s="4"/>
      <c r="O358"/>
      <c r="P358"/>
      <c r="Q358"/>
      <c r="R358" s="46"/>
    </row>
    <row r="359" spans="14:18" x14ac:dyDescent="0.3">
      <c r="N359" s="4"/>
      <c r="O359"/>
      <c r="P359"/>
      <c r="Q359"/>
      <c r="R359" s="46"/>
    </row>
    <row r="360" spans="14:18" x14ac:dyDescent="0.3">
      <c r="N360" s="4"/>
      <c r="O360"/>
      <c r="P360"/>
      <c r="Q360"/>
      <c r="R360" s="46"/>
    </row>
    <row r="361" spans="14:18" x14ac:dyDescent="0.3">
      <c r="N361" s="4"/>
      <c r="O361"/>
      <c r="P361"/>
      <c r="Q361"/>
      <c r="R361" s="46"/>
    </row>
    <row r="362" spans="14:18" x14ac:dyDescent="0.3">
      <c r="N362" s="4"/>
      <c r="O362"/>
      <c r="P362"/>
      <c r="Q362"/>
      <c r="R362" s="46"/>
    </row>
    <row r="363" spans="14:18" x14ac:dyDescent="0.3">
      <c r="N363" s="4"/>
      <c r="O363"/>
      <c r="P363"/>
      <c r="Q363"/>
      <c r="R363" s="46"/>
    </row>
    <row r="364" spans="14:18" x14ac:dyDescent="0.3">
      <c r="N364" s="4"/>
      <c r="O364"/>
      <c r="P364"/>
      <c r="Q364"/>
      <c r="R364" s="46"/>
    </row>
    <row r="365" spans="14:18" x14ac:dyDescent="0.3">
      <c r="N365" s="4"/>
      <c r="O365"/>
      <c r="P365"/>
      <c r="Q365"/>
      <c r="R365" s="46"/>
    </row>
    <row r="366" spans="14:18" x14ac:dyDescent="0.3">
      <c r="N366" s="4"/>
      <c r="O366"/>
      <c r="P366"/>
      <c r="Q366"/>
      <c r="R366" s="46"/>
    </row>
    <row r="367" spans="14:18" x14ac:dyDescent="0.3">
      <c r="N367" s="4"/>
      <c r="O367"/>
      <c r="P367"/>
      <c r="Q367"/>
      <c r="R367" s="46"/>
    </row>
    <row r="368" spans="14:18" x14ac:dyDescent="0.3">
      <c r="N368" s="4"/>
      <c r="O368"/>
      <c r="P368"/>
      <c r="Q368"/>
      <c r="R368" s="46"/>
    </row>
    <row r="369" spans="14:18" x14ac:dyDescent="0.3">
      <c r="N369" s="4"/>
      <c r="O369"/>
      <c r="P369"/>
      <c r="Q369"/>
      <c r="R369" s="46"/>
    </row>
    <row r="370" spans="14:18" x14ac:dyDescent="0.3">
      <c r="N370" s="4"/>
      <c r="O370"/>
      <c r="P370"/>
      <c r="Q370"/>
      <c r="R370" s="46"/>
    </row>
    <row r="371" spans="14:18" x14ac:dyDescent="0.3">
      <c r="N371" s="4"/>
      <c r="O371"/>
      <c r="P371"/>
      <c r="Q371"/>
      <c r="R371" s="46"/>
    </row>
    <row r="372" spans="14:18" x14ac:dyDescent="0.3">
      <c r="N372" s="4"/>
      <c r="O372"/>
      <c r="P372"/>
      <c r="Q372"/>
      <c r="R372" s="46"/>
    </row>
    <row r="373" spans="14:18" x14ac:dyDescent="0.3">
      <c r="N373" s="4"/>
      <c r="O373"/>
      <c r="P373"/>
      <c r="Q373"/>
      <c r="R373" s="46"/>
    </row>
    <row r="374" spans="14:18" x14ac:dyDescent="0.3">
      <c r="N374" s="4"/>
      <c r="O374"/>
      <c r="P374"/>
      <c r="Q374"/>
      <c r="R374" s="46"/>
    </row>
    <row r="375" spans="14:18" x14ac:dyDescent="0.3">
      <c r="N375" s="4"/>
      <c r="O375"/>
      <c r="P375"/>
      <c r="Q375"/>
      <c r="R375" s="46"/>
    </row>
    <row r="376" spans="14:18" x14ac:dyDescent="0.3">
      <c r="N376" s="4"/>
      <c r="O376"/>
      <c r="P376"/>
      <c r="Q376"/>
      <c r="R376" s="46"/>
    </row>
    <row r="377" spans="14:18" x14ac:dyDescent="0.3">
      <c r="N377" s="4"/>
      <c r="O377"/>
      <c r="P377"/>
      <c r="Q377"/>
      <c r="R377" s="46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50+220</vt:lpstr>
      <vt:lpstr>50</vt:lpstr>
      <vt:lpstr>220</vt:lpstr>
      <vt:lpstr>220_50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광래 노</cp:lastModifiedBy>
  <dcterms:created xsi:type="dcterms:W3CDTF">2025-05-14T08:07:22Z</dcterms:created>
  <dcterms:modified xsi:type="dcterms:W3CDTF">2025-05-24T14:58:31Z</dcterms:modified>
</cp:coreProperties>
</file>