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D:\Projektek\repos\msc-thesis\docs\resources\"/>
    </mc:Choice>
  </mc:AlternateContent>
  <xr:revisionPtr revIDLastSave="0" documentId="13_ncr:1_{EBA077DC-6377-4F77-9E0E-3A771EE6B374}" xr6:coauthVersionLast="47" xr6:coauthVersionMax="47" xr10:uidLastSave="{00000000-0000-0000-0000-000000000000}"/>
  <bookViews>
    <workbookView xWindow="-120" yWindow="-120" windowWidth="29040" windowHeight="15840" activeTab="4" xr2:uid="{53481245-F513-4A4E-9416-AD8932D68FE7}"/>
  </bookViews>
  <sheets>
    <sheet name="Max-cut" sheetId="1" r:id="rId1"/>
    <sheet name="Max-K-cut (one-hot)" sheetId="2" r:id="rId2"/>
    <sheet name="Max-K-Cut (bináris)" sheetId="3" r:id="rId3"/>
    <sheet name="Min-cut" sheetId="5" r:id="rId4"/>
    <sheet name="Max-cut (Gurobi)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3" i="6" l="1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2" i="6"/>
  <c r="B3" i="5"/>
  <c r="C3" i="5"/>
  <c r="D3" i="5"/>
  <c r="E3" i="5"/>
  <c r="F3" i="5"/>
  <c r="G3" i="5"/>
  <c r="H3" i="5"/>
  <c r="I3" i="5"/>
  <c r="B4" i="5"/>
  <c r="C4" i="5"/>
  <c r="D4" i="5"/>
  <c r="E4" i="5"/>
  <c r="F4" i="5"/>
  <c r="G4" i="5"/>
  <c r="H4" i="5"/>
  <c r="I4" i="5"/>
  <c r="B5" i="5"/>
  <c r="C5" i="5"/>
  <c r="D5" i="5"/>
  <c r="E5" i="5"/>
  <c r="F5" i="5"/>
  <c r="G5" i="5"/>
  <c r="H5" i="5"/>
  <c r="I5" i="5"/>
  <c r="B6" i="5"/>
  <c r="C6" i="5"/>
  <c r="D6" i="5"/>
  <c r="E6" i="5"/>
  <c r="F6" i="5"/>
  <c r="G6" i="5"/>
  <c r="H6" i="5"/>
  <c r="I6" i="5"/>
  <c r="B7" i="5"/>
  <c r="C7" i="5"/>
  <c r="D7" i="5"/>
  <c r="E7" i="5"/>
  <c r="F7" i="5"/>
  <c r="G7" i="5"/>
  <c r="H7" i="5"/>
  <c r="I7" i="5"/>
  <c r="I2" i="5"/>
  <c r="H2" i="5"/>
  <c r="G2" i="5"/>
  <c r="F2" i="5"/>
  <c r="E2" i="5"/>
  <c r="D2" i="5"/>
  <c r="C2" i="5"/>
  <c r="J13" i="5"/>
  <c r="J14" i="5"/>
  <c r="J15" i="5"/>
  <c r="J16" i="5"/>
  <c r="J18" i="5"/>
  <c r="J19" i="5"/>
  <c r="J20" i="5"/>
  <c r="J21" i="5"/>
  <c r="J22" i="5"/>
  <c r="J24" i="5"/>
  <c r="J25" i="5"/>
  <c r="J26" i="5"/>
  <c r="J27" i="5"/>
  <c r="J28" i="5"/>
  <c r="J30" i="5"/>
  <c r="J31" i="5"/>
  <c r="J32" i="5"/>
  <c r="J33" i="5"/>
  <c r="J34" i="5"/>
  <c r="J36" i="5"/>
  <c r="J37" i="5"/>
  <c r="J38" i="5"/>
  <c r="J39" i="5"/>
  <c r="J40" i="5"/>
  <c r="J42" i="5"/>
  <c r="J43" i="5"/>
  <c r="J44" i="5"/>
  <c r="J45" i="5"/>
  <c r="J46" i="5"/>
  <c r="J48" i="5"/>
  <c r="J49" i="5"/>
  <c r="J50" i="5"/>
  <c r="J51" i="5"/>
  <c r="J52" i="5"/>
  <c r="J54" i="5"/>
  <c r="J55" i="5"/>
  <c r="J56" i="5"/>
  <c r="J57" i="5"/>
  <c r="J58" i="5"/>
  <c r="J12" i="5"/>
  <c r="B2" i="5" s="1"/>
  <c r="K37" i="3"/>
  <c r="K38" i="3"/>
  <c r="K39" i="3"/>
  <c r="K40" i="3"/>
  <c r="K41" i="3"/>
  <c r="K42" i="3"/>
  <c r="K43" i="3"/>
  <c r="K44" i="3"/>
  <c r="U15" i="3" s="1"/>
  <c r="K45" i="3"/>
  <c r="K46" i="3"/>
  <c r="K47" i="3"/>
  <c r="K48" i="3"/>
  <c r="V14" i="3" s="1"/>
  <c r="K49" i="3"/>
  <c r="K50" i="3"/>
  <c r="K51" i="3"/>
  <c r="K52" i="3"/>
  <c r="W13" i="3" s="1"/>
  <c r="K53" i="3"/>
  <c r="K54" i="3"/>
  <c r="K55" i="3"/>
  <c r="K56" i="3"/>
  <c r="W17" i="3" s="1"/>
  <c r="K57" i="3"/>
  <c r="K58" i="3"/>
  <c r="K59" i="3"/>
  <c r="K60" i="3"/>
  <c r="K61" i="3"/>
  <c r="J38" i="3"/>
  <c r="J39" i="3"/>
  <c r="J40" i="3"/>
  <c r="J41" i="3"/>
  <c r="G6" i="3" s="1"/>
  <c r="J42" i="3"/>
  <c r="J43" i="3"/>
  <c r="J44" i="3"/>
  <c r="J45" i="3"/>
  <c r="L5" i="3" s="1"/>
  <c r="J46" i="3"/>
  <c r="J47" i="3"/>
  <c r="J48" i="3"/>
  <c r="J49" i="3"/>
  <c r="M4" i="3" s="1"/>
  <c r="J50" i="3"/>
  <c r="J51" i="3"/>
  <c r="J52" i="3"/>
  <c r="J53" i="3"/>
  <c r="N3" i="3" s="1"/>
  <c r="J54" i="3"/>
  <c r="J55" i="3"/>
  <c r="J56" i="3"/>
  <c r="J57" i="3"/>
  <c r="O2" i="3" s="1"/>
  <c r="J58" i="3"/>
  <c r="J59" i="3"/>
  <c r="J60" i="3"/>
  <c r="J61" i="3"/>
  <c r="O6" i="3" s="1"/>
  <c r="J37" i="3"/>
  <c r="K13" i="3"/>
  <c r="O14" i="3" s="1"/>
  <c r="K14" i="3"/>
  <c r="K15" i="3"/>
  <c r="O16" i="3" s="1"/>
  <c r="K16" i="3"/>
  <c r="O17" i="3" s="1"/>
  <c r="K17" i="3"/>
  <c r="K18" i="3"/>
  <c r="K19" i="3"/>
  <c r="P15" i="3" s="1"/>
  <c r="K20" i="3"/>
  <c r="P16" i="3" s="1"/>
  <c r="K21" i="3"/>
  <c r="K22" i="3"/>
  <c r="Q13" i="3" s="1"/>
  <c r="K23" i="3"/>
  <c r="Q14" i="3" s="1"/>
  <c r="K24" i="3"/>
  <c r="Q15" i="3" s="1"/>
  <c r="K25" i="3"/>
  <c r="Q16" i="3" s="1"/>
  <c r="K26" i="3"/>
  <c r="Q17" i="3" s="1"/>
  <c r="K27" i="3"/>
  <c r="R13" i="3" s="1"/>
  <c r="K28" i="3"/>
  <c r="R14" i="3" s="1"/>
  <c r="K29" i="3"/>
  <c r="K30" i="3"/>
  <c r="R16" i="3" s="1"/>
  <c r="K31" i="3"/>
  <c r="R17" i="3" s="1"/>
  <c r="K32" i="3"/>
  <c r="S13" i="3" s="1"/>
  <c r="K33" i="3"/>
  <c r="K34" i="3"/>
  <c r="S15" i="3" s="1"/>
  <c r="K35" i="3"/>
  <c r="S16" i="3" s="1"/>
  <c r="K36" i="3"/>
  <c r="S17" i="3" s="1"/>
  <c r="T15" i="3"/>
  <c r="T16" i="3"/>
  <c r="U14" i="3"/>
  <c r="V15" i="3"/>
  <c r="V16" i="3"/>
  <c r="V17" i="3"/>
  <c r="W15" i="3"/>
  <c r="X13" i="3"/>
  <c r="X15" i="3"/>
  <c r="X16" i="3"/>
  <c r="K12" i="3"/>
  <c r="J13" i="3"/>
  <c r="B3" i="3" s="1"/>
  <c r="J14" i="3"/>
  <c r="B4" i="3" s="1"/>
  <c r="J15" i="3"/>
  <c r="B5" i="3" s="1"/>
  <c r="J16" i="3"/>
  <c r="B6" i="3" s="1"/>
  <c r="J17" i="3"/>
  <c r="C2" i="3" s="1"/>
  <c r="J18" i="3"/>
  <c r="C3" i="3" s="1"/>
  <c r="J19" i="3"/>
  <c r="C4" i="3" s="1"/>
  <c r="J20" i="3"/>
  <c r="C5" i="3" s="1"/>
  <c r="J21" i="3"/>
  <c r="J22" i="3"/>
  <c r="D2" i="3" s="1"/>
  <c r="J23" i="3"/>
  <c r="D3" i="3" s="1"/>
  <c r="J24" i="3"/>
  <c r="D4" i="3" s="1"/>
  <c r="J25" i="3"/>
  <c r="D5" i="3" s="1"/>
  <c r="J26" i="3"/>
  <c r="D6" i="3" s="1"/>
  <c r="J27" i="3"/>
  <c r="J28" i="3"/>
  <c r="E3" i="3" s="1"/>
  <c r="J29" i="3"/>
  <c r="J30" i="3"/>
  <c r="E5" i="3" s="1"/>
  <c r="J31" i="3"/>
  <c r="E6" i="3" s="1"/>
  <c r="J32" i="3"/>
  <c r="F2" i="3" s="1"/>
  <c r="J33" i="3"/>
  <c r="J34" i="3"/>
  <c r="F4" i="3" s="1"/>
  <c r="J35" i="3"/>
  <c r="J36" i="3"/>
  <c r="F6" i="3" s="1"/>
  <c r="G2" i="3"/>
  <c r="G3" i="3"/>
  <c r="G5" i="3"/>
  <c r="L2" i="3"/>
  <c r="L3" i="3"/>
  <c r="L4" i="3"/>
  <c r="L6" i="3"/>
  <c r="M2" i="3"/>
  <c r="M3" i="3"/>
  <c r="M5" i="3"/>
  <c r="N2" i="3"/>
  <c r="N4" i="3"/>
  <c r="N6" i="3"/>
  <c r="O3" i="3"/>
  <c r="O5" i="3"/>
  <c r="J12" i="3"/>
  <c r="O4" i="3"/>
  <c r="X14" i="3"/>
  <c r="W16" i="3"/>
  <c r="N5" i="3"/>
  <c r="M6" i="3"/>
  <c r="V13" i="3"/>
  <c r="U17" i="3"/>
  <c r="U16" i="3"/>
  <c r="U13" i="3"/>
  <c r="T17" i="3"/>
  <c r="G4" i="3"/>
  <c r="T14" i="3"/>
  <c r="T13" i="3"/>
  <c r="F5" i="3"/>
  <c r="S14" i="3"/>
  <c r="F3" i="3"/>
  <c r="R15" i="3"/>
  <c r="E4" i="3"/>
  <c r="E2" i="3"/>
  <c r="P17" i="3"/>
  <c r="C6" i="3"/>
  <c r="P14" i="3"/>
  <c r="X17" i="3"/>
  <c r="P13" i="3"/>
  <c r="W14" i="3"/>
  <c r="O15" i="3"/>
  <c r="O13" i="3"/>
  <c r="B2" i="3"/>
  <c r="U14" i="2"/>
  <c r="V14" i="2"/>
  <c r="W14" i="2"/>
  <c r="X14" i="2"/>
  <c r="U15" i="2"/>
  <c r="V15" i="2"/>
  <c r="W15" i="2"/>
  <c r="X15" i="2"/>
  <c r="U16" i="2"/>
  <c r="V16" i="2"/>
  <c r="W16" i="2"/>
  <c r="X16" i="2"/>
  <c r="U17" i="2"/>
  <c r="V17" i="2"/>
  <c r="W17" i="2"/>
  <c r="X17" i="2"/>
  <c r="X13" i="2"/>
  <c r="W13" i="2"/>
  <c r="V13" i="2"/>
  <c r="U13" i="2"/>
  <c r="T14" i="2"/>
  <c r="T15" i="2"/>
  <c r="T16" i="2"/>
  <c r="T17" i="2"/>
  <c r="S14" i="2"/>
  <c r="S15" i="2"/>
  <c r="S16" i="2"/>
  <c r="S17" i="2"/>
  <c r="R14" i="2"/>
  <c r="R15" i="2"/>
  <c r="R16" i="2"/>
  <c r="R17" i="2"/>
  <c r="Q14" i="2"/>
  <c r="Q15" i="2"/>
  <c r="Q16" i="2"/>
  <c r="Q17" i="2"/>
  <c r="P14" i="2"/>
  <c r="P15" i="2"/>
  <c r="P16" i="2"/>
  <c r="P17" i="2"/>
  <c r="T13" i="2"/>
  <c r="S13" i="2"/>
  <c r="R13" i="2"/>
  <c r="Q13" i="2"/>
  <c r="P13" i="2"/>
  <c r="O14" i="2"/>
  <c r="O15" i="2"/>
  <c r="O16" i="2"/>
  <c r="O17" i="2"/>
  <c r="O13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12" i="2"/>
  <c r="O3" i="2"/>
  <c r="O4" i="2"/>
  <c r="O5" i="2"/>
  <c r="O6" i="2"/>
  <c r="N3" i="2"/>
  <c r="N4" i="2"/>
  <c r="N5" i="2"/>
  <c r="N6" i="2"/>
  <c r="O2" i="2"/>
  <c r="N2" i="2"/>
  <c r="M3" i="2"/>
  <c r="M4" i="2"/>
  <c r="M5" i="2"/>
  <c r="M6" i="2"/>
  <c r="M2" i="2"/>
  <c r="L3" i="2"/>
  <c r="L4" i="2"/>
  <c r="L5" i="2"/>
  <c r="L6" i="2"/>
  <c r="L2" i="2"/>
  <c r="J13" i="2"/>
  <c r="J14" i="2"/>
  <c r="J15" i="2"/>
  <c r="B5" i="2" s="1"/>
  <c r="J16" i="2"/>
  <c r="B6" i="2" s="1"/>
  <c r="J17" i="2"/>
  <c r="J18" i="2"/>
  <c r="J19" i="2"/>
  <c r="C4" i="2" s="1"/>
  <c r="J20" i="2"/>
  <c r="C5" i="2" s="1"/>
  <c r="J21" i="2"/>
  <c r="J22" i="2"/>
  <c r="J23" i="2"/>
  <c r="D3" i="2" s="1"/>
  <c r="J24" i="2"/>
  <c r="D4" i="2" s="1"/>
  <c r="J25" i="2"/>
  <c r="J26" i="2"/>
  <c r="J27" i="2"/>
  <c r="E2" i="2" s="1"/>
  <c r="J28" i="2"/>
  <c r="E3" i="2" s="1"/>
  <c r="J29" i="2"/>
  <c r="J30" i="2"/>
  <c r="J31" i="2"/>
  <c r="E6" i="2" s="1"/>
  <c r="J32" i="2"/>
  <c r="F2" i="2" s="1"/>
  <c r="J33" i="2"/>
  <c r="J34" i="2"/>
  <c r="J35" i="2"/>
  <c r="F5" i="2" s="1"/>
  <c r="J36" i="2"/>
  <c r="F6" i="2" s="1"/>
  <c r="J37" i="2"/>
  <c r="J38" i="2"/>
  <c r="J39" i="2"/>
  <c r="G4" i="2" s="1"/>
  <c r="J40" i="2"/>
  <c r="G5" i="2" s="1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12" i="2"/>
  <c r="B2" i="2" s="1"/>
  <c r="J53" i="1"/>
  <c r="B3" i="2"/>
  <c r="B4" i="2"/>
  <c r="C2" i="2"/>
  <c r="C3" i="2"/>
  <c r="C6" i="2"/>
  <c r="D2" i="2"/>
  <c r="D5" i="2"/>
  <c r="D6" i="2"/>
  <c r="E4" i="2"/>
  <c r="E5" i="2"/>
  <c r="F3" i="2"/>
  <c r="F4" i="2"/>
  <c r="G2" i="2"/>
  <c r="G3" i="2"/>
  <c r="G6" i="2"/>
  <c r="B6" i="1"/>
  <c r="H7" i="1"/>
  <c r="J17" i="1"/>
  <c r="J18" i="1"/>
  <c r="J19" i="1"/>
  <c r="J20" i="1"/>
  <c r="C4" i="1" s="1"/>
  <c r="J21" i="1"/>
  <c r="J22" i="1"/>
  <c r="J23" i="1"/>
  <c r="J24" i="1"/>
  <c r="D2" i="1" s="1"/>
  <c r="J25" i="1"/>
  <c r="J26" i="1"/>
  <c r="J27" i="1"/>
  <c r="D5" i="1" s="1"/>
  <c r="J28" i="1"/>
  <c r="D6" i="1" s="1"/>
  <c r="J29" i="1"/>
  <c r="J30" i="1"/>
  <c r="J31" i="1"/>
  <c r="E3" i="1" s="1"/>
  <c r="J32" i="1"/>
  <c r="E4" i="1" s="1"/>
  <c r="J33" i="1"/>
  <c r="J34" i="1"/>
  <c r="E6" i="1" s="1"/>
  <c r="J35" i="1"/>
  <c r="E7" i="1" s="1"/>
  <c r="J36" i="1"/>
  <c r="J37" i="1"/>
  <c r="J38" i="1"/>
  <c r="J39" i="1"/>
  <c r="J40" i="1"/>
  <c r="J41" i="1"/>
  <c r="J42" i="1"/>
  <c r="J43" i="1"/>
  <c r="J44" i="1"/>
  <c r="G4" i="1" s="1"/>
  <c r="J45" i="1"/>
  <c r="J46" i="1"/>
  <c r="J47" i="1"/>
  <c r="J48" i="1"/>
  <c r="H2" i="1" s="1"/>
  <c r="J49" i="1"/>
  <c r="J50" i="1"/>
  <c r="J51" i="1"/>
  <c r="J52" i="1"/>
  <c r="J13" i="1"/>
  <c r="J14" i="1"/>
  <c r="J15" i="1"/>
  <c r="B5" i="1" s="1"/>
  <c r="J16" i="1"/>
  <c r="C5" i="1"/>
  <c r="D4" i="1"/>
  <c r="F6" i="1"/>
  <c r="G5" i="1"/>
  <c r="H4" i="1"/>
  <c r="H5" i="1"/>
  <c r="J54" i="1"/>
  <c r="J55" i="1"/>
  <c r="J56" i="1"/>
  <c r="I4" i="1" s="1"/>
  <c r="J57" i="1"/>
  <c r="J58" i="1"/>
  <c r="B7" i="1"/>
  <c r="D7" i="1"/>
  <c r="F7" i="1"/>
  <c r="G6" i="1"/>
  <c r="G7" i="1"/>
  <c r="H6" i="1"/>
  <c r="I6" i="1"/>
  <c r="I3" i="1"/>
  <c r="I5" i="1"/>
  <c r="I2" i="1"/>
  <c r="H3" i="1"/>
  <c r="G3" i="1"/>
  <c r="G2" i="1"/>
  <c r="F3" i="1"/>
  <c r="F4" i="1"/>
  <c r="F5" i="1"/>
  <c r="F2" i="1"/>
  <c r="E5" i="1"/>
  <c r="E2" i="1"/>
  <c r="D3" i="1"/>
  <c r="C3" i="1"/>
  <c r="C7" i="1"/>
  <c r="B2" i="1"/>
  <c r="B3" i="1"/>
  <c r="B4" i="1"/>
  <c r="C2" i="1"/>
  <c r="C6" i="1"/>
  <c r="J12" i="1"/>
</calcChain>
</file>

<file path=xl/sharedStrings.xml><?xml version="1.0" encoding="utf-8"?>
<sst xmlns="http://schemas.openxmlformats.org/spreadsheetml/2006/main" count="246" uniqueCount="21">
  <si>
    <t xml:space="preserve">QBSolv </t>
  </si>
  <si>
    <t>Simulated</t>
  </si>
  <si>
    <t>Hybrid</t>
  </si>
  <si>
    <t>HybridWorkflow</t>
  </si>
  <si>
    <t>Gurobi</t>
  </si>
  <si>
    <t>------------------------------------------------------------</t>
  </si>
  <si>
    <t>N</t>
  </si>
  <si>
    <t>Solver</t>
  </si>
  <si>
    <t>Ratio</t>
  </si>
  <si>
    <t>Runtime</t>
  </si>
  <si>
    <t>QBSolv</t>
  </si>
  <si>
    <t>Gurobi90</t>
  </si>
  <si>
    <t>solveQUBOQBSolv</t>
  </si>
  <si>
    <t>solveQUBOSimulated</t>
  </si>
  <si>
    <t>solveQUBOHybrid</t>
  </si>
  <si>
    <t>solveQUBOHybridWorkflow</t>
  </si>
  <si>
    <t>solveMinCutWithFlow</t>
  </si>
  <si>
    <t>Flow</t>
  </si>
  <si>
    <t>m1</t>
  </si>
  <si>
    <t>m2</t>
  </si>
  <si>
    <t>m3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</si>
</sst>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0" fontId="1" fillId="0" borderId="0" xfId="0" applyFont="1"/>
    <xf numFmtId="1" fontId="0" fillId="0" borderId="0" xfId="0" applyNumberFormat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'Max-cut'!$A$2</c:f>
              <c:strCache>
                <c:ptCount val="1"/>
                <c:pt idx="0">
                  <c:v>QBSolv </c:v>
                </c:pt>
              </c:strCache>
            </c:strRef>
          </c:tx>
          <c:spPr>
            <a:ln w="3810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'Max-cut'!$B$1:$I$1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</c:numCache>
            </c:numRef>
          </c:xVal>
          <c:yVal>
            <c:numRef>
              <c:f>'Max-cut'!$B$2:$I$2</c:f>
              <c:numCache>
                <c:formatCode>0.00</c:formatCode>
                <c:ptCount val="8"/>
                <c:pt idx="0">
                  <c:v>2.3333333333333334E-2</c:v>
                </c:pt>
                <c:pt idx="1">
                  <c:v>3.6666666666666674E-2</c:v>
                </c:pt>
                <c:pt idx="2">
                  <c:v>0.91999999999999993</c:v>
                </c:pt>
                <c:pt idx="3">
                  <c:v>1.0133333333333334</c:v>
                </c:pt>
                <c:pt idx="4">
                  <c:v>1.3399999999999999</c:v>
                </c:pt>
                <c:pt idx="5">
                  <c:v>3.85</c:v>
                </c:pt>
                <c:pt idx="6">
                  <c:v>12.149999999999999</c:v>
                </c:pt>
                <c:pt idx="7">
                  <c:v>43.663333333333334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9A3-49DF-942D-7DDD25C366BE}"/>
            </c:ext>
          </c:extLst>
        </c:ser>
        <c:ser>
          <c:idx val="1"/>
          <c:order val="1"/>
          <c:tx>
            <c:strRef>
              <c:f>'Max-cut'!$A$3</c:f>
              <c:strCache>
                <c:ptCount val="1"/>
                <c:pt idx="0">
                  <c:v>Simulated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'Max-cut'!$B$1:$I$1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</c:numCache>
            </c:numRef>
          </c:xVal>
          <c:yVal>
            <c:numRef>
              <c:f>'Max-cut'!$B$3:$I$3</c:f>
              <c:numCache>
                <c:formatCode>0.00</c:formatCode>
                <c:ptCount val="8"/>
                <c:pt idx="0">
                  <c:v>0.01</c:v>
                </c:pt>
                <c:pt idx="1">
                  <c:v>0.01</c:v>
                </c:pt>
                <c:pt idx="2">
                  <c:v>2.3333333333333334E-2</c:v>
                </c:pt>
                <c:pt idx="3">
                  <c:v>7.3333333333333348E-2</c:v>
                </c:pt>
                <c:pt idx="4">
                  <c:v>0.29000000000000004</c:v>
                </c:pt>
                <c:pt idx="5">
                  <c:v>1.8033333333333335</c:v>
                </c:pt>
                <c:pt idx="6">
                  <c:v>7.2366666666666672</c:v>
                </c:pt>
                <c:pt idx="7">
                  <c:v>32.076666666666661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9A3-49DF-942D-7DDD25C366BE}"/>
            </c:ext>
          </c:extLst>
        </c:ser>
        <c:ser>
          <c:idx val="2"/>
          <c:order val="2"/>
          <c:tx>
            <c:strRef>
              <c:f>'Max-cut'!$A$4</c:f>
              <c:strCache>
                <c:ptCount val="1"/>
                <c:pt idx="0">
                  <c:v>Hybrid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'Max-cut'!$B$1:$I$1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</c:numCache>
            </c:numRef>
          </c:xVal>
          <c:yVal>
            <c:numRef>
              <c:f>'Max-cut'!$B$4:$I$4</c:f>
              <c:numCache>
                <c:formatCode>0.00</c:formatCode>
                <c:ptCount val="8"/>
                <c:pt idx="0">
                  <c:v>71.22</c:v>
                </c:pt>
                <c:pt idx="1">
                  <c:v>10.313333333333334</c:v>
                </c:pt>
                <c:pt idx="2">
                  <c:v>15.696666666666667</c:v>
                </c:pt>
                <c:pt idx="3">
                  <c:v>10.49</c:v>
                </c:pt>
                <c:pt idx="4">
                  <c:v>9.8699999999999992</c:v>
                </c:pt>
                <c:pt idx="5">
                  <c:v>11.633333333333333</c:v>
                </c:pt>
                <c:pt idx="6">
                  <c:v>16.303333333333331</c:v>
                </c:pt>
                <c:pt idx="7">
                  <c:v>52.076666666666675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9A3-49DF-942D-7DDD25C366BE}"/>
            </c:ext>
          </c:extLst>
        </c:ser>
        <c:ser>
          <c:idx val="3"/>
          <c:order val="3"/>
          <c:tx>
            <c:strRef>
              <c:f>'Max-cut'!$A$5</c:f>
              <c:strCache>
                <c:ptCount val="1"/>
                <c:pt idx="0">
                  <c:v>HybridWorkflow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'Max-cut'!$B$1:$I$1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</c:numCache>
            </c:numRef>
          </c:xVal>
          <c:yVal>
            <c:numRef>
              <c:f>'Max-cut'!$B$5:$I$5</c:f>
              <c:numCache>
                <c:formatCode>0.00</c:formatCode>
                <c:ptCount val="8"/>
                <c:pt idx="0">
                  <c:v>11.853333333333333</c:v>
                </c:pt>
                <c:pt idx="1">
                  <c:v>11.563333333333333</c:v>
                </c:pt>
                <c:pt idx="2">
                  <c:v>11.026666666666666</c:v>
                </c:pt>
                <c:pt idx="3">
                  <c:v>12.933333333333332</c:v>
                </c:pt>
                <c:pt idx="4">
                  <c:v>13.270000000000001</c:v>
                </c:pt>
                <c:pt idx="5">
                  <c:v>25.743333333333336</c:v>
                </c:pt>
                <c:pt idx="6">
                  <c:v>84.443333333333328</c:v>
                </c:pt>
                <c:pt idx="7">
                  <c:v>375.68666666666667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9A3-49DF-942D-7DDD25C366BE}"/>
            </c:ext>
          </c:extLst>
        </c:ser>
        <c:ser>
          <c:idx val="4"/>
          <c:order val="4"/>
          <c:tx>
            <c:strRef>
              <c:f>'Max-cut'!$A$6</c:f>
              <c:strCache>
                <c:ptCount val="1"/>
                <c:pt idx="0">
                  <c:v>Gurobi90</c:v>
                </c:pt>
              </c:strCache>
            </c:strRef>
          </c:tx>
          <c:spPr>
            <a:ln w="3810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plus"/>
            <c:size val="10"/>
            <c:spPr>
              <a:noFill/>
              <a:ln w="31750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'Max-cut'!$B$1:$I$1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</c:numCache>
            </c:numRef>
          </c:xVal>
          <c:yVal>
            <c:numRef>
              <c:f>'Max-cut'!$B$6:$I$6</c:f>
              <c:numCache>
                <c:formatCode>0.00</c:formatCode>
                <c:ptCount val="8"/>
                <c:pt idx="0">
                  <c:v>0.01</c:v>
                </c:pt>
                <c:pt idx="1">
                  <c:v>1.3333333333333334E-2</c:v>
                </c:pt>
                <c:pt idx="2">
                  <c:v>0.01</c:v>
                </c:pt>
                <c:pt idx="3">
                  <c:v>0.04</c:v>
                </c:pt>
                <c:pt idx="4">
                  <c:v>0.21333333333333335</c:v>
                </c:pt>
                <c:pt idx="5">
                  <c:v>3.3566666666666669</c:v>
                </c:pt>
                <c:pt idx="6">
                  <c:v>21.176666666666666</c:v>
                </c:pt>
                <c:pt idx="7">
                  <c:v>170.47499999999999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947-4D68-99F2-DF151885DFB4}"/>
            </c:ext>
          </c:extLst>
        </c:ser>
        <c:ser>
          <c:idx val="5"/>
          <c:order val="5"/>
          <c:tx>
            <c:strRef>
              <c:f>'Max-cut'!$A$7</c:f>
              <c:strCache>
                <c:ptCount val="1"/>
                <c:pt idx="0">
                  <c:v>Gurobi</c:v>
                </c:pt>
              </c:strCache>
            </c:strRef>
          </c:tx>
          <c:spPr>
            <a:ln w="3810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'Max-cut'!$B$1:$I$1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</c:numCache>
            </c:numRef>
          </c:xVal>
          <c:yVal>
            <c:numRef>
              <c:f>'Max-cut'!$B$7:$I$7</c:f>
              <c:numCache>
                <c:formatCode>0.00</c:formatCode>
                <c:ptCount val="8"/>
                <c:pt idx="0">
                  <c:v>0.02</c:v>
                </c:pt>
                <c:pt idx="1">
                  <c:v>9.3333333333333338E-2</c:v>
                </c:pt>
                <c:pt idx="2">
                  <c:v>7.3333333333333348E-2</c:v>
                </c:pt>
                <c:pt idx="3">
                  <c:v>0.35000000000000003</c:v>
                </c:pt>
                <c:pt idx="4">
                  <c:v>3.4933333333333336</c:v>
                </c:pt>
                <c:pt idx="5">
                  <c:v>123.85666666666667</c:v>
                </c:pt>
                <c:pt idx="6">
                  <c:v>949.58500000000004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947-4D68-99F2-DF151885DF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5381551"/>
        <c:axId val="565368655"/>
      </c:scatterChart>
      <c:valAx>
        <c:axId val="565381551"/>
        <c:scaling>
          <c:logBase val="10"/>
          <c:orientation val="minMax"/>
          <c:max val="20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368655"/>
        <c:crosses val="autoZero"/>
        <c:crossBetween val="midCat"/>
      </c:valAx>
      <c:valAx>
        <c:axId val="565368655"/>
        <c:scaling>
          <c:logBase val="10"/>
          <c:orientation val="minMax"/>
          <c:min val="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futásidő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3815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'Max-K-Cut (bináris)'!$N$13</c:f>
              <c:strCache>
                <c:ptCount val="1"/>
                <c:pt idx="0">
                  <c:v>QBSolv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'Max-K-Cut (bináris)'!$O$12:$T$12</c:f>
              <c:numCache>
                <c:formatCode>0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</c:numCache>
            </c:numRef>
          </c:cat>
          <c:val>
            <c:numRef>
              <c:f>'Max-K-Cut (bináris)'!$O$13:$T$13</c:f>
              <c:numCache>
                <c:formatCode>0.00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0.62666666666666671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AE-4820-8056-3928BAE8FDBA}"/>
            </c:ext>
          </c:extLst>
        </c:ser>
        <c:ser>
          <c:idx val="1"/>
          <c:order val="1"/>
          <c:tx>
            <c:strRef>
              <c:f>'Max-K-Cut (bináris)'!$N$14</c:f>
              <c:strCache>
                <c:ptCount val="1"/>
                <c:pt idx="0">
                  <c:v>Simulated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'Max-K-Cut (bináris)'!$O$12:$T$12</c:f>
              <c:numCache>
                <c:formatCode>0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</c:numCache>
            </c:numRef>
          </c:cat>
          <c:val>
            <c:numRef>
              <c:f>'Max-K-Cut (bináris)'!$O$14:$T$14</c:f>
              <c:numCache>
                <c:formatCode>0.00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0.62666666666666671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AE-4820-8056-3928BAE8FDBA}"/>
            </c:ext>
          </c:extLst>
        </c:ser>
        <c:ser>
          <c:idx val="2"/>
          <c:order val="2"/>
          <c:tx>
            <c:strRef>
              <c:f>'Max-K-Cut (bináris)'!$N$15</c:f>
              <c:strCache>
                <c:ptCount val="1"/>
                <c:pt idx="0">
                  <c:v>Hybrid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'Max-K-Cut (bináris)'!$O$12:$T$12</c:f>
              <c:numCache>
                <c:formatCode>0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</c:numCache>
            </c:numRef>
          </c:cat>
          <c:val>
            <c:numRef>
              <c:f>'Max-K-Cut (bináris)'!$O$15:$T$15</c:f>
              <c:numCache>
                <c:formatCode>0.00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0.62666666666666671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FAE-4820-8056-3928BAE8FDBA}"/>
            </c:ext>
          </c:extLst>
        </c:ser>
        <c:ser>
          <c:idx val="3"/>
          <c:order val="3"/>
          <c:tx>
            <c:strRef>
              <c:f>'Max-K-Cut (bináris)'!$N$16</c:f>
              <c:strCache>
                <c:ptCount val="1"/>
                <c:pt idx="0">
                  <c:v>HybridWorkflow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'Max-K-Cut (bináris)'!$O$12:$T$12</c:f>
              <c:numCache>
                <c:formatCode>0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</c:numCache>
            </c:numRef>
          </c:cat>
          <c:val>
            <c:numRef>
              <c:f>'Max-K-Cut (bináris)'!$O$16:$T$16</c:f>
              <c:numCache>
                <c:formatCode>0.00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0.62666666666666671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FAE-4820-8056-3928BAE8FDBA}"/>
            </c:ext>
          </c:extLst>
        </c:ser>
        <c:ser>
          <c:idx val="4"/>
          <c:order val="4"/>
          <c:tx>
            <c:strRef>
              <c:f>'Max-K-Cut (bináris)'!$N$17</c:f>
              <c:strCache>
                <c:ptCount val="1"/>
                <c:pt idx="0">
                  <c:v>Gurobi90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'Max-K-Cut (bináris)'!$O$12:$T$12</c:f>
              <c:numCache>
                <c:formatCode>0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</c:numCache>
            </c:numRef>
          </c:cat>
          <c:val>
            <c:numRef>
              <c:f>'Max-K-Cut (bináris)'!$O$17:$T$17</c:f>
              <c:numCache>
                <c:formatCode>0.00</c:formatCode>
                <c:ptCount val="6"/>
                <c:pt idx="0">
                  <c:v>0.94666666666666666</c:v>
                </c:pt>
                <c:pt idx="1">
                  <c:v>0.96</c:v>
                </c:pt>
                <c:pt idx="2">
                  <c:v>0.98999999999999988</c:v>
                </c:pt>
                <c:pt idx="3">
                  <c:v>1</c:v>
                </c:pt>
                <c:pt idx="4">
                  <c:v>1</c:v>
                </c:pt>
                <c:pt idx="5">
                  <c:v>0.92666666666666664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FAE-4820-8056-3928BAE8FD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297584"/>
        <c:axId val="79300496"/>
      </c:barChart>
      <c:catAx>
        <c:axId val="79297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00496"/>
        <c:crosses val="autoZero"/>
        <c:auto val="1"/>
        <c:lblAlgn val="ctr"/>
        <c:lblOffset val="100"/>
        <c:noMultiLvlLbl val="0"/>
      </c:catAx>
      <c:valAx>
        <c:axId val="7930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Approximáció</a:t>
                </a:r>
                <a:r>
                  <a:rPr lang="en-US" baseline="0"/>
                  <a:t> aránya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97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rAngAx val="0"/>
      <c:perspective val="10"/>
    </c:view3D>
    <c:floor>
      <c:thickness val="0"/>
      <c:spPr>
        <a:pattFill prst="openDmnd">
          <a:fgClr>
            <a:schemeClr val="accent5">
              <a:lumMod val="40000"/>
              <a:lumOff val="60000"/>
            </a:schemeClr>
          </a:fgClr>
          <a:bgClr>
            <a:schemeClr val="bg1"/>
          </a:bgClr>
        </a:pattFill>
        <a:ln>
          <a:noFill/>
        </a:ln>
        <a:effectLst/>
        <a:scene3d>
          <a:camera prst="orthographicFront"/>
          <a:lightRig rig="threePt" dir="t"/>
        </a:scene3d>
        <a:sp3d/>
      </c:spPr>
    </c:floor>
    <c:sideWall>
      <c:thickness val="0"/>
      <c:spPr>
        <a:pattFill prst="openDmnd">
          <a:fgClr>
            <a:schemeClr val="accent5">
              <a:lumMod val="40000"/>
              <a:lumOff val="60000"/>
            </a:schemeClr>
          </a:fgClr>
          <a:bgClr>
            <a:schemeClr val="bg1"/>
          </a:bgClr>
        </a:pattFill>
        <a:ln>
          <a:noFill/>
        </a:ln>
        <a:effectLst/>
        <a:sp3d/>
      </c:spPr>
    </c:sideWall>
    <c:backWall>
      <c:thickness val="0"/>
      <c:spPr>
        <a:pattFill prst="openDmnd">
          <a:fgClr>
            <a:schemeClr val="accent5">
              <a:lumMod val="40000"/>
              <a:lumOff val="60000"/>
            </a:schemeClr>
          </a:fgClr>
          <a:bgClr>
            <a:schemeClr val="bg1"/>
          </a:bgClr>
        </a:pattFill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tx>
            <c:strRef>
              <c:f>'Max-K-Cut (bináris)'!$N$13</c:f>
              <c:strCache>
                <c:ptCount val="1"/>
                <c:pt idx="0">
                  <c:v>QBSolv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numRef>
              <c:f>'Max-K-Cut (bináris)'!$O$12:$T$12</c:f>
              <c:numCache>
                <c:formatCode>0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</c:numCache>
            </c:numRef>
          </c:cat>
          <c:val>
            <c:numRef>
              <c:f>'Max-K-Cut (bináris)'!$O$13:$T$13</c:f>
              <c:numCache>
                <c:formatCode>0.00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0.62666666666666671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A4-488C-AB14-3357F846C182}"/>
            </c:ext>
          </c:extLst>
        </c:ser>
        <c:ser>
          <c:idx val="1"/>
          <c:order val="1"/>
          <c:tx>
            <c:strRef>
              <c:f>'Max-K-Cut (bináris)'!$N$14</c:f>
              <c:strCache>
                <c:ptCount val="1"/>
                <c:pt idx="0">
                  <c:v>Simulated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cat>
            <c:numRef>
              <c:f>'Max-K-Cut (bináris)'!$O$12:$T$12</c:f>
              <c:numCache>
                <c:formatCode>0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</c:numCache>
            </c:numRef>
          </c:cat>
          <c:val>
            <c:numRef>
              <c:f>'Max-K-Cut (bináris)'!$O$14:$T$14</c:f>
              <c:numCache>
                <c:formatCode>0.00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0.62666666666666671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A4-488C-AB14-3357F846C182}"/>
            </c:ext>
          </c:extLst>
        </c:ser>
        <c:ser>
          <c:idx val="2"/>
          <c:order val="2"/>
          <c:tx>
            <c:strRef>
              <c:f>'Max-K-Cut (bináris)'!$N$15</c:f>
              <c:strCache>
                <c:ptCount val="1"/>
                <c:pt idx="0">
                  <c:v>Hybrid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cat>
            <c:numRef>
              <c:f>'Max-K-Cut (bináris)'!$O$12:$T$12</c:f>
              <c:numCache>
                <c:formatCode>0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</c:numCache>
            </c:numRef>
          </c:cat>
          <c:val>
            <c:numRef>
              <c:f>'Max-K-Cut (bináris)'!$O$15:$T$15</c:f>
              <c:numCache>
                <c:formatCode>0.00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0.62666666666666671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A4-488C-AB14-3357F846C182}"/>
            </c:ext>
          </c:extLst>
        </c:ser>
        <c:ser>
          <c:idx val="3"/>
          <c:order val="3"/>
          <c:tx>
            <c:strRef>
              <c:f>'Max-K-Cut (bináris)'!$N$16</c:f>
              <c:strCache>
                <c:ptCount val="1"/>
                <c:pt idx="0">
                  <c:v>HybridWorkflow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cat>
            <c:numRef>
              <c:f>'Max-K-Cut (bináris)'!$O$12:$T$12</c:f>
              <c:numCache>
                <c:formatCode>0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</c:numCache>
            </c:numRef>
          </c:cat>
          <c:val>
            <c:numRef>
              <c:f>'Max-K-Cut (bináris)'!$O$16:$T$16</c:f>
              <c:numCache>
                <c:formatCode>0.00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0.62666666666666671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BA4-488C-AB14-3357F846C182}"/>
            </c:ext>
          </c:extLst>
        </c:ser>
        <c:ser>
          <c:idx val="4"/>
          <c:order val="4"/>
          <c:tx>
            <c:strRef>
              <c:f>'Max-K-Cut (bináris)'!$N$17</c:f>
              <c:strCache>
                <c:ptCount val="1"/>
                <c:pt idx="0">
                  <c:v>Gurobi90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cat>
            <c:numRef>
              <c:f>'Max-K-Cut (bináris)'!$O$12:$T$12</c:f>
              <c:numCache>
                <c:formatCode>0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</c:numCache>
            </c:numRef>
          </c:cat>
          <c:val>
            <c:numRef>
              <c:f>'Max-K-Cut (bináris)'!$O$17:$T$17</c:f>
              <c:numCache>
                <c:formatCode>0.00</c:formatCode>
                <c:ptCount val="6"/>
                <c:pt idx="0">
                  <c:v>0.94666666666666666</c:v>
                </c:pt>
                <c:pt idx="1">
                  <c:v>0.96</c:v>
                </c:pt>
                <c:pt idx="2">
                  <c:v>0.98999999999999988</c:v>
                </c:pt>
                <c:pt idx="3">
                  <c:v>1</c:v>
                </c:pt>
                <c:pt idx="4">
                  <c:v>1</c:v>
                </c:pt>
                <c:pt idx="5">
                  <c:v>0.92666666666666664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BA4-488C-AB14-3357F846C1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297584"/>
        <c:axId val="79300496"/>
        <c:axId val="129268896"/>
      </c:line3DChart>
      <c:catAx>
        <c:axId val="79297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00496"/>
        <c:crosses val="autoZero"/>
        <c:auto val="1"/>
        <c:lblAlgn val="ctr"/>
        <c:lblOffset val="100"/>
        <c:noMultiLvlLbl val="0"/>
      </c:catAx>
      <c:valAx>
        <c:axId val="7930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u="none" strike="noStrike" baseline="0">
                    <a:effectLst/>
                  </a:rPr>
                  <a:t>Approximáció aránya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97584"/>
        <c:crosses val="autoZero"/>
        <c:crossBetween val="between"/>
      </c:valAx>
      <c:serAx>
        <c:axId val="12926889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00496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50800" dir="5400000" sx="1000" sy="1000" algn="ctr" rotWithShape="0">
        <a:srgbClr val="000000">
          <a:alpha val="43137"/>
        </a:srgb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rAngAx val="0"/>
      <c:perspective val="10"/>
    </c:view3D>
    <c:floor>
      <c:thickness val="0"/>
      <c:spPr>
        <a:pattFill prst="openDmnd">
          <a:fgClr>
            <a:schemeClr val="accent5">
              <a:lumMod val="40000"/>
              <a:lumOff val="60000"/>
            </a:schemeClr>
          </a:fgClr>
          <a:bgClr>
            <a:schemeClr val="bg1"/>
          </a:bgClr>
        </a:pattFill>
        <a:ln>
          <a:noFill/>
        </a:ln>
        <a:effectLst/>
        <a:scene3d>
          <a:camera prst="orthographicFront"/>
          <a:lightRig rig="threePt" dir="t"/>
        </a:scene3d>
        <a:sp3d/>
      </c:spPr>
    </c:floor>
    <c:sideWall>
      <c:thickness val="0"/>
      <c:spPr>
        <a:pattFill prst="openDmnd">
          <a:fgClr>
            <a:schemeClr val="accent5">
              <a:lumMod val="40000"/>
              <a:lumOff val="60000"/>
            </a:schemeClr>
          </a:fgClr>
          <a:bgClr>
            <a:schemeClr val="bg1"/>
          </a:bgClr>
        </a:pattFill>
        <a:ln>
          <a:noFill/>
        </a:ln>
        <a:effectLst/>
        <a:sp3d/>
      </c:spPr>
    </c:sideWall>
    <c:backWall>
      <c:thickness val="0"/>
      <c:spPr>
        <a:pattFill prst="openDmnd">
          <a:fgClr>
            <a:schemeClr val="accent5">
              <a:lumMod val="40000"/>
              <a:lumOff val="60000"/>
            </a:schemeClr>
          </a:fgClr>
          <a:bgClr>
            <a:schemeClr val="bg1"/>
          </a:bgClr>
        </a:pattFill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tx>
            <c:strRef>
              <c:f>'Max-K-Cut (bináris)'!$N$13</c:f>
              <c:strCache>
                <c:ptCount val="1"/>
                <c:pt idx="0">
                  <c:v>QBSolv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  <a:sp3d/>
          </c:spPr>
          <c:cat>
            <c:numRef>
              <c:f>'Max-K-Cut (bináris)'!$U$12:$X$12</c:f>
              <c:numCache>
                <c:formatCode>0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'Max-K-Cut (bináris)'!$U$13:$X$13</c:f>
              <c:numCache>
                <c:formatCode>0.00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0.70000000000000007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A4-488C-AB14-3357F846C182}"/>
            </c:ext>
          </c:extLst>
        </c:ser>
        <c:ser>
          <c:idx val="1"/>
          <c:order val="1"/>
          <c:tx>
            <c:strRef>
              <c:f>'Max-K-Cut (bináris)'!$N$14</c:f>
              <c:strCache>
                <c:ptCount val="1"/>
                <c:pt idx="0">
                  <c:v>Simulated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  <a:sp3d/>
          </c:spPr>
          <c:cat>
            <c:numRef>
              <c:f>'Max-K-Cut (bináris)'!$U$12:$X$12</c:f>
              <c:numCache>
                <c:formatCode>0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'Max-K-Cut (bináris)'!$U$14:$X$14</c:f>
              <c:numCache>
                <c:formatCode>0.00</c:formatCode>
                <c:ptCount val="4"/>
                <c:pt idx="0">
                  <c:v>0.83</c:v>
                </c:pt>
                <c:pt idx="1">
                  <c:v>0.79666666666666675</c:v>
                </c:pt>
                <c:pt idx="2">
                  <c:v>0.79333333333333333</c:v>
                </c:pt>
                <c:pt idx="3">
                  <c:v>0.70000000000000007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A4-488C-AB14-3357F846C182}"/>
            </c:ext>
          </c:extLst>
        </c:ser>
        <c:ser>
          <c:idx val="2"/>
          <c:order val="2"/>
          <c:tx>
            <c:strRef>
              <c:f>'Max-K-Cut (bináris)'!$N$15</c:f>
              <c:strCache>
                <c:ptCount val="1"/>
                <c:pt idx="0">
                  <c:v>Hybrid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  <a:sp3d/>
          </c:spPr>
          <c:cat>
            <c:numRef>
              <c:f>'Max-K-Cut (bináris)'!$U$12:$X$12</c:f>
              <c:numCache>
                <c:formatCode>0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'Max-K-Cut (bináris)'!$U$15:$X$15</c:f>
              <c:numCache>
                <c:formatCode>0.00</c:formatCode>
                <c:ptCount val="4"/>
                <c:pt idx="0">
                  <c:v>0.8666666666666667</c:v>
                </c:pt>
                <c:pt idx="1">
                  <c:v>0.83</c:v>
                </c:pt>
                <c:pt idx="2">
                  <c:v>0.84666666666666668</c:v>
                </c:pt>
                <c:pt idx="3">
                  <c:v>0.70000000000000007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A4-488C-AB14-3357F846C182}"/>
            </c:ext>
          </c:extLst>
        </c:ser>
        <c:ser>
          <c:idx val="3"/>
          <c:order val="3"/>
          <c:tx>
            <c:strRef>
              <c:f>'Max-K-Cut (bináris)'!$N$16</c:f>
              <c:strCache>
                <c:ptCount val="1"/>
                <c:pt idx="0">
                  <c:v>HybridWorkflow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  <a:sp3d/>
          </c:spPr>
          <c:cat>
            <c:numRef>
              <c:f>'Max-K-Cut (bináris)'!$U$12:$X$12</c:f>
              <c:numCache>
                <c:formatCode>0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'Max-K-Cut (bináris)'!$U$16:$X$16</c:f>
              <c:numCache>
                <c:formatCode>0.00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0.76000000000000012</c:v>
                </c:pt>
                <c:pt idx="3">
                  <c:v>0.70000000000000007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BA4-488C-AB14-3357F846C182}"/>
            </c:ext>
          </c:extLst>
        </c:ser>
        <c:ser>
          <c:idx val="4"/>
          <c:order val="4"/>
          <c:tx>
            <c:strRef>
              <c:f>'Max-K-Cut (bináris)'!$N$17</c:f>
              <c:strCache>
                <c:ptCount val="1"/>
                <c:pt idx="0">
                  <c:v>Gurobi90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/>
            <a:sp3d/>
          </c:spPr>
          <c:cat>
            <c:numRef>
              <c:f>'Max-K-Cut (bináris)'!$U$12:$X$12</c:f>
              <c:numCache>
                <c:formatCode>0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'Max-K-Cut (bináris)'!$U$17:$X$17</c:f>
              <c:numCache>
                <c:formatCode>0.00</c:formatCode>
                <c:ptCount val="4"/>
                <c:pt idx="0">
                  <c:v>0.91333333333333344</c:v>
                </c:pt>
                <c:pt idx="1">
                  <c:v>0.92666666666666664</c:v>
                </c:pt>
                <c:pt idx="2">
                  <c:v>0.90666666666666673</c:v>
                </c:pt>
                <c:pt idx="3">
                  <c:v>0.91999999999999993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BA4-488C-AB14-3357F846C1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297584"/>
        <c:axId val="79300496"/>
        <c:axId val="129268896"/>
      </c:line3DChart>
      <c:catAx>
        <c:axId val="79297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00496"/>
        <c:crosses val="autoZero"/>
        <c:auto val="1"/>
        <c:lblAlgn val="ctr"/>
        <c:lblOffset val="100"/>
        <c:noMultiLvlLbl val="0"/>
      </c:catAx>
      <c:valAx>
        <c:axId val="7930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u="none" strike="noStrike" baseline="0">
                    <a:effectLst/>
                  </a:rPr>
                  <a:t>Approximáció aránya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97584"/>
        <c:crosses val="autoZero"/>
        <c:crossBetween val="between"/>
      </c:valAx>
      <c:serAx>
        <c:axId val="12926889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00496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50800" dir="5400000" sx="1000" sy="1000" algn="ctr" rotWithShape="0">
        <a:srgbClr val="000000">
          <a:alpha val="43137"/>
        </a:srgb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'Min-cut'!$A$2</c:f>
              <c:strCache>
                <c:ptCount val="1"/>
                <c:pt idx="0">
                  <c:v>QBSolv </c:v>
                </c:pt>
              </c:strCache>
            </c:strRef>
          </c:tx>
          <c:spPr>
            <a:ln w="3810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'Min-cut'!$B$1:$I$1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</c:numCache>
            </c:numRef>
          </c:xVal>
          <c:yVal>
            <c:numRef>
              <c:f>'Min-cut'!$B$2:$I$2</c:f>
              <c:numCache>
                <c:formatCode>0.00</c:formatCode>
                <c:ptCount val="8"/>
                <c:pt idx="0">
                  <c:v>0.02</c:v>
                </c:pt>
                <c:pt idx="1">
                  <c:v>3.6666666666666674E-2</c:v>
                </c:pt>
                <c:pt idx="2">
                  <c:v>0.82666666666666666</c:v>
                </c:pt>
                <c:pt idx="3">
                  <c:v>1.0466666666666666</c:v>
                </c:pt>
                <c:pt idx="4">
                  <c:v>1.43</c:v>
                </c:pt>
                <c:pt idx="5">
                  <c:v>5.1133333333333333</c:v>
                </c:pt>
                <c:pt idx="6">
                  <c:v>14.926666666666668</c:v>
                </c:pt>
                <c:pt idx="7">
                  <c:v>58.696666666666665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D6C-4165-B8A3-9021A6E14885}"/>
            </c:ext>
          </c:extLst>
        </c:ser>
        <c:ser>
          <c:idx val="1"/>
          <c:order val="1"/>
          <c:tx>
            <c:strRef>
              <c:f>'Min-cut'!$A$3</c:f>
              <c:strCache>
                <c:ptCount val="1"/>
                <c:pt idx="0">
                  <c:v>Simulated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'Min-cut'!$B$1:$I$1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</c:numCache>
            </c:numRef>
          </c:xVal>
          <c:yVal>
            <c:numRef>
              <c:f>'Min-cut'!$B$3:$I$3</c:f>
              <c:numCache>
                <c:formatCode>0.00</c:formatCode>
                <c:ptCount val="8"/>
                <c:pt idx="0">
                  <c:v>0.01</c:v>
                </c:pt>
                <c:pt idx="1">
                  <c:v>0.01</c:v>
                </c:pt>
                <c:pt idx="2">
                  <c:v>4.6666666666666669E-2</c:v>
                </c:pt>
                <c:pt idx="3">
                  <c:v>0.12666666666666668</c:v>
                </c:pt>
                <c:pt idx="4">
                  <c:v>0.42</c:v>
                </c:pt>
                <c:pt idx="5">
                  <c:v>2.2200000000000002</c:v>
                </c:pt>
                <c:pt idx="6">
                  <c:v>8.2766666666666655</c:v>
                </c:pt>
                <c:pt idx="7">
                  <c:v>32.39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D6C-4165-B8A3-9021A6E14885}"/>
            </c:ext>
          </c:extLst>
        </c:ser>
        <c:ser>
          <c:idx val="2"/>
          <c:order val="2"/>
          <c:tx>
            <c:strRef>
              <c:f>'Min-cut'!$A$4</c:f>
              <c:strCache>
                <c:ptCount val="1"/>
                <c:pt idx="0">
                  <c:v>Hybrid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'Min-cut'!$B$1:$I$1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</c:numCache>
            </c:numRef>
          </c:xVal>
          <c:yVal>
            <c:numRef>
              <c:f>'Min-cut'!$B$4:$I$4</c:f>
              <c:numCache>
                <c:formatCode>0.00</c:formatCode>
                <c:ptCount val="8"/>
                <c:pt idx="0">
                  <c:v>10.1</c:v>
                </c:pt>
                <c:pt idx="1">
                  <c:v>6.7133333333333338</c:v>
                </c:pt>
                <c:pt idx="2">
                  <c:v>6.5366666666666662</c:v>
                </c:pt>
                <c:pt idx="3">
                  <c:v>6.21</c:v>
                </c:pt>
                <c:pt idx="4">
                  <c:v>6.5200000000000005</c:v>
                </c:pt>
                <c:pt idx="5">
                  <c:v>7.4466666666666663</c:v>
                </c:pt>
                <c:pt idx="6">
                  <c:v>11.056666666666667</c:v>
                </c:pt>
                <c:pt idx="7">
                  <c:v>26.936666666666667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D6C-4165-B8A3-9021A6E14885}"/>
            </c:ext>
          </c:extLst>
        </c:ser>
        <c:ser>
          <c:idx val="3"/>
          <c:order val="3"/>
          <c:tx>
            <c:strRef>
              <c:f>'Min-cut'!$A$5</c:f>
              <c:strCache>
                <c:ptCount val="1"/>
                <c:pt idx="0">
                  <c:v>HybridWorkflow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'Min-cut'!$B$1:$I$1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</c:numCache>
            </c:numRef>
          </c:xVal>
          <c:yVal>
            <c:numRef>
              <c:f>'Min-cut'!$B$5:$I$5</c:f>
              <c:numCache>
                <c:formatCode>0.00</c:formatCode>
                <c:ptCount val="8"/>
                <c:pt idx="0">
                  <c:v>8.456666666666667</c:v>
                </c:pt>
                <c:pt idx="1">
                  <c:v>11.35</c:v>
                </c:pt>
                <c:pt idx="2">
                  <c:v>13.423333333333332</c:v>
                </c:pt>
                <c:pt idx="3">
                  <c:v>14.049999999999999</c:v>
                </c:pt>
                <c:pt idx="4">
                  <c:v>13.61</c:v>
                </c:pt>
                <c:pt idx="5">
                  <c:v>26.616666666666664</c:v>
                </c:pt>
                <c:pt idx="6">
                  <c:v>85.86</c:v>
                </c:pt>
                <c:pt idx="7">
                  <c:v>265.26666666666665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D6C-4165-B8A3-9021A6E14885}"/>
            </c:ext>
          </c:extLst>
        </c:ser>
        <c:ser>
          <c:idx val="4"/>
          <c:order val="4"/>
          <c:tx>
            <c:strRef>
              <c:f>'Min-cut'!$A$6</c:f>
              <c:strCache>
                <c:ptCount val="1"/>
                <c:pt idx="0">
                  <c:v>Flow</c:v>
                </c:pt>
              </c:strCache>
            </c:strRef>
          </c:tx>
          <c:spPr>
            <a:ln w="3810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plus"/>
            <c:size val="10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'Min-cut'!$B$1:$I$1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</c:numCache>
            </c:numRef>
          </c:xVal>
          <c:yVal>
            <c:numRef>
              <c:f>'Min-cut'!$B$6:$I$6</c:f>
              <c:numCache>
                <c:formatCode>0.00</c:formatCode>
                <c:ptCount val="8"/>
                <c:pt idx="0">
                  <c:v>3.3333333333333335E-3</c:v>
                </c:pt>
                <c:pt idx="1">
                  <c:v>1.3333333333333334E-2</c:v>
                </c:pt>
                <c:pt idx="2">
                  <c:v>8.3333333333333329E-2</c:v>
                </c:pt>
                <c:pt idx="3">
                  <c:v>0.51333333333333331</c:v>
                </c:pt>
                <c:pt idx="4">
                  <c:v>1.0333333333333334</c:v>
                </c:pt>
                <c:pt idx="5">
                  <c:v>8.1933333333333334</c:v>
                </c:pt>
                <c:pt idx="6">
                  <c:v>33.520000000000003</c:v>
                </c:pt>
                <c:pt idx="7">
                  <c:v>154.58000000000001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D6C-4165-B8A3-9021A6E14885}"/>
            </c:ext>
          </c:extLst>
        </c:ser>
        <c:ser>
          <c:idx val="5"/>
          <c:order val="5"/>
          <c:tx>
            <c:strRef>
              <c:f>'Min-cut'!$A$7</c:f>
              <c:strCache>
                <c:ptCount val="1"/>
                <c:pt idx="0">
                  <c:v>Gurobi</c:v>
                </c:pt>
              </c:strCache>
            </c:strRef>
          </c:tx>
          <c:spPr>
            <a:ln w="381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'Min-cut'!$B$1:$I$1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</c:numCache>
            </c:numRef>
          </c:xVal>
          <c:yVal>
            <c:numRef>
              <c:f>'Min-cut'!$B$7:$I$7</c:f>
              <c:numCache>
                <c:formatCode>0.00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D6C-4165-B8A3-9021A6E148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5381551"/>
        <c:axId val="565368655"/>
      </c:scatterChart>
      <c:valAx>
        <c:axId val="565381551"/>
        <c:scaling>
          <c:logBase val="10"/>
          <c:orientation val="minMax"/>
          <c:max val="20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368655"/>
        <c:crosses val="autoZero"/>
        <c:crossBetween val="midCat"/>
      </c:valAx>
      <c:valAx>
        <c:axId val="565368655"/>
        <c:scaling>
          <c:logBase val="10"/>
          <c:orientation val="minMax"/>
          <c:min val="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futásidő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3815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3"/>
          <c:order val="3"/>
          <c:tx>
            <c:strRef>
              <c:f>'Max-cut (Gurobi)'!$E$11</c:f>
              <c:strCache>
                <c:ptCount val="1"/>
                <c:pt idx="0">
                  <c:v>Gurobi</c:v>
                </c:pt>
              </c:strCache>
            </c:strRef>
          </c:tx>
          <c:spPr>
            <a:ln w="38100" cap="rnd">
              <a:solidFill>
                <a:schemeClr val="accent6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strRef>
              <c:f>'Max-cut (Gurobi)'!$A$11:$A$107</c:f>
              <c:strCache>
                <c:ptCount val="97"/>
                <c:pt idx="0">
                  <c:v>N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43</c:v>
                </c:pt>
                <c:pt idx="40">
                  <c:v>44</c:v>
                </c:pt>
                <c:pt idx="41">
                  <c:v>45</c:v>
                </c:pt>
                <c:pt idx="42">
                  <c:v>46</c:v>
                </c:pt>
                <c:pt idx="43">
                  <c:v>47</c:v>
                </c:pt>
                <c:pt idx="44">
                  <c:v>48</c:v>
                </c:pt>
                <c:pt idx="45">
                  <c:v>49</c:v>
                </c:pt>
                <c:pt idx="46">
                  <c:v>50</c:v>
                </c:pt>
                <c:pt idx="47">
                  <c:v>51</c:v>
                </c:pt>
                <c:pt idx="48">
                  <c:v>52</c:v>
                </c:pt>
                <c:pt idx="49">
                  <c:v>53</c:v>
                </c:pt>
                <c:pt idx="50">
                  <c:v>54</c:v>
                </c:pt>
                <c:pt idx="51">
                  <c:v>55</c:v>
                </c:pt>
                <c:pt idx="52">
                  <c:v>56</c:v>
                </c:pt>
                <c:pt idx="53">
                  <c:v>57</c:v>
                </c:pt>
                <c:pt idx="54">
                  <c:v>58</c:v>
                </c:pt>
                <c:pt idx="55">
                  <c:v>59</c:v>
                </c:pt>
                <c:pt idx="56">
                  <c:v>60</c:v>
                </c:pt>
                <c:pt idx="57">
                  <c:v>61</c:v>
                </c:pt>
                <c:pt idx="58">
                  <c:v>62</c:v>
                </c:pt>
                <c:pt idx="59">
                  <c:v>63</c:v>
                </c:pt>
                <c:pt idx="60">
                  <c:v>64</c:v>
                </c:pt>
                <c:pt idx="61">
                  <c:v>65</c:v>
                </c:pt>
                <c:pt idx="62">
                  <c:v>66</c:v>
                </c:pt>
                <c:pt idx="63">
                  <c:v>67</c:v>
                </c:pt>
                <c:pt idx="64">
                  <c:v>68</c:v>
                </c:pt>
                <c:pt idx="65">
                  <c:v>69</c:v>
                </c:pt>
                <c:pt idx="66">
                  <c:v>70</c:v>
                </c:pt>
                <c:pt idx="67">
                  <c:v>71</c:v>
                </c:pt>
                <c:pt idx="68">
                  <c:v>72</c:v>
                </c:pt>
                <c:pt idx="69">
                  <c:v>73</c:v>
                </c:pt>
                <c:pt idx="70">
                  <c:v>74</c:v>
                </c:pt>
                <c:pt idx="71">
                  <c:v>75</c:v>
                </c:pt>
                <c:pt idx="72">
                  <c:v>76</c:v>
                </c:pt>
                <c:pt idx="73">
                  <c:v>77</c:v>
                </c:pt>
                <c:pt idx="74">
                  <c:v>78</c:v>
                </c:pt>
                <c:pt idx="75">
                  <c:v>79</c:v>
                </c:pt>
                <c:pt idx="76">
                  <c:v>80</c:v>
                </c:pt>
                <c:pt idx="77">
                  <c:v>81</c:v>
                </c:pt>
                <c:pt idx="78">
                  <c:v>82</c:v>
                </c:pt>
                <c:pt idx="79">
                  <c:v>83</c:v>
                </c:pt>
                <c:pt idx="80">
                  <c:v>84</c:v>
                </c:pt>
                <c:pt idx="81">
                  <c:v>85</c:v>
                </c:pt>
                <c:pt idx="82">
                  <c:v>86</c:v>
                </c:pt>
                <c:pt idx="83">
                  <c:v>87</c:v>
                </c:pt>
                <c:pt idx="84">
                  <c:v>88</c:v>
                </c:pt>
                <c:pt idx="85">
                  <c:v>89</c:v>
                </c:pt>
                <c:pt idx="86">
                  <c:v>90</c:v>
                </c:pt>
                <c:pt idx="87">
                  <c:v>91</c:v>
                </c:pt>
                <c:pt idx="88">
                  <c:v>92</c:v>
                </c:pt>
                <c:pt idx="89">
                  <c:v>93</c:v>
                </c:pt>
                <c:pt idx="90">
                  <c:v>94</c:v>
                </c:pt>
                <c:pt idx="91">
                  <c:v>95</c:v>
                </c:pt>
                <c:pt idx="92">
                  <c:v>96</c:v>
                </c:pt>
                <c:pt idx="93">
                  <c:v>97</c:v>
                </c:pt>
                <c:pt idx="94">
                  <c:v>98</c:v>
                </c:pt>
                <c:pt idx="95">
                  <c:v>99</c:v>
                </c:pt>
                <c:pt idx="96">
                  <c:v>100</c:v>
                </c:pt>
              </c:strCache>
            </c:strRef>
          </c:xVal>
          <c:yVal>
            <c:numRef>
              <c:f>'Max-cut (Gurobi)'!$E$11:$E$107</c:f>
              <c:numCache>
                <c:formatCode>General</c:formatCode>
                <c:ptCount val="97"/>
                <c:pt idx="0">
                  <c:v>0</c:v>
                </c:pt>
                <c:pt idx="1">
                  <c:v>2.6666666666666666E-3</c:v>
                </c:pt>
                <c:pt idx="2">
                  <c:v>3.3333333333333335E-3</c:v>
                </c:pt>
                <c:pt idx="3">
                  <c:v>4.0000000000000001E-3</c:v>
                </c:pt>
                <c:pt idx="4">
                  <c:v>6.6666666666666671E-3</c:v>
                </c:pt>
                <c:pt idx="5">
                  <c:v>1.2333333333333333E-2</c:v>
                </c:pt>
                <c:pt idx="6">
                  <c:v>1.1666666666666667E-2</c:v>
                </c:pt>
                <c:pt idx="7">
                  <c:v>2.6333333333333334E-2</c:v>
                </c:pt>
                <c:pt idx="8">
                  <c:v>2.2333333333333334E-2</c:v>
                </c:pt>
                <c:pt idx="9">
                  <c:v>1.6666666666666666E-2</c:v>
                </c:pt>
                <c:pt idx="10">
                  <c:v>3.5666666666666666E-2</c:v>
                </c:pt>
                <c:pt idx="11">
                  <c:v>3.3666666666666671E-2</c:v>
                </c:pt>
                <c:pt idx="12">
                  <c:v>4.1666666666666664E-2</c:v>
                </c:pt>
                <c:pt idx="13">
                  <c:v>5.566666666666667E-2</c:v>
                </c:pt>
                <c:pt idx="14">
                  <c:v>8.3333333333333329E-2</c:v>
                </c:pt>
                <c:pt idx="15">
                  <c:v>8.5666666666666669E-2</c:v>
                </c:pt>
                <c:pt idx="16">
                  <c:v>7.3666666666666672E-2</c:v>
                </c:pt>
                <c:pt idx="17">
                  <c:v>9.4666666666666677E-2</c:v>
                </c:pt>
                <c:pt idx="18">
                  <c:v>0.12933333333333333</c:v>
                </c:pt>
                <c:pt idx="19">
                  <c:v>0.14866666666666667</c:v>
                </c:pt>
                <c:pt idx="20">
                  <c:v>0.19499999999999998</c:v>
                </c:pt>
                <c:pt idx="21">
                  <c:v>0.23466666666666666</c:v>
                </c:pt>
                <c:pt idx="22">
                  <c:v>0.25666666666666665</c:v>
                </c:pt>
                <c:pt idx="23">
                  <c:v>0.26166666666666666</c:v>
                </c:pt>
                <c:pt idx="24">
                  <c:v>0.29133333333333333</c:v>
                </c:pt>
                <c:pt idx="25">
                  <c:v>0.39900000000000002</c:v>
                </c:pt>
                <c:pt idx="26">
                  <c:v>0.49933333333333324</c:v>
                </c:pt>
                <c:pt idx="27">
                  <c:v>0.46500000000000002</c:v>
                </c:pt>
                <c:pt idx="28">
                  <c:v>0.61</c:v>
                </c:pt>
                <c:pt idx="29">
                  <c:v>0.61633333333333329</c:v>
                </c:pt>
                <c:pt idx="30">
                  <c:v>0.81300000000000006</c:v>
                </c:pt>
                <c:pt idx="31">
                  <c:v>0.65666666666666673</c:v>
                </c:pt>
                <c:pt idx="32">
                  <c:v>0.67099999999999993</c:v>
                </c:pt>
                <c:pt idx="33">
                  <c:v>1.0026666666666666</c:v>
                </c:pt>
                <c:pt idx="34">
                  <c:v>0.91566666666666663</c:v>
                </c:pt>
                <c:pt idx="35">
                  <c:v>5.6333333333333326E-2</c:v>
                </c:pt>
                <c:pt idx="36">
                  <c:v>6.0333333333333329E-2</c:v>
                </c:pt>
                <c:pt idx="37">
                  <c:v>5.9666666666666666E-2</c:v>
                </c:pt>
                <c:pt idx="38">
                  <c:v>6.8000000000000005E-2</c:v>
                </c:pt>
                <c:pt idx="39">
                  <c:v>7.0333333333333345E-2</c:v>
                </c:pt>
                <c:pt idx="40">
                  <c:v>7.333333333333332E-2</c:v>
                </c:pt>
                <c:pt idx="41">
                  <c:v>7.7333333333333323E-2</c:v>
                </c:pt>
                <c:pt idx="42">
                  <c:v>7.4666666666666659E-2</c:v>
                </c:pt>
                <c:pt idx="43">
                  <c:v>7.9666666666666663E-2</c:v>
                </c:pt>
                <c:pt idx="44">
                  <c:v>7.9333333333333325E-2</c:v>
                </c:pt>
                <c:pt idx="45">
                  <c:v>8.4666666666666668E-2</c:v>
                </c:pt>
                <c:pt idx="46">
                  <c:v>8.2333333333333328E-2</c:v>
                </c:pt>
                <c:pt idx="47">
                  <c:v>8.8000000000000009E-2</c:v>
                </c:pt>
                <c:pt idx="48">
                  <c:v>8.4000000000000005E-2</c:v>
                </c:pt>
                <c:pt idx="49">
                  <c:v>8.8000000000000009E-2</c:v>
                </c:pt>
                <c:pt idx="50">
                  <c:v>8.433333333333333E-2</c:v>
                </c:pt>
                <c:pt idx="51">
                  <c:v>9.2666666666666675E-2</c:v>
                </c:pt>
                <c:pt idx="52">
                  <c:v>9.3666666666666676E-2</c:v>
                </c:pt>
                <c:pt idx="53">
                  <c:v>0.10666666666666667</c:v>
                </c:pt>
                <c:pt idx="54">
                  <c:v>9.7333333333333341E-2</c:v>
                </c:pt>
                <c:pt idx="55">
                  <c:v>0.11866666666666666</c:v>
                </c:pt>
                <c:pt idx="56">
                  <c:v>0.11799999999999999</c:v>
                </c:pt>
                <c:pt idx="57">
                  <c:v>0.126</c:v>
                </c:pt>
                <c:pt idx="58">
                  <c:v>0.11166666666666668</c:v>
                </c:pt>
                <c:pt idx="59">
                  <c:v>0.13200000000000001</c:v>
                </c:pt>
                <c:pt idx="60">
                  <c:v>0.13133333333333333</c:v>
                </c:pt>
                <c:pt idx="61">
                  <c:v>0.14066666666666669</c:v>
                </c:pt>
                <c:pt idx="62">
                  <c:v>0.13700000000000001</c:v>
                </c:pt>
                <c:pt idx="63">
                  <c:v>0.13833333333333334</c:v>
                </c:pt>
                <c:pt idx="64">
                  <c:v>0.15533333333333332</c:v>
                </c:pt>
                <c:pt idx="65">
                  <c:v>0.15533333333333332</c:v>
                </c:pt>
                <c:pt idx="66">
                  <c:v>0.15966666666666665</c:v>
                </c:pt>
                <c:pt idx="67">
                  <c:v>0.16666666666666666</c:v>
                </c:pt>
                <c:pt idx="68">
                  <c:v>0.17166666666666666</c:v>
                </c:pt>
                <c:pt idx="69">
                  <c:v>0.17966666666666667</c:v>
                </c:pt>
                <c:pt idx="70">
                  <c:v>0.18466666666666667</c:v>
                </c:pt>
                <c:pt idx="71">
                  <c:v>0.20033333333333334</c:v>
                </c:pt>
                <c:pt idx="72">
                  <c:v>0.19333333333333336</c:v>
                </c:pt>
                <c:pt idx="73">
                  <c:v>0.20766666666666667</c:v>
                </c:pt>
                <c:pt idx="74">
                  <c:v>0.22366666666666665</c:v>
                </c:pt>
                <c:pt idx="75">
                  <c:v>0.21066666666666667</c:v>
                </c:pt>
                <c:pt idx="76">
                  <c:v>0.23033333333333331</c:v>
                </c:pt>
                <c:pt idx="77">
                  <c:v>0.27133333333333337</c:v>
                </c:pt>
                <c:pt idx="78">
                  <c:v>0.25566666666666665</c:v>
                </c:pt>
                <c:pt idx="79">
                  <c:v>0.24966666666666668</c:v>
                </c:pt>
                <c:pt idx="80">
                  <c:v>0.25966666666666666</c:v>
                </c:pt>
                <c:pt idx="81">
                  <c:v>0.246</c:v>
                </c:pt>
                <c:pt idx="82">
                  <c:v>0.24633333333333332</c:v>
                </c:pt>
                <c:pt idx="83">
                  <c:v>0.24066666666666667</c:v>
                </c:pt>
                <c:pt idx="84">
                  <c:v>0.29600000000000004</c:v>
                </c:pt>
                <c:pt idx="85">
                  <c:v>0.29099999999999998</c:v>
                </c:pt>
                <c:pt idx="86">
                  <c:v>0.28499999999999998</c:v>
                </c:pt>
                <c:pt idx="87">
                  <c:v>0.31833333333333336</c:v>
                </c:pt>
                <c:pt idx="88">
                  <c:v>0.28766666666666668</c:v>
                </c:pt>
                <c:pt idx="89">
                  <c:v>0.32600000000000001</c:v>
                </c:pt>
                <c:pt idx="90">
                  <c:v>0.32266666666666666</c:v>
                </c:pt>
                <c:pt idx="91">
                  <c:v>0.35699999999999998</c:v>
                </c:pt>
                <c:pt idx="92">
                  <c:v>0.35966666666666663</c:v>
                </c:pt>
                <c:pt idx="93">
                  <c:v>0.38000000000000006</c:v>
                </c:pt>
                <c:pt idx="94">
                  <c:v>0.36033333333333334</c:v>
                </c:pt>
                <c:pt idx="95">
                  <c:v>0.34866666666666668</c:v>
                </c:pt>
                <c:pt idx="96">
                  <c:v>0.41399999999999998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7C51-4A7C-B9C3-04390C0C4E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5381551"/>
        <c:axId val="565368655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222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diamond"/>
                  <c:size val="6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  <a:round/>
                    </a:ln>
                    <a:effectLst/>
                  </c:spPr>
                </c:marker>
                <c:xVal>
                  <c:strRef>
                    <c:extLst>
                      <c:ext uri="{02D57815-91ED-43cb-92C2-25804820EDAC}">
                        <c15:formulaRef>
                          <c15:sqref>'Max-cut (Gurobi)'!$A$11:$A$107</c15:sqref>
                        </c15:formulaRef>
                      </c:ext>
                    </c:extLst>
                    <c:strCache>
                      <c:ptCount val="97"/>
                      <c:pt idx="0">
                        <c:v>N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  <c:pt idx="12">
                        <c:v>16</c:v>
                      </c:pt>
                      <c:pt idx="13">
                        <c:v>17</c:v>
                      </c:pt>
                      <c:pt idx="14">
                        <c:v>18</c:v>
                      </c:pt>
                      <c:pt idx="15">
                        <c:v>19</c:v>
                      </c:pt>
                      <c:pt idx="16">
                        <c:v>20</c:v>
                      </c:pt>
                      <c:pt idx="17">
                        <c:v>21</c:v>
                      </c:pt>
                      <c:pt idx="18">
                        <c:v>22</c:v>
                      </c:pt>
                      <c:pt idx="19">
                        <c:v>23</c:v>
                      </c:pt>
                      <c:pt idx="20">
                        <c:v>24</c:v>
                      </c:pt>
                      <c:pt idx="21">
                        <c:v>25</c:v>
                      </c:pt>
                      <c:pt idx="22">
                        <c:v>26</c:v>
                      </c:pt>
                      <c:pt idx="23">
                        <c:v>27</c:v>
                      </c:pt>
                      <c:pt idx="24">
                        <c:v>28</c:v>
                      </c:pt>
                      <c:pt idx="25">
                        <c:v>29</c:v>
                      </c:pt>
                      <c:pt idx="26">
                        <c:v>30</c:v>
                      </c:pt>
                      <c:pt idx="27">
                        <c:v>31</c:v>
                      </c:pt>
                      <c:pt idx="28">
                        <c:v>32</c:v>
                      </c:pt>
                      <c:pt idx="29">
                        <c:v>33</c:v>
                      </c:pt>
                      <c:pt idx="30">
                        <c:v>34</c:v>
                      </c:pt>
                      <c:pt idx="31">
                        <c:v>35</c:v>
                      </c:pt>
                      <c:pt idx="32">
                        <c:v>36</c:v>
                      </c:pt>
                      <c:pt idx="33">
                        <c:v>37</c:v>
                      </c:pt>
                      <c:pt idx="34">
                        <c:v>38</c:v>
                      </c:pt>
                      <c:pt idx="35">
                        <c:v>39</c:v>
                      </c:pt>
                      <c:pt idx="36">
                        <c:v>40</c:v>
                      </c:pt>
                      <c:pt idx="37">
                        <c:v>41</c:v>
                      </c:pt>
                      <c:pt idx="38">
                        <c:v>42</c:v>
                      </c:pt>
                      <c:pt idx="39">
                        <c:v>43</c:v>
                      </c:pt>
                      <c:pt idx="40">
                        <c:v>44</c:v>
                      </c:pt>
                      <c:pt idx="41">
                        <c:v>45</c:v>
                      </c:pt>
                      <c:pt idx="42">
                        <c:v>46</c:v>
                      </c:pt>
                      <c:pt idx="43">
                        <c:v>47</c:v>
                      </c:pt>
                      <c:pt idx="44">
                        <c:v>48</c:v>
                      </c:pt>
                      <c:pt idx="45">
                        <c:v>49</c:v>
                      </c:pt>
                      <c:pt idx="46">
                        <c:v>50</c:v>
                      </c:pt>
                      <c:pt idx="47">
                        <c:v>51</c:v>
                      </c:pt>
                      <c:pt idx="48">
                        <c:v>52</c:v>
                      </c:pt>
                      <c:pt idx="49">
                        <c:v>53</c:v>
                      </c:pt>
                      <c:pt idx="50">
                        <c:v>54</c:v>
                      </c:pt>
                      <c:pt idx="51">
                        <c:v>55</c:v>
                      </c:pt>
                      <c:pt idx="52">
                        <c:v>56</c:v>
                      </c:pt>
                      <c:pt idx="53">
                        <c:v>57</c:v>
                      </c:pt>
                      <c:pt idx="54">
                        <c:v>58</c:v>
                      </c:pt>
                      <c:pt idx="55">
                        <c:v>59</c:v>
                      </c:pt>
                      <c:pt idx="56">
                        <c:v>60</c:v>
                      </c:pt>
                      <c:pt idx="57">
                        <c:v>61</c:v>
                      </c:pt>
                      <c:pt idx="58">
                        <c:v>62</c:v>
                      </c:pt>
                      <c:pt idx="59">
                        <c:v>63</c:v>
                      </c:pt>
                      <c:pt idx="60">
                        <c:v>64</c:v>
                      </c:pt>
                      <c:pt idx="61">
                        <c:v>65</c:v>
                      </c:pt>
                      <c:pt idx="62">
                        <c:v>66</c:v>
                      </c:pt>
                      <c:pt idx="63">
                        <c:v>67</c:v>
                      </c:pt>
                      <c:pt idx="64">
                        <c:v>68</c:v>
                      </c:pt>
                      <c:pt idx="65">
                        <c:v>69</c:v>
                      </c:pt>
                      <c:pt idx="66">
                        <c:v>70</c:v>
                      </c:pt>
                      <c:pt idx="67">
                        <c:v>71</c:v>
                      </c:pt>
                      <c:pt idx="68">
                        <c:v>72</c:v>
                      </c:pt>
                      <c:pt idx="69">
                        <c:v>73</c:v>
                      </c:pt>
                      <c:pt idx="70">
                        <c:v>74</c:v>
                      </c:pt>
                      <c:pt idx="71">
                        <c:v>75</c:v>
                      </c:pt>
                      <c:pt idx="72">
                        <c:v>76</c:v>
                      </c:pt>
                      <c:pt idx="73">
                        <c:v>77</c:v>
                      </c:pt>
                      <c:pt idx="74">
                        <c:v>78</c:v>
                      </c:pt>
                      <c:pt idx="75">
                        <c:v>79</c:v>
                      </c:pt>
                      <c:pt idx="76">
                        <c:v>80</c:v>
                      </c:pt>
                      <c:pt idx="77">
                        <c:v>81</c:v>
                      </c:pt>
                      <c:pt idx="78">
                        <c:v>82</c:v>
                      </c:pt>
                      <c:pt idx="79">
                        <c:v>83</c:v>
                      </c:pt>
                      <c:pt idx="80">
                        <c:v>84</c:v>
                      </c:pt>
                      <c:pt idx="81">
                        <c:v>85</c:v>
                      </c:pt>
                      <c:pt idx="82">
                        <c:v>86</c:v>
                      </c:pt>
                      <c:pt idx="83">
                        <c:v>87</c:v>
                      </c:pt>
                      <c:pt idx="84">
                        <c:v>88</c:v>
                      </c:pt>
                      <c:pt idx="85">
                        <c:v>89</c:v>
                      </c:pt>
                      <c:pt idx="86">
                        <c:v>90</c:v>
                      </c:pt>
                      <c:pt idx="87">
                        <c:v>91</c:v>
                      </c:pt>
                      <c:pt idx="88">
                        <c:v>92</c:v>
                      </c:pt>
                      <c:pt idx="89">
                        <c:v>93</c:v>
                      </c:pt>
                      <c:pt idx="90">
                        <c:v>94</c:v>
                      </c:pt>
                      <c:pt idx="91">
                        <c:v>95</c:v>
                      </c:pt>
                      <c:pt idx="92">
                        <c:v>96</c:v>
                      </c:pt>
                      <c:pt idx="93">
                        <c:v>97</c:v>
                      </c:pt>
                      <c:pt idx="94">
                        <c:v>98</c:v>
                      </c:pt>
                      <c:pt idx="95">
                        <c:v>99</c:v>
                      </c:pt>
                      <c:pt idx="96">
                        <c:v>100</c:v>
                      </c:pt>
                    </c:strCache>
                  </c:strRef>
                </c:xVal>
                <c:yVal>
                  <c:numRef>
                    <c:extLst>
                      <c:ext uri="{02D57815-91ED-43cb-92C2-25804820EDAC}">
                        <c15:formulaRef>
                          <c15:sqref>'Max-cut (Gurobi)'!$B$11:$B$107</c15:sqref>
                        </c15:formulaRef>
                      </c:ext>
                    </c:extLst>
                    <c:numCache>
                      <c:formatCode>General</c:formatCode>
                      <c:ptCount val="97"/>
                      <c:pt idx="0">
                        <c:v>0</c:v>
                      </c:pt>
                      <c:pt idx="1">
                        <c:v>4.0000000000000001E-3</c:v>
                      </c:pt>
                      <c:pt idx="2">
                        <c:v>4.0000000000000001E-3</c:v>
                      </c:pt>
                      <c:pt idx="3">
                        <c:v>5.0000000000000001E-3</c:v>
                      </c:pt>
                      <c:pt idx="4">
                        <c:v>7.0000000000000001E-3</c:v>
                      </c:pt>
                      <c:pt idx="5">
                        <c:v>1.6E-2</c:v>
                      </c:pt>
                      <c:pt idx="6">
                        <c:v>1.6E-2</c:v>
                      </c:pt>
                      <c:pt idx="7">
                        <c:v>2.5000000000000001E-2</c:v>
                      </c:pt>
                      <c:pt idx="8">
                        <c:v>1.2E-2</c:v>
                      </c:pt>
                      <c:pt idx="9">
                        <c:v>1.7999999999999999E-2</c:v>
                      </c:pt>
                      <c:pt idx="10">
                        <c:v>0.04</c:v>
                      </c:pt>
                      <c:pt idx="11">
                        <c:v>0.03</c:v>
                      </c:pt>
                      <c:pt idx="12">
                        <c:v>5.5E-2</c:v>
                      </c:pt>
                      <c:pt idx="13">
                        <c:v>7.5999999999999998E-2</c:v>
                      </c:pt>
                      <c:pt idx="14">
                        <c:v>9.1999999999999998E-2</c:v>
                      </c:pt>
                      <c:pt idx="15">
                        <c:v>8.5000000000000006E-2</c:v>
                      </c:pt>
                      <c:pt idx="16">
                        <c:v>4.8000000000000001E-2</c:v>
                      </c:pt>
                      <c:pt idx="17">
                        <c:v>0.113</c:v>
                      </c:pt>
                      <c:pt idx="18">
                        <c:v>0.17199999999999999</c:v>
                      </c:pt>
                      <c:pt idx="19">
                        <c:v>7.9000000000000001E-2</c:v>
                      </c:pt>
                      <c:pt idx="20">
                        <c:v>0.20499999999999999</c:v>
                      </c:pt>
                      <c:pt idx="21">
                        <c:v>0.29499999999999998</c:v>
                      </c:pt>
                      <c:pt idx="22">
                        <c:v>0.25800000000000001</c:v>
                      </c:pt>
                      <c:pt idx="23">
                        <c:v>0.28299999999999997</c:v>
                      </c:pt>
                      <c:pt idx="24">
                        <c:v>0.28199999999999997</c:v>
                      </c:pt>
                      <c:pt idx="25">
                        <c:v>0.55300000000000005</c:v>
                      </c:pt>
                      <c:pt idx="26">
                        <c:v>0.41499999999999998</c:v>
                      </c:pt>
                      <c:pt idx="27">
                        <c:v>0.44400000000000001</c:v>
                      </c:pt>
                      <c:pt idx="28">
                        <c:v>0.51300000000000001</c:v>
                      </c:pt>
                      <c:pt idx="29">
                        <c:v>0.67800000000000005</c:v>
                      </c:pt>
                      <c:pt idx="30">
                        <c:v>0.92800000000000005</c:v>
                      </c:pt>
                      <c:pt idx="31">
                        <c:v>0.76200000000000001</c:v>
                      </c:pt>
                      <c:pt idx="32">
                        <c:v>0.57299999999999995</c:v>
                      </c:pt>
                      <c:pt idx="33">
                        <c:v>1.0980000000000001</c:v>
                      </c:pt>
                      <c:pt idx="34">
                        <c:v>0.90300000000000002</c:v>
                      </c:pt>
                      <c:pt idx="35">
                        <c:v>5.3999999999999999E-2</c:v>
                      </c:pt>
                      <c:pt idx="36">
                        <c:v>6.4000000000000001E-2</c:v>
                      </c:pt>
                      <c:pt idx="37">
                        <c:v>5.8999999999999997E-2</c:v>
                      </c:pt>
                      <c:pt idx="38">
                        <c:v>6.2E-2</c:v>
                      </c:pt>
                      <c:pt idx="39">
                        <c:v>7.5999999999999998E-2</c:v>
                      </c:pt>
                      <c:pt idx="40">
                        <c:v>7.3999999999999996E-2</c:v>
                      </c:pt>
                      <c:pt idx="41">
                        <c:v>0.08</c:v>
                      </c:pt>
                      <c:pt idx="42">
                        <c:v>7.4999999999999997E-2</c:v>
                      </c:pt>
                      <c:pt idx="43">
                        <c:v>8.1000000000000003E-2</c:v>
                      </c:pt>
                      <c:pt idx="44">
                        <c:v>7.3999999999999996E-2</c:v>
                      </c:pt>
                      <c:pt idx="45">
                        <c:v>8.5000000000000006E-2</c:v>
                      </c:pt>
                      <c:pt idx="46">
                        <c:v>8.3000000000000004E-2</c:v>
                      </c:pt>
                      <c:pt idx="47">
                        <c:v>9.5000000000000001E-2</c:v>
                      </c:pt>
                      <c:pt idx="48">
                        <c:v>8.5999999999999993E-2</c:v>
                      </c:pt>
                      <c:pt idx="49">
                        <c:v>7.9000000000000001E-2</c:v>
                      </c:pt>
                      <c:pt idx="50">
                        <c:v>7.3999999999999996E-2</c:v>
                      </c:pt>
                      <c:pt idx="51">
                        <c:v>8.8999999999999996E-2</c:v>
                      </c:pt>
                      <c:pt idx="52">
                        <c:v>9.4E-2</c:v>
                      </c:pt>
                      <c:pt idx="53">
                        <c:v>0.11600000000000001</c:v>
                      </c:pt>
                      <c:pt idx="54">
                        <c:v>9.6000000000000002E-2</c:v>
                      </c:pt>
                      <c:pt idx="55">
                        <c:v>0.12</c:v>
                      </c:pt>
                      <c:pt idx="56">
                        <c:v>0.122</c:v>
                      </c:pt>
                      <c:pt idx="57">
                        <c:v>0.121</c:v>
                      </c:pt>
                      <c:pt idx="58">
                        <c:v>0.11700000000000001</c:v>
                      </c:pt>
                      <c:pt idx="59">
                        <c:v>0.129</c:v>
                      </c:pt>
                      <c:pt idx="60">
                        <c:v>0.13100000000000001</c:v>
                      </c:pt>
                      <c:pt idx="61">
                        <c:v>0.13600000000000001</c:v>
                      </c:pt>
                      <c:pt idx="62">
                        <c:v>0.14000000000000001</c:v>
                      </c:pt>
                      <c:pt idx="63">
                        <c:v>0.13100000000000001</c:v>
                      </c:pt>
                      <c:pt idx="64">
                        <c:v>0.14599999999999999</c:v>
                      </c:pt>
                      <c:pt idx="65">
                        <c:v>0.158</c:v>
                      </c:pt>
                      <c:pt idx="66">
                        <c:v>0.155</c:v>
                      </c:pt>
                      <c:pt idx="67">
                        <c:v>0.16</c:v>
                      </c:pt>
                      <c:pt idx="68">
                        <c:v>0.155</c:v>
                      </c:pt>
                      <c:pt idx="69">
                        <c:v>0.17599999999999999</c:v>
                      </c:pt>
                      <c:pt idx="70">
                        <c:v>0.18</c:v>
                      </c:pt>
                      <c:pt idx="71">
                        <c:v>0.218</c:v>
                      </c:pt>
                      <c:pt idx="72">
                        <c:v>0.184</c:v>
                      </c:pt>
                      <c:pt idx="73">
                        <c:v>0.185</c:v>
                      </c:pt>
                      <c:pt idx="74">
                        <c:v>0.23499999999999999</c:v>
                      </c:pt>
                      <c:pt idx="75">
                        <c:v>0.21199999999999999</c:v>
                      </c:pt>
                      <c:pt idx="76">
                        <c:v>0.251</c:v>
                      </c:pt>
                      <c:pt idx="77">
                        <c:v>0.26600000000000001</c:v>
                      </c:pt>
                      <c:pt idx="78">
                        <c:v>0.26700000000000002</c:v>
                      </c:pt>
                      <c:pt idx="79">
                        <c:v>0.249</c:v>
                      </c:pt>
                      <c:pt idx="80">
                        <c:v>0.27900000000000003</c:v>
                      </c:pt>
                      <c:pt idx="81">
                        <c:v>0.21199999999999999</c:v>
                      </c:pt>
                      <c:pt idx="82">
                        <c:v>0.24299999999999999</c:v>
                      </c:pt>
                      <c:pt idx="83">
                        <c:v>0.248</c:v>
                      </c:pt>
                      <c:pt idx="84">
                        <c:v>0.32600000000000001</c:v>
                      </c:pt>
                      <c:pt idx="85">
                        <c:v>0.26900000000000002</c:v>
                      </c:pt>
                      <c:pt idx="86">
                        <c:v>0.26200000000000001</c:v>
                      </c:pt>
                      <c:pt idx="87">
                        <c:v>0.307</c:v>
                      </c:pt>
                      <c:pt idx="88">
                        <c:v>0.28399999999999997</c:v>
                      </c:pt>
                      <c:pt idx="89">
                        <c:v>0.312</c:v>
                      </c:pt>
                      <c:pt idx="90">
                        <c:v>0.35899999999999999</c:v>
                      </c:pt>
                      <c:pt idx="91">
                        <c:v>0.373</c:v>
                      </c:pt>
                      <c:pt idx="92">
                        <c:v>0.371</c:v>
                      </c:pt>
                      <c:pt idx="93">
                        <c:v>0.33900000000000002</c:v>
                      </c:pt>
                      <c:pt idx="94">
                        <c:v>0.35199999999999998</c:v>
                      </c:pt>
                      <c:pt idx="95">
                        <c:v>0.33100000000000002</c:v>
                      </c:pt>
                      <c:pt idx="96">
                        <c:v>0.46600000000000003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7C51-4A7C-B9C3-04390C0C4E92}"/>
                  </c:ext>
                </c:extLst>
              </c15:ser>
            </c15:filteredScatterSeries>
            <c15:filteredScatterSeries>
              <c15:ser>
                <c:idx val="1"/>
                <c:order val="1"/>
                <c:spPr>
                  <a:ln w="2222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square"/>
                  <c:size val="6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  <a:round/>
                    </a:ln>
                    <a:effectLst/>
                  </c:spPr>
                </c:marker>
                <c:xVal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'Max-cut (Gurobi)'!$A$11:$A$107</c15:sqref>
                        </c15:formulaRef>
                      </c:ext>
                    </c:extLst>
                    <c:strCache>
                      <c:ptCount val="97"/>
                      <c:pt idx="0">
                        <c:v>N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  <c:pt idx="12">
                        <c:v>16</c:v>
                      </c:pt>
                      <c:pt idx="13">
                        <c:v>17</c:v>
                      </c:pt>
                      <c:pt idx="14">
                        <c:v>18</c:v>
                      </c:pt>
                      <c:pt idx="15">
                        <c:v>19</c:v>
                      </c:pt>
                      <c:pt idx="16">
                        <c:v>20</c:v>
                      </c:pt>
                      <c:pt idx="17">
                        <c:v>21</c:v>
                      </c:pt>
                      <c:pt idx="18">
                        <c:v>22</c:v>
                      </c:pt>
                      <c:pt idx="19">
                        <c:v>23</c:v>
                      </c:pt>
                      <c:pt idx="20">
                        <c:v>24</c:v>
                      </c:pt>
                      <c:pt idx="21">
                        <c:v>25</c:v>
                      </c:pt>
                      <c:pt idx="22">
                        <c:v>26</c:v>
                      </c:pt>
                      <c:pt idx="23">
                        <c:v>27</c:v>
                      </c:pt>
                      <c:pt idx="24">
                        <c:v>28</c:v>
                      </c:pt>
                      <c:pt idx="25">
                        <c:v>29</c:v>
                      </c:pt>
                      <c:pt idx="26">
                        <c:v>30</c:v>
                      </c:pt>
                      <c:pt idx="27">
                        <c:v>31</c:v>
                      </c:pt>
                      <c:pt idx="28">
                        <c:v>32</c:v>
                      </c:pt>
                      <c:pt idx="29">
                        <c:v>33</c:v>
                      </c:pt>
                      <c:pt idx="30">
                        <c:v>34</c:v>
                      </c:pt>
                      <c:pt idx="31">
                        <c:v>35</c:v>
                      </c:pt>
                      <c:pt idx="32">
                        <c:v>36</c:v>
                      </c:pt>
                      <c:pt idx="33">
                        <c:v>37</c:v>
                      </c:pt>
                      <c:pt idx="34">
                        <c:v>38</c:v>
                      </c:pt>
                      <c:pt idx="35">
                        <c:v>39</c:v>
                      </c:pt>
                      <c:pt idx="36">
                        <c:v>40</c:v>
                      </c:pt>
                      <c:pt idx="37">
                        <c:v>41</c:v>
                      </c:pt>
                      <c:pt idx="38">
                        <c:v>42</c:v>
                      </c:pt>
                      <c:pt idx="39">
                        <c:v>43</c:v>
                      </c:pt>
                      <c:pt idx="40">
                        <c:v>44</c:v>
                      </c:pt>
                      <c:pt idx="41">
                        <c:v>45</c:v>
                      </c:pt>
                      <c:pt idx="42">
                        <c:v>46</c:v>
                      </c:pt>
                      <c:pt idx="43">
                        <c:v>47</c:v>
                      </c:pt>
                      <c:pt idx="44">
                        <c:v>48</c:v>
                      </c:pt>
                      <c:pt idx="45">
                        <c:v>49</c:v>
                      </c:pt>
                      <c:pt idx="46">
                        <c:v>50</c:v>
                      </c:pt>
                      <c:pt idx="47">
                        <c:v>51</c:v>
                      </c:pt>
                      <c:pt idx="48">
                        <c:v>52</c:v>
                      </c:pt>
                      <c:pt idx="49">
                        <c:v>53</c:v>
                      </c:pt>
                      <c:pt idx="50">
                        <c:v>54</c:v>
                      </c:pt>
                      <c:pt idx="51">
                        <c:v>55</c:v>
                      </c:pt>
                      <c:pt idx="52">
                        <c:v>56</c:v>
                      </c:pt>
                      <c:pt idx="53">
                        <c:v>57</c:v>
                      </c:pt>
                      <c:pt idx="54">
                        <c:v>58</c:v>
                      </c:pt>
                      <c:pt idx="55">
                        <c:v>59</c:v>
                      </c:pt>
                      <c:pt idx="56">
                        <c:v>60</c:v>
                      </c:pt>
                      <c:pt idx="57">
                        <c:v>61</c:v>
                      </c:pt>
                      <c:pt idx="58">
                        <c:v>62</c:v>
                      </c:pt>
                      <c:pt idx="59">
                        <c:v>63</c:v>
                      </c:pt>
                      <c:pt idx="60">
                        <c:v>64</c:v>
                      </c:pt>
                      <c:pt idx="61">
                        <c:v>65</c:v>
                      </c:pt>
                      <c:pt idx="62">
                        <c:v>66</c:v>
                      </c:pt>
                      <c:pt idx="63">
                        <c:v>67</c:v>
                      </c:pt>
                      <c:pt idx="64">
                        <c:v>68</c:v>
                      </c:pt>
                      <c:pt idx="65">
                        <c:v>69</c:v>
                      </c:pt>
                      <c:pt idx="66">
                        <c:v>70</c:v>
                      </c:pt>
                      <c:pt idx="67">
                        <c:v>71</c:v>
                      </c:pt>
                      <c:pt idx="68">
                        <c:v>72</c:v>
                      </c:pt>
                      <c:pt idx="69">
                        <c:v>73</c:v>
                      </c:pt>
                      <c:pt idx="70">
                        <c:v>74</c:v>
                      </c:pt>
                      <c:pt idx="71">
                        <c:v>75</c:v>
                      </c:pt>
                      <c:pt idx="72">
                        <c:v>76</c:v>
                      </c:pt>
                      <c:pt idx="73">
                        <c:v>77</c:v>
                      </c:pt>
                      <c:pt idx="74">
                        <c:v>78</c:v>
                      </c:pt>
                      <c:pt idx="75">
                        <c:v>79</c:v>
                      </c:pt>
                      <c:pt idx="76">
                        <c:v>80</c:v>
                      </c:pt>
                      <c:pt idx="77">
                        <c:v>81</c:v>
                      </c:pt>
                      <c:pt idx="78">
                        <c:v>82</c:v>
                      </c:pt>
                      <c:pt idx="79">
                        <c:v>83</c:v>
                      </c:pt>
                      <c:pt idx="80">
                        <c:v>84</c:v>
                      </c:pt>
                      <c:pt idx="81">
                        <c:v>85</c:v>
                      </c:pt>
                      <c:pt idx="82">
                        <c:v>86</c:v>
                      </c:pt>
                      <c:pt idx="83">
                        <c:v>87</c:v>
                      </c:pt>
                      <c:pt idx="84">
                        <c:v>88</c:v>
                      </c:pt>
                      <c:pt idx="85">
                        <c:v>89</c:v>
                      </c:pt>
                      <c:pt idx="86">
                        <c:v>90</c:v>
                      </c:pt>
                      <c:pt idx="87">
                        <c:v>91</c:v>
                      </c:pt>
                      <c:pt idx="88">
                        <c:v>92</c:v>
                      </c:pt>
                      <c:pt idx="89">
                        <c:v>93</c:v>
                      </c:pt>
                      <c:pt idx="90">
                        <c:v>94</c:v>
                      </c:pt>
                      <c:pt idx="91">
                        <c:v>95</c:v>
                      </c:pt>
                      <c:pt idx="92">
                        <c:v>96</c:v>
                      </c:pt>
                      <c:pt idx="93">
                        <c:v>97</c:v>
                      </c:pt>
                      <c:pt idx="94">
                        <c:v>98</c:v>
                      </c:pt>
                      <c:pt idx="95">
                        <c:v>99</c:v>
                      </c:pt>
                      <c:pt idx="96">
                        <c:v>100</c:v>
                      </c:pt>
                    </c:strCache>
                  </c:str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'Max-cut (Gurobi)'!$C$11:$C$107</c15:sqref>
                        </c15:formulaRef>
                      </c:ext>
                    </c:extLst>
                    <c:numCache>
                      <c:formatCode>General</c:formatCode>
                      <c:ptCount val="97"/>
                      <c:pt idx="0">
                        <c:v>0</c:v>
                      </c:pt>
                      <c:pt idx="1">
                        <c:v>2E-3</c:v>
                      </c:pt>
                      <c:pt idx="2">
                        <c:v>4.0000000000000001E-3</c:v>
                      </c:pt>
                      <c:pt idx="3">
                        <c:v>5.0000000000000001E-3</c:v>
                      </c:pt>
                      <c:pt idx="4">
                        <c:v>6.0000000000000001E-3</c:v>
                      </c:pt>
                      <c:pt idx="5">
                        <c:v>1.2999999999999999E-2</c:v>
                      </c:pt>
                      <c:pt idx="6">
                        <c:v>0.01</c:v>
                      </c:pt>
                      <c:pt idx="7">
                        <c:v>2.5000000000000001E-2</c:v>
                      </c:pt>
                      <c:pt idx="8">
                        <c:v>1.0999999999999999E-2</c:v>
                      </c:pt>
                      <c:pt idx="9">
                        <c:v>1.4E-2</c:v>
                      </c:pt>
                      <c:pt idx="10">
                        <c:v>1.6E-2</c:v>
                      </c:pt>
                      <c:pt idx="11">
                        <c:v>4.8000000000000001E-2</c:v>
                      </c:pt>
                      <c:pt idx="12">
                        <c:v>2.1999999999999999E-2</c:v>
                      </c:pt>
                      <c:pt idx="13">
                        <c:v>6.2E-2</c:v>
                      </c:pt>
                      <c:pt idx="14">
                        <c:v>6.9000000000000006E-2</c:v>
                      </c:pt>
                      <c:pt idx="15">
                        <c:v>0.13100000000000001</c:v>
                      </c:pt>
                      <c:pt idx="16">
                        <c:v>0.13100000000000001</c:v>
                      </c:pt>
                      <c:pt idx="17">
                        <c:v>0.10299999999999999</c:v>
                      </c:pt>
                      <c:pt idx="18">
                        <c:v>6.4000000000000001E-2</c:v>
                      </c:pt>
                      <c:pt idx="19">
                        <c:v>0.184</c:v>
                      </c:pt>
                      <c:pt idx="20">
                        <c:v>0.22500000000000001</c:v>
                      </c:pt>
                      <c:pt idx="21">
                        <c:v>0.20899999999999999</c:v>
                      </c:pt>
                      <c:pt idx="22">
                        <c:v>0.307</c:v>
                      </c:pt>
                      <c:pt idx="23">
                        <c:v>0.216</c:v>
                      </c:pt>
                      <c:pt idx="24">
                        <c:v>0.21</c:v>
                      </c:pt>
                      <c:pt idx="25">
                        <c:v>0.28299999999999997</c:v>
                      </c:pt>
                      <c:pt idx="26">
                        <c:v>0.56799999999999995</c:v>
                      </c:pt>
                      <c:pt idx="27">
                        <c:v>0.38300000000000001</c:v>
                      </c:pt>
                      <c:pt idx="28">
                        <c:v>0.57999999999999996</c:v>
                      </c:pt>
                      <c:pt idx="29">
                        <c:v>0.57599999999999996</c:v>
                      </c:pt>
                      <c:pt idx="30">
                        <c:v>0.80300000000000005</c:v>
                      </c:pt>
                      <c:pt idx="31">
                        <c:v>0.55400000000000005</c:v>
                      </c:pt>
                      <c:pt idx="32">
                        <c:v>0.76600000000000001</c:v>
                      </c:pt>
                      <c:pt idx="33">
                        <c:v>0.93799999999999994</c:v>
                      </c:pt>
                      <c:pt idx="34">
                        <c:v>0.85599999999999998</c:v>
                      </c:pt>
                      <c:pt idx="35">
                        <c:v>5.6000000000000001E-2</c:v>
                      </c:pt>
                      <c:pt idx="36">
                        <c:v>5.7000000000000002E-2</c:v>
                      </c:pt>
                      <c:pt idx="37">
                        <c:v>5.8999999999999997E-2</c:v>
                      </c:pt>
                      <c:pt idx="38">
                        <c:v>7.0000000000000007E-2</c:v>
                      </c:pt>
                      <c:pt idx="39">
                        <c:v>6.7000000000000004E-2</c:v>
                      </c:pt>
                      <c:pt idx="40">
                        <c:v>7.3999999999999996E-2</c:v>
                      </c:pt>
                      <c:pt idx="41">
                        <c:v>7.5999999999999998E-2</c:v>
                      </c:pt>
                      <c:pt idx="42">
                        <c:v>7.6999999999999999E-2</c:v>
                      </c:pt>
                      <c:pt idx="43">
                        <c:v>7.6999999999999999E-2</c:v>
                      </c:pt>
                      <c:pt idx="44">
                        <c:v>8.2000000000000003E-2</c:v>
                      </c:pt>
                      <c:pt idx="45">
                        <c:v>8.7999999999999995E-2</c:v>
                      </c:pt>
                      <c:pt idx="46">
                        <c:v>7.8E-2</c:v>
                      </c:pt>
                      <c:pt idx="47">
                        <c:v>8.5000000000000006E-2</c:v>
                      </c:pt>
                      <c:pt idx="48">
                        <c:v>7.8E-2</c:v>
                      </c:pt>
                      <c:pt idx="49">
                        <c:v>8.5000000000000006E-2</c:v>
                      </c:pt>
                      <c:pt idx="50">
                        <c:v>9.2999999999999999E-2</c:v>
                      </c:pt>
                      <c:pt idx="51">
                        <c:v>9.9000000000000005E-2</c:v>
                      </c:pt>
                      <c:pt idx="52">
                        <c:v>8.7999999999999995E-2</c:v>
                      </c:pt>
                      <c:pt idx="53">
                        <c:v>0.113</c:v>
                      </c:pt>
                      <c:pt idx="54">
                        <c:v>0.10299999999999999</c:v>
                      </c:pt>
                      <c:pt idx="55">
                        <c:v>0.115</c:v>
                      </c:pt>
                      <c:pt idx="56">
                        <c:v>0.124</c:v>
                      </c:pt>
                      <c:pt idx="57">
                        <c:v>0.11899999999999999</c:v>
                      </c:pt>
                      <c:pt idx="58">
                        <c:v>0.111</c:v>
                      </c:pt>
                      <c:pt idx="59">
                        <c:v>0.128</c:v>
                      </c:pt>
                      <c:pt idx="60">
                        <c:v>0.13800000000000001</c:v>
                      </c:pt>
                      <c:pt idx="61">
                        <c:v>0.13300000000000001</c:v>
                      </c:pt>
                      <c:pt idx="62">
                        <c:v>0.13400000000000001</c:v>
                      </c:pt>
                      <c:pt idx="63">
                        <c:v>0.14699999999999999</c:v>
                      </c:pt>
                      <c:pt idx="64">
                        <c:v>0.16</c:v>
                      </c:pt>
                      <c:pt idx="65">
                        <c:v>0.16300000000000001</c:v>
                      </c:pt>
                      <c:pt idx="66">
                        <c:v>0.158</c:v>
                      </c:pt>
                      <c:pt idx="67">
                        <c:v>0.17899999999999999</c:v>
                      </c:pt>
                      <c:pt idx="68">
                        <c:v>0.16800000000000001</c:v>
                      </c:pt>
                      <c:pt idx="69">
                        <c:v>0.19400000000000001</c:v>
                      </c:pt>
                      <c:pt idx="70">
                        <c:v>0.192</c:v>
                      </c:pt>
                      <c:pt idx="71">
                        <c:v>0.20100000000000001</c:v>
                      </c:pt>
                      <c:pt idx="72">
                        <c:v>0.215</c:v>
                      </c:pt>
                      <c:pt idx="73">
                        <c:v>0.23499999999999999</c:v>
                      </c:pt>
                      <c:pt idx="74">
                        <c:v>0.20599999999999999</c:v>
                      </c:pt>
                      <c:pt idx="75">
                        <c:v>0.20699999999999999</c:v>
                      </c:pt>
                      <c:pt idx="76">
                        <c:v>0.22</c:v>
                      </c:pt>
                      <c:pt idx="77">
                        <c:v>0.27200000000000002</c:v>
                      </c:pt>
                      <c:pt idx="78">
                        <c:v>0.28999999999999998</c:v>
                      </c:pt>
                      <c:pt idx="79">
                        <c:v>0.27900000000000003</c:v>
                      </c:pt>
                      <c:pt idx="80">
                        <c:v>0.26200000000000001</c:v>
                      </c:pt>
                      <c:pt idx="81">
                        <c:v>0.23499999999999999</c:v>
                      </c:pt>
                      <c:pt idx="82">
                        <c:v>0.27800000000000002</c:v>
                      </c:pt>
                      <c:pt idx="83">
                        <c:v>0.23699999999999999</c:v>
                      </c:pt>
                      <c:pt idx="84">
                        <c:v>0.25600000000000001</c:v>
                      </c:pt>
                      <c:pt idx="85">
                        <c:v>0.29099999999999998</c:v>
                      </c:pt>
                      <c:pt idx="86">
                        <c:v>0.32500000000000001</c:v>
                      </c:pt>
                      <c:pt idx="87">
                        <c:v>0.33700000000000002</c:v>
                      </c:pt>
                      <c:pt idx="88">
                        <c:v>0.28499999999999998</c:v>
                      </c:pt>
                      <c:pt idx="89">
                        <c:v>0.36</c:v>
                      </c:pt>
                      <c:pt idx="90">
                        <c:v>0.307</c:v>
                      </c:pt>
                      <c:pt idx="91">
                        <c:v>0.315</c:v>
                      </c:pt>
                      <c:pt idx="92">
                        <c:v>0.38700000000000001</c:v>
                      </c:pt>
                      <c:pt idx="93">
                        <c:v>0.40400000000000003</c:v>
                      </c:pt>
                      <c:pt idx="94">
                        <c:v>0.40200000000000002</c:v>
                      </c:pt>
                      <c:pt idx="95">
                        <c:v>0.35199999999999998</c:v>
                      </c:pt>
                      <c:pt idx="96">
                        <c:v>0.432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7-7C51-4A7C-B9C3-04390C0C4E92}"/>
                  </c:ext>
                </c:extLst>
              </c15:ser>
            </c15:filteredScatterSeries>
            <c15:filteredScatterSeries>
              <c15:ser>
                <c:idx val="2"/>
                <c:order val="2"/>
                <c:spPr>
                  <a:ln w="2222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triangle"/>
                  <c:size val="6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  <a:round/>
                    </a:ln>
                    <a:effectLst/>
                  </c:spPr>
                </c:marker>
                <c:xVal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'Max-cut (Gurobi)'!$A$11:$A$107</c15:sqref>
                        </c15:formulaRef>
                      </c:ext>
                    </c:extLst>
                    <c:strCache>
                      <c:ptCount val="97"/>
                      <c:pt idx="0">
                        <c:v>N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  <c:pt idx="12">
                        <c:v>16</c:v>
                      </c:pt>
                      <c:pt idx="13">
                        <c:v>17</c:v>
                      </c:pt>
                      <c:pt idx="14">
                        <c:v>18</c:v>
                      </c:pt>
                      <c:pt idx="15">
                        <c:v>19</c:v>
                      </c:pt>
                      <c:pt idx="16">
                        <c:v>20</c:v>
                      </c:pt>
                      <c:pt idx="17">
                        <c:v>21</c:v>
                      </c:pt>
                      <c:pt idx="18">
                        <c:v>22</c:v>
                      </c:pt>
                      <c:pt idx="19">
                        <c:v>23</c:v>
                      </c:pt>
                      <c:pt idx="20">
                        <c:v>24</c:v>
                      </c:pt>
                      <c:pt idx="21">
                        <c:v>25</c:v>
                      </c:pt>
                      <c:pt idx="22">
                        <c:v>26</c:v>
                      </c:pt>
                      <c:pt idx="23">
                        <c:v>27</c:v>
                      </c:pt>
                      <c:pt idx="24">
                        <c:v>28</c:v>
                      </c:pt>
                      <c:pt idx="25">
                        <c:v>29</c:v>
                      </c:pt>
                      <c:pt idx="26">
                        <c:v>30</c:v>
                      </c:pt>
                      <c:pt idx="27">
                        <c:v>31</c:v>
                      </c:pt>
                      <c:pt idx="28">
                        <c:v>32</c:v>
                      </c:pt>
                      <c:pt idx="29">
                        <c:v>33</c:v>
                      </c:pt>
                      <c:pt idx="30">
                        <c:v>34</c:v>
                      </c:pt>
                      <c:pt idx="31">
                        <c:v>35</c:v>
                      </c:pt>
                      <c:pt idx="32">
                        <c:v>36</c:v>
                      </c:pt>
                      <c:pt idx="33">
                        <c:v>37</c:v>
                      </c:pt>
                      <c:pt idx="34">
                        <c:v>38</c:v>
                      </c:pt>
                      <c:pt idx="35">
                        <c:v>39</c:v>
                      </c:pt>
                      <c:pt idx="36">
                        <c:v>40</c:v>
                      </c:pt>
                      <c:pt idx="37">
                        <c:v>41</c:v>
                      </c:pt>
                      <c:pt idx="38">
                        <c:v>42</c:v>
                      </c:pt>
                      <c:pt idx="39">
                        <c:v>43</c:v>
                      </c:pt>
                      <c:pt idx="40">
                        <c:v>44</c:v>
                      </c:pt>
                      <c:pt idx="41">
                        <c:v>45</c:v>
                      </c:pt>
                      <c:pt idx="42">
                        <c:v>46</c:v>
                      </c:pt>
                      <c:pt idx="43">
                        <c:v>47</c:v>
                      </c:pt>
                      <c:pt idx="44">
                        <c:v>48</c:v>
                      </c:pt>
                      <c:pt idx="45">
                        <c:v>49</c:v>
                      </c:pt>
                      <c:pt idx="46">
                        <c:v>50</c:v>
                      </c:pt>
                      <c:pt idx="47">
                        <c:v>51</c:v>
                      </c:pt>
                      <c:pt idx="48">
                        <c:v>52</c:v>
                      </c:pt>
                      <c:pt idx="49">
                        <c:v>53</c:v>
                      </c:pt>
                      <c:pt idx="50">
                        <c:v>54</c:v>
                      </c:pt>
                      <c:pt idx="51">
                        <c:v>55</c:v>
                      </c:pt>
                      <c:pt idx="52">
                        <c:v>56</c:v>
                      </c:pt>
                      <c:pt idx="53">
                        <c:v>57</c:v>
                      </c:pt>
                      <c:pt idx="54">
                        <c:v>58</c:v>
                      </c:pt>
                      <c:pt idx="55">
                        <c:v>59</c:v>
                      </c:pt>
                      <c:pt idx="56">
                        <c:v>60</c:v>
                      </c:pt>
                      <c:pt idx="57">
                        <c:v>61</c:v>
                      </c:pt>
                      <c:pt idx="58">
                        <c:v>62</c:v>
                      </c:pt>
                      <c:pt idx="59">
                        <c:v>63</c:v>
                      </c:pt>
                      <c:pt idx="60">
                        <c:v>64</c:v>
                      </c:pt>
                      <c:pt idx="61">
                        <c:v>65</c:v>
                      </c:pt>
                      <c:pt idx="62">
                        <c:v>66</c:v>
                      </c:pt>
                      <c:pt idx="63">
                        <c:v>67</c:v>
                      </c:pt>
                      <c:pt idx="64">
                        <c:v>68</c:v>
                      </c:pt>
                      <c:pt idx="65">
                        <c:v>69</c:v>
                      </c:pt>
                      <c:pt idx="66">
                        <c:v>70</c:v>
                      </c:pt>
                      <c:pt idx="67">
                        <c:v>71</c:v>
                      </c:pt>
                      <c:pt idx="68">
                        <c:v>72</c:v>
                      </c:pt>
                      <c:pt idx="69">
                        <c:v>73</c:v>
                      </c:pt>
                      <c:pt idx="70">
                        <c:v>74</c:v>
                      </c:pt>
                      <c:pt idx="71">
                        <c:v>75</c:v>
                      </c:pt>
                      <c:pt idx="72">
                        <c:v>76</c:v>
                      </c:pt>
                      <c:pt idx="73">
                        <c:v>77</c:v>
                      </c:pt>
                      <c:pt idx="74">
                        <c:v>78</c:v>
                      </c:pt>
                      <c:pt idx="75">
                        <c:v>79</c:v>
                      </c:pt>
                      <c:pt idx="76">
                        <c:v>80</c:v>
                      </c:pt>
                      <c:pt idx="77">
                        <c:v>81</c:v>
                      </c:pt>
                      <c:pt idx="78">
                        <c:v>82</c:v>
                      </c:pt>
                      <c:pt idx="79">
                        <c:v>83</c:v>
                      </c:pt>
                      <c:pt idx="80">
                        <c:v>84</c:v>
                      </c:pt>
                      <c:pt idx="81">
                        <c:v>85</c:v>
                      </c:pt>
                      <c:pt idx="82">
                        <c:v>86</c:v>
                      </c:pt>
                      <c:pt idx="83">
                        <c:v>87</c:v>
                      </c:pt>
                      <c:pt idx="84">
                        <c:v>88</c:v>
                      </c:pt>
                      <c:pt idx="85">
                        <c:v>89</c:v>
                      </c:pt>
                      <c:pt idx="86">
                        <c:v>90</c:v>
                      </c:pt>
                      <c:pt idx="87">
                        <c:v>91</c:v>
                      </c:pt>
                      <c:pt idx="88">
                        <c:v>92</c:v>
                      </c:pt>
                      <c:pt idx="89">
                        <c:v>93</c:v>
                      </c:pt>
                      <c:pt idx="90">
                        <c:v>94</c:v>
                      </c:pt>
                      <c:pt idx="91">
                        <c:v>95</c:v>
                      </c:pt>
                      <c:pt idx="92">
                        <c:v>96</c:v>
                      </c:pt>
                      <c:pt idx="93">
                        <c:v>97</c:v>
                      </c:pt>
                      <c:pt idx="94">
                        <c:v>98</c:v>
                      </c:pt>
                      <c:pt idx="95">
                        <c:v>99</c:v>
                      </c:pt>
                      <c:pt idx="96">
                        <c:v>100</c:v>
                      </c:pt>
                    </c:strCache>
                  </c:str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'Max-cut (Gurobi)'!$D$11:$D$107</c15:sqref>
                        </c15:formulaRef>
                      </c:ext>
                    </c:extLst>
                    <c:numCache>
                      <c:formatCode>General</c:formatCode>
                      <c:ptCount val="97"/>
                      <c:pt idx="0">
                        <c:v>0</c:v>
                      </c:pt>
                      <c:pt idx="1">
                        <c:v>2E-3</c:v>
                      </c:pt>
                      <c:pt idx="2">
                        <c:v>2E-3</c:v>
                      </c:pt>
                      <c:pt idx="3">
                        <c:v>2E-3</c:v>
                      </c:pt>
                      <c:pt idx="4">
                        <c:v>7.0000000000000001E-3</c:v>
                      </c:pt>
                      <c:pt idx="5">
                        <c:v>8.0000000000000002E-3</c:v>
                      </c:pt>
                      <c:pt idx="6">
                        <c:v>8.9999999999999993E-3</c:v>
                      </c:pt>
                      <c:pt idx="7">
                        <c:v>2.9000000000000001E-2</c:v>
                      </c:pt>
                      <c:pt idx="8">
                        <c:v>4.3999999999999997E-2</c:v>
                      </c:pt>
                      <c:pt idx="9">
                        <c:v>1.7999999999999999E-2</c:v>
                      </c:pt>
                      <c:pt idx="10">
                        <c:v>5.0999999999999997E-2</c:v>
                      </c:pt>
                      <c:pt idx="11">
                        <c:v>2.3E-2</c:v>
                      </c:pt>
                      <c:pt idx="12">
                        <c:v>4.8000000000000001E-2</c:v>
                      </c:pt>
                      <c:pt idx="13">
                        <c:v>2.9000000000000001E-2</c:v>
                      </c:pt>
                      <c:pt idx="14">
                        <c:v>8.8999999999999996E-2</c:v>
                      </c:pt>
                      <c:pt idx="15">
                        <c:v>4.1000000000000002E-2</c:v>
                      </c:pt>
                      <c:pt idx="16">
                        <c:v>4.2000000000000003E-2</c:v>
                      </c:pt>
                      <c:pt idx="17">
                        <c:v>6.8000000000000005E-2</c:v>
                      </c:pt>
                      <c:pt idx="18">
                        <c:v>0.152</c:v>
                      </c:pt>
                      <c:pt idx="19">
                        <c:v>0.183</c:v>
                      </c:pt>
                      <c:pt idx="20">
                        <c:v>0.155</c:v>
                      </c:pt>
                      <c:pt idx="21">
                        <c:v>0.2</c:v>
                      </c:pt>
                      <c:pt idx="22">
                        <c:v>0.20499999999999999</c:v>
                      </c:pt>
                      <c:pt idx="23">
                        <c:v>0.28599999999999998</c:v>
                      </c:pt>
                      <c:pt idx="24">
                        <c:v>0.38200000000000001</c:v>
                      </c:pt>
                      <c:pt idx="25">
                        <c:v>0.36099999999999999</c:v>
                      </c:pt>
                      <c:pt idx="26">
                        <c:v>0.51500000000000001</c:v>
                      </c:pt>
                      <c:pt idx="27">
                        <c:v>0.56799999999999995</c:v>
                      </c:pt>
                      <c:pt idx="28">
                        <c:v>0.73699999999999999</c:v>
                      </c:pt>
                      <c:pt idx="29">
                        <c:v>0.59499999999999997</c:v>
                      </c:pt>
                      <c:pt idx="30">
                        <c:v>0.70799999999999996</c:v>
                      </c:pt>
                      <c:pt idx="31">
                        <c:v>0.65400000000000003</c:v>
                      </c:pt>
                      <c:pt idx="32">
                        <c:v>0.67400000000000004</c:v>
                      </c:pt>
                      <c:pt idx="33">
                        <c:v>0.97199999999999998</c:v>
                      </c:pt>
                      <c:pt idx="34">
                        <c:v>0.98799999999999999</c:v>
                      </c:pt>
                      <c:pt idx="35">
                        <c:v>5.8999999999999997E-2</c:v>
                      </c:pt>
                      <c:pt idx="36">
                        <c:v>0.06</c:v>
                      </c:pt>
                      <c:pt idx="37">
                        <c:v>6.0999999999999999E-2</c:v>
                      </c:pt>
                      <c:pt idx="38">
                        <c:v>7.1999999999999995E-2</c:v>
                      </c:pt>
                      <c:pt idx="39">
                        <c:v>6.8000000000000005E-2</c:v>
                      </c:pt>
                      <c:pt idx="40">
                        <c:v>7.1999999999999995E-2</c:v>
                      </c:pt>
                      <c:pt idx="41">
                        <c:v>7.5999999999999998E-2</c:v>
                      </c:pt>
                      <c:pt idx="42">
                        <c:v>7.1999999999999995E-2</c:v>
                      </c:pt>
                      <c:pt idx="43">
                        <c:v>8.1000000000000003E-2</c:v>
                      </c:pt>
                      <c:pt idx="44">
                        <c:v>8.2000000000000003E-2</c:v>
                      </c:pt>
                      <c:pt idx="45">
                        <c:v>8.1000000000000003E-2</c:v>
                      </c:pt>
                      <c:pt idx="46">
                        <c:v>8.5999999999999993E-2</c:v>
                      </c:pt>
                      <c:pt idx="47">
                        <c:v>8.4000000000000005E-2</c:v>
                      </c:pt>
                      <c:pt idx="48">
                        <c:v>8.7999999999999995E-2</c:v>
                      </c:pt>
                      <c:pt idx="49">
                        <c:v>0.1</c:v>
                      </c:pt>
                      <c:pt idx="50">
                        <c:v>8.5999999999999993E-2</c:v>
                      </c:pt>
                      <c:pt idx="51">
                        <c:v>0.09</c:v>
                      </c:pt>
                      <c:pt idx="52">
                        <c:v>9.9000000000000005E-2</c:v>
                      </c:pt>
                      <c:pt idx="53">
                        <c:v>9.0999999999999998E-2</c:v>
                      </c:pt>
                      <c:pt idx="54">
                        <c:v>9.2999999999999999E-2</c:v>
                      </c:pt>
                      <c:pt idx="55">
                        <c:v>0.121</c:v>
                      </c:pt>
                      <c:pt idx="56">
                        <c:v>0.108</c:v>
                      </c:pt>
                      <c:pt idx="57">
                        <c:v>0.13800000000000001</c:v>
                      </c:pt>
                      <c:pt idx="58">
                        <c:v>0.107</c:v>
                      </c:pt>
                      <c:pt idx="59">
                        <c:v>0.13900000000000001</c:v>
                      </c:pt>
                      <c:pt idx="60">
                        <c:v>0.125</c:v>
                      </c:pt>
                      <c:pt idx="61">
                        <c:v>0.153</c:v>
                      </c:pt>
                      <c:pt idx="62">
                        <c:v>0.13700000000000001</c:v>
                      </c:pt>
                      <c:pt idx="63">
                        <c:v>0.13700000000000001</c:v>
                      </c:pt>
                      <c:pt idx="64">
                        <c:v>0.16</c:v>
                      </c:pt>
                      <c:pt idx="65">
                        <c:v>0.14499999999999999</c:v>
                      </c:pt>
                      <c:pt idx="66">
                        <c:v>0.16600000000000001</c:v>
                      </c:pt>
                      <c:pt idx="67">
                        <c:v>0.161</c:v>
                      </c:pt>
                      <c:pt idx="68">
                        <c:v>0.192</c:v>
                      </c:pt>
                      <c:pt idx="69">
                        <c:v>0.16900000000000001</c:v>
                      </c:pt>
                      <c:pt idx="70">
                        <c:v>0.182</c:v>
                      </c:pt>
                      <c:pt idx="71">
                        <c:v>0.182</c:v>
                      </c:pt>
                      <c:pt idx="72">
                        <c:v>0.18099999999999999</c:v>
                      </c:pt>
                      <c:pt idx="73">
                        <c:v>0.20300000000000001</c:v>
                      </c:pt>
                      <c:pt idx="74">
                        <c:v>0.23</c:v>
                      </c:pt>
                      <c:pt idx="75">
                        <c:v>0.21299999999999999</c:v>
                      </c:pt>
                      <c:pt idx="76">
                        <c:v>0.22</c:v>
                      </c:pt>
                      <c:pt idx="77">
                        <c:v>0.27600000000000002</c:v>
                      </c:pt>
                      <c:pt idx="78">
                        <c:v>0.21</c:v>
                      </c:pt>
                      <c:pt idx="79">
                        <c:v>0.221</c:v>
                      </c:pt>
                      <c:pt idx="80">
                        <c:v>0.23799999999999999</c:v>
                      </c:pt>
                      <c:pt idx="81">
                        <c:v>0.29099999999999998</c:v>
                      </c:pt>
                      <c:pt idx="82">
                        <c:v>0.218</c:v>
                      </c:pt>
                      <c:pt idx="83">
                        <c:v>0.23699999999999999</c:v>
                      </c:pt>
                      <c:pt idx="84">
                        <c:v>0.30599999999999999</c:v>
                      </c:pt>
                      <c:pt idx="85">
                        <c:v>0.313</c:v>
                      </c:pt>
                      <c:pt idx="86">
                        <c:v>0.26800000000000002</c:v>
                      </c:pt>
                      <c:pt idx="87">
                        <c:v>0.311</c:v>
                      </c:pt>
                      <c:pt idx="88">
                        <c:v>0.29399999999999998</c:v>
                      </c:pt>
                      <c:pt idx="89">
                        <c:v>0.30599999999999999</c:v>
                      </c:pt>
                      <c:pt idx="90">
                        <c:v>0.30199999999999999</c:v>
                      </c:pt>
                      <c:pt idx="91">
                        <c:v>0.38300000000000001</c:v>
                      </c:pt>
                      <c:pt idx="92">
                        <c:v>0.32100000000000001</c:v>
                      </c:pt>
                      <c:pt idx="93">
                        <c:v>0.39700000000000002</c:v>
                      </c:pt>
                      <c:pt idx="94">
                        <c:v>0.32700000000000001</c:v>
                      </c:pt>
                      <c:pt idx="95">
                        <c:v>0.36299999999999999</c:v>
                      </c:pt>
                      <c:pt idx="96">
                        <c:v>0.34399999999999997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8-7C51-4A7C-B9C3-04390C0C4E92}"/>
                  </c:ext>
                </c:extLst>
              </c15:ser>
            </c15:filteredScatterSeries>
          </c:ext>
        </c:extLst>
      </c:scatterChart>
      <c:valAx>
        <c:axId val="565381551"/>
        <c:scaling>
          <c:logBase val="10"/>
          <c:orientation val="minMax"/>
          <c:max val="100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368655"/>
        <c:crosses val="autoZero"/>
        <c:crossBetween val="midCat"/>
      </c:valAx>
      <c:valAx>
        <c:axId val="565368655"/>
        <c:scaling>
          <c:logBase val="10"/>
          <c:orientation val="minMax"/>
          <c:min val="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futásidő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3815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'Max-K-cut (one-hot)'!$A$2</c:f>
              <c:strCache>
                <c:ptCount val="1"/>
                <c:pt idx="0">
                  <c:v>QBSolv</c:v>
                </c:pt>
              </c:strCache>
            </c:strRef>
          </c:tx>
          <c:spPr>
            <a:ln w="3810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'Max-K-cut (one-hot)'!$B$1:$G$1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</c:numCache>
            </c:numRef>
          </c:xVal>
          <c:yVal>
            <c:numRef>
              <c:f>'Max-K-cut (one-hot)'!$B$2:$G$2</c:f>
              <c:numCache>
                <c:formatCode>General</c:formatCode>
                <c:ptCount val="6"/>
                <c:pt idx="0">
                  <c:v>6.5000000000000002E-2</c:v>
                </c:pt>
                <c:pt idx="1">
                  <c:v>0.45</c:v>
                </c:pt>
                <c:pt idx="2">
                  <c:v>0.95499999999999996</c:v>
                </c:pt>
                <c:pt idx="3">
                  <c:v>1.2850000000000001</c:v>
                </c:pt>
                <c:pt idx="4">
                  <c:v>3.87</c:v>
                </c:pt>
                <c:pt idx="5">
                  <c:v>10.664999999999999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3B2-47CE-9758-A13329814A55}"/>
            </c:ext>
          </c:extLst>
        </c:ser>
        <c:ser>
          <c:idx val="1"/>
          <c:order val="1"/>
          <c:tx>
            <c:strRef>
              <c:f>'Max-K-cut (one-hot)'!$A$3</c:f>
              <c:strCache>
                <c:ptCount val="1"/>
                <c:pt idx="0">
                  <c:v>Simulated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'Max-K-cut (one-hot)'!$B$1:$G$1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</c:numCache>
            </c:numRef>
          </c:xVal>
          <c:yVal>
            <c:numRef>
              <c:f>'Max-K-cut (one-hot)'!$B$3:$G$3</c:f>
              <c:numCache>
                <c:formatCode>General</c:formatCode>
                <c:ptCount val="6"/>
                <c:pt idx="0">
                  <c:v>2.5000000000000001E-2</c:v>
                </c:pt>
                <c:pt idx="1">
                  <c:v>0.02</c:v>
                </c:pt>
                <c:pt idx="2">
                  <c:v>7.0000000000000007E-2</c:v>
                </c:pt>
                <c:pt idx="3">
                  <c:v>0.19500000000000001</c:v>
                </c:pt>
                <c:pt idx="4">
                  <c:v>0.63500000000000001</c:v>
                </c:pt>
                <c:pt idx="5">
                  <c:v>3.92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3B2-47CE-9758-A13329814A55}"/>
            </c:ext>
          </c:extLst>
        </c:ser>
        <c:ser>
          <c:idx val="2"/>
          <c:order val="2"/>
          <c:tx>
            <c:strRef>
              <c:f>'Max-K-cut (one-hot)'!$A$4</c:f>
              <c:strCache>
                <c:ptCount val="1"/>
                <c:pt idx="0">
                  <c:v>Hybrid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'Max-K-cut (one-hot)'!$B$1:$G$1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</c:numCache>
            </c:numRef>
          </c:xVal>
          <c:yVal>
            <c:numRef>
              <c:f>'Max-K-cut (one-hot)'!$B$4:$G$4</c:f>
              <c:numCache>
                <c:formatCode>General</c:formatCode>
                <c:ptCount val="6"/>
                <c:pt idx="0">
                  <c:v>72.525000000000006</c:v>
                </c:pt>
                <c:pt idx="1">
                  <c:v>106.86499999999999</c:v>
                </c:pt>
                <c:pt idx="2">
                  <c:v>13.26</c:v>
                </c:pt>
                <c:pt idx="3">
                  <c:v>23.81</c:v>
                </c:pt>
                <c:pt idx="4">
                  <c:v>33.44</c:v>
                </c:pt>
                <c:pt idx="5">
                  <c:v>20.37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3B2-47CE-9758-A13329814A55}"/>
            </c:ext>
          </c:extLst>
        </c:ser>
        <c:ser>
          <c:idx val="3"/>
          <c:order val="3"/>
          <c:tx>
            <c:strRef>
              <c:f>'Max-K-cut (one-hot)'!$A$5</c:f>
              <c:strCache>
                <c:ptCount val="1"/>
                <c:pt idx="0">
                  <c:v>HybridWorkflow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'Max-K-cut (one-hot)'!$B$1:$G$1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</c:numCache>
            </c:numRef>
          </c:xVal>
          <c:yVal>
            <c:numRef>
              <c:f>'Max-K-cut (one-hot)'!$B$5:$G$5</c:f>
              <c:numCache>
                <c:formatCode>General</c:formatCode>
                <c:ptCount val="6"/>
                <c:pt idx="0">
                  <c:v>9.91</c:v>
                </c:pt>
                <c:pt idx="1">
                  <c:v>9.51</c:v>
                </c:pt>
                <c:pt idx="2">
                  <c:v>10.695</c:v>
                </c:pt>
                <c:pt idx="3">
                  <c:v>11.385</c:v>
                </c:pt>
                <c:pt idx="4">
                  <c:v>18.440000000000001</c:v>
                </c:pt>
                <c:pt idx="5">
                  <c:v>42.825000000000003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3B2-47CE-9758-A13329814A55}"/>
            </c:ext>
          </c:extLst>
        </c:ser>
        <c:ser>
          <c:idx val="4"/>
          <c:order val="4"/>
          <c:tx>
            <c:strRef>
              <c:f>'Max-K-cut (one-hot)'!$A$6</c:f>
              <c:strCache>
                <c:ptCount val="1"/>
                <c:pt idx="0">
                  <c:v>Gurobi90</c:v>
                </c:pt>
              </c:strCache>
            </c:strRef>
          </c:tx>
          <c:spPr>
            <a:ln w="3810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star"/>
            <c:size val="6"/>
            <c:spPr>
              <a:noFill/>
              <a:ln w="50800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'Max-K-cut (one-hot)'!$B$1:$G$1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</c:numCache>
            </c:numRef>
          </c:xVal>
          <c:yVal>
            <c:numRef>
              <c:f>'Max-K-cut (one-hot)'!$B$6:$G$6</c:f>
              <c:numCache>
                <c:formatCode>General</c:formatCode>
                <c:ptCount val="6"/>
                <c:pt idx="0">
                  <c:v>1.4999999999999999E-2</c:v>
                </c:pt>
                <c:pt idx="1">
                  <c:v>0.01</c:v>
                </c:pt>
                <c:pt idx="2">
                  <c:v>0.125</c:v>
                </c:pt>
                <c:pt idx="3">
                  <c:v>5.5E-2</c:v>
                </c:pt>
                <c:pt idx="4">
                  <c:v>0.29500000000000004</c:v>
                </c:pt>
                <c:pt idx="5">
                  <c:v>3.8049999999999997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3B2-47CE-9758-A13329814A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5381551"/>
        <c:axId val="565368655"/>
      </c:scatterChart>
      <c:valAx>
        <c:axId val="565381551"/>
        <c:scaling>
          <c:logBase val="10"/>
          <c:orientation val="minMax"/>
          <c:max val="5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368655"/>
        <c:crosses val="autoZero"/>
        <c:crossBetween val="midCat"/>
      </c:valAx>
      <c:valAx>
        <c:axId val="565368655"/>
        <c:scaling>
          <c:logBase val="10"/>
          <c:orientation val="minMax"/>
          <c:min val="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futásidő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3815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'Max-K-cut (one-hot)'!$K$2</c:f>
              <c:strCache>
                <c:ptCount val="1"/>
                <c:pt idx="0">
                  <c:v>QBSolv</c:v>
                </c:pt>
              </c:strCache>
            </c:strRef>
          </c:tx>
          <c:spPr>
            <a:ln w="3810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'Max-K-cut (one-hot)'!$L$1:$O$1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numCache>
            </c:numRef>
          </c:xVal>
          <c:yVal>
            <c:numRef>
              <c:f>'Max-K-cut (one-hot)'!$L$2:$O$2</c:f>
              <c:numCache>
                <c:formatCode>General</c:formatCode>
                <c:ptCount val="4"/>
                <c:pt idx="0">
                  <c:v>1.3599999999999999</c:v>
                </c:pt>
                <c:pt idx="1">
                  <c:v>1.7050000000000001</c:v>
                </c:pt>
                <c:pt idx="2">
                  <c:v>4.7949999999999999</c:v>
                </c:pt>
                <c:pt idx="3">
                  <c:v>9.0549999999999997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830-47A6-8A16-05EFC1588A34}"/>
            </c:ext>
          </c:extLst>
        </c:ser>
        <c:ser>
          <c:idx val="1"/>
          <c:order val="1"/>
          <c:tx>
            <c:strRef>
              <c:f>'Max-K-cut (one-hot)'!$K$3</c:f>
              <c:strCache>
                <c:ptCount val="1"/>
                <c:pt idx="0">
                  <c:v>Simulated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'Max-K-cut (one-hot)'!$L$1:$O$1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numCache>
            </c:numRef>
          </c:xVal>
          <c:yVal>
            <c:numRef>
              <c:f>'Max-K-cut (one-hot)'!$L$3:$O$3</c:f>
              <c:numCache>
                <c:formatCode>General</c:formatCode>
                <c:ptCount val="4"/>
                <c:pt idx="0">
                  <c:v>0.09</c:v>
                </c:pt>
                <c:pt idx="1">
                  <c:v>0.28999999999999998</c:v>
                </c:pt>
                <c:pt idx="2">
                  <c:v>1.67</c:v>
                </c:pt>
                <c:pt idx="3">
                  <c:v>5.9350000000000005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830-47A6-8A16-05EFC1588A34}"/>
            </c:ext>
          </c:extLst>
        </c:ser>
        <c:ser>
          <c:idx val="2"/>
          <c:order val="2"/>
          <c:tx>
            <c:strRef>
              <c:f>'Max-K-cut (one-hot)'!$K$4</c:f>
              <c:strCache>
                <c:ptCount val="1"/>
                <c:pt idx="0">
                  <c:v>Hybrid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'Max-K-cut (one-hot)'!$L$1:$O$1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numCache>
            </c:numRef>
          </c:xVal>
          <c:yVal>
            <c:numRef>
              <c:f>'Max-K-cut (one-hot)'!$L$4:$O$4</c:f>
              <c:numCache>
                <c:formatCode>General</c:formatCode>
                <c:ptCount val="4"/>
                <c:pt idx="0">
                  <c:v>11.54</c:v>
                </c:pt>
                <c:pt idx="1">
                  <c:v>12.309999999999999</c:v>
                </c:pt>
                <c:pt idx="2">
                  <c:v>12.285</c:v>
                </c:pt>
                <c:pt idx="3">
                  <c:v>19.86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830-47A6-8A16-05EFC1588A34}"/>
            </c:ext>
          </c:extLst>
        </c:ser>
        <c:ser>
          <c:idx val="3"/>
          <c:order val="3"/>
          <c:tx>
            <c:strRef>
              <c:f>'Max-K-cut (one-hot)'!$K$5</c:f>
              <c:strCache>
                <c:ptCount val="1"/>
                <c:pt idx="0">
                  <c:v>HybridWorkflow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'Max-K-cut (one-hot)'!$L$1:$O$1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numCache>
            </c:numRef>
          </c:xVal>
          <c:yVal>
            <c:numRef>
              <c:f>'Max-K-cut (one-hot)'!$L$5:$O$5</c:f>
              <c:numCache>
                <c:formatCode>General</c:formatCode>
                <c:ptCount val="4"/>
                <c:pt idx="0">
                  <c:v>14.975</c:v>
                </c:pt>
                <c:pt idx="1">
                  <c:v>16.03</c:v>
                </c:pt>
                <c:pt idx="2">
                  <c:v>25.814999999999998</c:v>
                </c:pt>
                <c:pt idx="3">
                  <c:v>60.19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830-47A6-8A16-05EFC1588A34}"/>
            </c:ext>
          </c:extLst>
        </c:ser>
        <c:ser>
          <c:idx val="4"/>
          <c:order val="4"/>
          <c:tx>
            <c:strRef>
              <c:f>'Max-K-cut (one-hot)'!$K$6</c:f>
              <c:strCache>
                <c:ptCount val="1"/>
                <c:pt idx="0">
                  <c:v>Gurobi90</c:v>
                </c:pt>
              </c:strCache>
            </c:strRef>
          </c:tx>
          <c:spPr>
            <a:ln w="3810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star"/>
            <c:size val="6"/>
            <c:spPr>
              <a:noFill/>
              <a:ln w="38100">
                <a:solidFill>
                  <a:schemeClr val="accent5"/>
                </a:solidFill>
                <a:prstDash val="solid"/>
                <a:round/>
              </a:ln>
              <a:effectLst/>
            </c:spPr>
          </c:marker>
          <c:xVal>
            <c:numRef>
              <c:f>'Max-K-cut (one-hot)'!$L$1:$O$1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numCache>
            </c:numRef>
          </c:xVal>
          <c:yVal>
            <c:numRef>
              <c:f>'Max-K-cut (one-hot)'!$L$6:$O$6</c:f>
              <c:numCache>
                <c:formatCode>General</c:formatCode>
                <c:ptCount val="4"/>
                <c:pt idx="0">
                  <c:v>0.02</c:v>
                </c:pt>
                <c:pt idx="1">
                  <c:v>0.12</c:v>
                </c:pt>
                <c:pt idx="2">
                  <c:v>14.54</c:v>
                </c:pt>
                <c:pt idx="3">
                  <c:v>88.745000000000005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1830-47A6-8A16-05EFC1588A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5381551"/>
        <c:axId val="565368655"/>
      </c:scatterChart>
      <c:valAx>
        <c:axId val="565381551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368655"/>
        <c:crosses val="autoZero"/>
        <c:crossBetween val="midCat"/>
      </c:valAx>
      <c:valAx>
        <c:axId val="565368655"/>
        <c:scaling>
          <c:logBase val="10"/>
          <c:orientation val="minMax"/>
          <c:min val="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futásidő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3815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'Max-K-cut (one-hot)'!$N$13</c:f>
              <c:strCache>
                <c:ptCount val="1"/>
                <c:pt idx="0">
                  <c:v>QBSolv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'Max-K-cut (one-hot)'!$O$12:$T$12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</c:numCache>
            </c:numRef>
          </c:cat>
          <c:val>
            <c:numRef>
              <c:f>'Max-K-cut (one-hot)'!$O$13:$T$13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0.55000000000000004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53-463B-9EB9-E7BF62C788D8}"/>
            </c:ext>
          </c:extLst>
        </c:ser>
        <c:ser>
          <c:idx val="1"/>
          <c:order val="1"/>
          <c:tx>
            <c:strRef>
              <c:f>'Max-K-cut (one-hot)'!$N$14</c:f>
              <c:strCache>
                <c:ptCount val="1"/>
                <c:pt idx="0">
                  <c:v>Simulated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'Max-K-cut (one-hot)'!$O$12:$T$12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</c:numCache>
            </c:numRef>
          </c:cat>
          <c:val>
            <c:numRef>
              <c:f>'Max-K-cut (one-hot)'!$O$14:$T$14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0.55000000000000004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53-463B-9EB9-E7BF62C788D8}"/>
            </c:ext>
          </c:extLst>
        </c:ser>
        <c:ser>
          <c:idx val="2"/>
          <c:order val="2"/>
          <c:tx>
            <c:strRef>
              <c:f>'Max-K-cut (one-hot)'!$N$15</c:f>
              <c:strCache>
                <c:ptCount val="1"/>
                <c:pt idx="0">
                  <c:v>Hybrid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'Max-K-cut (one-hot)'!$O$12:$T$12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</c:numCache>
            </c:numRef>
          </c:cat>
          <c:val>
            <c:numRef>
              <c:f>'Max-K-cut (one-hot)'!$O$15:$T$15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0.55000000000000004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353-463B-9EB9-E7BF62C788D8}"/>
            </c:ext>
          </c:extLst>
        </c:ser>
        <c:ser>
          <c:idx val="3"/>
          <c:order val="3"/>
          <c:tx>
            <c:strRef>
              <c:f>'Max-K-cut (one-hot)'!$N$16</c:f>
              <c:strCache>
                <c:ptCount val="1"/>
                <c:pt idx="0">
                  <c:v>HybridWorkflow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'Max-K-cut (one-hot)'!$O$12:$T$12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</c:numCache>
            </c:numRef>
          </c:cat>
          <c:val>
            <c:numRef>
              <c:f>'Max-K-cut (one-hot)'!$O$16:$T$16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0.55000000000000004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353-463B-9EB9-E7BF62C788D8}"/>
            </c:ext>
          </c:extLst>
        </c:ser>
        <c:ser>
          <c:idx val="4"/>
          <c:order val="4"/>
          <c:tx>
            <c:strRef>
              <c:f>'Max-K-cut (one-hot)'!$N$17</c:f>
              <c:strCache>
                <c:ptCount val="1"/>
                <c:pt idx="0">
                  <c:v>Gurobi90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'Max-K-cut (one-hot)'!$O$12:$T$12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</c:numCache>
            </c:numRef>
          </c:cat>
          <c:val>
            <c:numRef>
              <c:f>'Max-K-cut (one-hot)'!$O$17:$T$17</c:f>
              <c:numCache>
                <c:formatCode>General</c:formatCode>
                <c:ptCount val="6"/>
                <c:pt idx="0">
                  <c:v>1</c:v>
                </c:pt>
                <c:pt idx="1">
                  <c:v>0.92500000000000004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0.95499999999999996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353-463B-9EB9-E7BF62C788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297584"/>
        <c:axId val="79300496"/>
      </c:barChart>
      <c:catAx>
        <c:axId val="79297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00496"/>
        <c:crosses val="autoZero"/>
        <c:auto val="1"/>
        <c:lblAlgn val="ctr"/>
        <c:lblOffset val="100"/>
        <c:noMultiLvlLbl val="0"/>
      </c:catAx>
      <c:valAx>
        <c:axId val="7930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Approximáció aránya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97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rAngAx val="0"/>
      <c:perspective val="10"/>
    </c:view3D>
    <c:floor>
      <c:thickness val="0"/>
      <c:spPr>
        <a:pattFill prst="openDmnd">
          <a:fgClr>
            <a:schemeClr val="accent5">
              <a:lumMod val="40000"/>
              <a:lumOff val="60000"/>
            </a:schemeClr>
          </a:fgClr>
          <a:bgClr>
            <a:schemeClr val="bg1"/>
          </a:bgClr>
        </a:pattFill>
        <a:ln>
          <a:noFill/>
        </a:ln>
        <a:effectLst/>
        <a:scene3d>
          <a:camera prst="orthographicFront"/>
          <a:lightRig rig="threePt" dir="t"/>
        </a:scene3d>
        <a:sp3d/>
      </c:spPr>
    </c:floor>
    <c:sideWall>
      <c:thickness val="0"/>
      <c:spPr>
        <a:pattFill prst="openDmnd">
          <a:fgClr>
            <a:schemeClr val="accent5">
              <a:lumMod val="40000"/>
              <a:lumOff val="60000"/>
            </a:schemeClr>
          </a:fgClr>
          <a:bgClr>
            <a:schemeClr val="bg1"/>
          </a:bgClr>
        </a:pattFill>
        <a:ln>
          <a:noFill/>
        </a:ln>
        <a:effectLst/>
        <a:sp3d/>
      </c:spPr>
    </c:sideWall>
    <c:backWall>
      <c:thickness val="0"/>
      <c:spPr>
        <a:pattFill prst="openDmnd">
          <a:fgClr>
            <a:schemeClr val="accent5">
              <a:lumMod val="40000"/>
              <a:lumOff val="60000"/>
            </a:schemeClr>
          </a:fgClr>
          <a:bgClr>
            <a:schemeClr val="bg1"/>
          </a:bgClr>
        </a:pattFill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tx>
            <c:strRef>
              <c:f>'Max-K-cut (one-hot)'!$N$13</c:f>
              <c:strCache>
                <c:ptCount val="1"/>
                <c:pt idx="0">
                  <c:v>QBSolv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numRef>
              <c:f>'Max-K-cut (one-hot)'!$O$12:$T$12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</c:numCache>
            </c:numRef>
          </c:cat>
          <c:val>
            <c:numRef>
              <c:f>'Max-K-cut (one-hot)'!$O$13:$T$13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0.55000000000000004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26-4F3D-A82B-CD4556878FF9}"/>
            </c:ext>
          </c:extLst>
        </c:ser>
        <c:ser>
          <c:idx val="1"/>
          <c:order val="1"/>
          <c:tx>
            <c:strRef>
              <c:f>'Max-K-cut (one-hot)'!$N$14</c:f>
              <c:strCache>
                <c:ptCount val="1"/>
                <c:pt idx="0">
                  <c:v>Simulated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cat>
            <c:numRef>
              <c:f>'Max-K-cut (one-hot)'!$O$12:$T$12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</c:numCache>
            </c:numRef>
          </c:cat>
          <c:val>
            <c:numRef>
              <c:f>'Max-K-cut (one-hot)'!$O$14:$T$14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0.55000000000000004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26-4F3D-A82B-CD4556878FF9}"/>
            </c:ext>
          </c:extLst>
        </c:ser>
        <c:ser>
          <c:idx val="2"/>
          <c:order val="2"/>
          <c:tx>
            <c:strRef>
              <c:f>'Max-K-cut (one-hot)'!$N$15</c:f>
              <c:strCache>
                <c:ptCount val="1"/>
                <c:pt idx="0">
                  <c:v>Hybrid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cat>
            <c:numRef>
              <c:f>'Max-K-cut (one-hot)'!$O$12:$T$12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</c:numCache>
            </c:numRef>
          </c:cat>
          <c:val>
            <c:numRef>
              <c:f>'Max-K-cut (one-hot)'!$O$15:$T$15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0.55000000000000004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26-4F3D-A82B-CD4556878FF9}"/>
            </c:ext>
          </c:extLst>
        </c:ser>
        <c:ser>
          <c:idx val="3"/>
          <c:order val="3"/>
          <c:tx>
            <c:strRef>
              <c:f>'Max-K-cut (one-hot)'!$N$16</c:f>
              <c:strCache>
                <c:ptCount val="1"/>
                <c:pt idx="0">
                  <c:v>HybridWorkflow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cat>
            <c:numRef>
              <c:f>'Max-K-cut (one-hot)'!$O$12:$T$12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</c:numCache>
            </c:numRef>
          </c:cat>
          <c:val>
            <c:numRef>
              <c:f>'Max-K-cut (one-hot)'!$O$16:$T$16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0.55000000000000004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E26-4F3D-A82B-CD4556878FF9}"/>
            </c:ext>
          </c:extLst>
        </c:ser>
        <c:ser>
          <c:idx val="4"/>
          <c:order val="4"/>
          <c:tx>
            <c:strRef>
              <c:f>'Max-K-cut (one-hot)'!$N$17</c:f>
              <c:strCache>
                <c:ptCount val="1"/>
                <c:pt idx="0">
                  <c:v>Gurobi90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cat>
            <c:numRef>
              <c:f>'Max-K-cut (one-hot)'!$O$12:$T$12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</c:numCache>
            </c:numRef>
          </c:cat>
          <c:val>
            <c:numRef>
              <c:f>'Max-K-cut (one-hot)'!$O$17:$T$17</c:f>
              <c:numCache>
                <c:formatCode>General</c:formatCode>
                <c:ptCount val="6"/>
                <c:pt idx="0">
                  <c:v>1</c:v>
                </c:pt>
                <c:pt idx="1">
                  <c:v>0.92500000000000004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0.95499999999999996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E26-4F3D-A82B-CD4556878F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297584"/>
        <c:axId val="79300496"/>
        <c:axId val="129268896"/>
      </c:line3DChart>
      <c:catAx>
        <c:axId val="79297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00496"/>
        <c:crosses val="autoZero"/>
        <c:auto val="1"/>
        <c:lblAlgn val="ctr"/>
        <c:lblOffset val="100"/>
        <c:noMultiLvlLbl val="0"/>
      </c:catAx>
      <c:valAx>
        <c:axId val="7930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u="none" strike="noStrike" baseline="0">
                    <a:effectLst/>
                  </a:rPr>
                  <a:t>Approximáció aránya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97584"/>
        <c:crosses val="autoZero"/>
        <c:crossBetween val="between"/>
      </c:valAx>
      <c:serAx>
        <c:axId val="12926889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00496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50800" dir="5400000" sx="1000" sy="1000" algn="ctr" rotWithShape="0">
        <a:srgbClr val="000000">
          <a:alpha val="43137"/>
        </a:srgb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'Max-K-cut (one-hot)'!$N$13</c:f>
              <c:strCache>
                <c:ptCount val="1"/>
                <c:pt idx="0">
                  <c:v>QBSolv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'Max-K-cut (one-hot)'!$U$12:$X$12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'Max-K-cut (one-hot)'!$U$13:$X$13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0.77500000000000002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53-463B-9EB9-E7BF62C788D8}"/>
            </c:ext>
          </c:extLst>
        </c:ser>
        <c:ser>
          <c:idx val="1"/>
          <c:order val="1"/>
          <c:tx>
            <c:strRef>
              <c:f>'Max-K-cut (one-hot)'!$N$14</c:f>
              <c:strCache>
                <c:ptCount val="1"/>
                <c:pt idx="0">
                  <c:v>Simulated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'Max-K-cut (one-hot)'!$U$12:$X$12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'Max-K-cut (one-hot)'!$U$14:$X$14</c:f>
              <c:numCache>
                <c:formatCode>General</c:formatCode>
                <c:ptCount val="4"/>
                <c:pt idx="0">
                  <c:v>0.81499999999999995</c:v>
                </c:pt>
                <c:pt idx="1">
                  <c:v>0.8</c:v>
                </c:pt>
                <c:pt idx="2">
                  <c:v>0.79</c:v>
                </c:pt>
                <c:pt idx="3">
                  <c:v>0.77500000000000002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53-463B-9EB9-E7BF62C788D8}"/>
            </c:ext>
          </c:extLst>
        </c:ser>
        <c:ser>
          <c:idx val="2"/>
          <c:order val="2"/>
          <c:tx>
            <c:strRef>
              <c:f>'Max-K-cut (one-hot)'!$N$15</c:f>
              <c:strCache>
                <c:ptCount val="1"/>
                <c:pt idx="0">
                  <c:v>Hybrid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'Max-K-cut (one-hot)'!$U$12:$X$12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'Max-K-cut (one-hot)'!$U$15:$X$15</c:f>
              <c:numCache>
                <c:formatCode>General</c:formatCode>
                <c:ptCount val="4"/>
                <c:pt idx="0">
                  <c:v>0.86499999999999999</c:v>
                </c:pt>
                <c:pt idx="1">
                  <c:v>0.83499999999999996</c:v>
                </c:pt>
                <c:pt idx="2">
                  <c:v>0.84</c:v>
                </c:pt>
                <c:pt idx="3">
                  <c:v>0.77500000000000002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353-463B-9EB9-E7BF62C788D8}"/>
            </c:ext>
          </c:extLst>
        </c:ser>
        <c:ser>
          <c:idx val="3"/>
          <c:order val="3"/>
          <c:tx>
            <c:strRef>
              <c:f>'Max-K-cut (one-hot)'!$N$16</c:f>
              <c:strCache>
                <c:ptCount val="1"/>
                <c:pt idx="0">
                  <c:v>HybridWorkflow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'Max-K-cut (one-hot)'!$U$12:$X$12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'Max-K-cut (one-hot)'!$U$16:$X$16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0.77500000000000002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353-463B-9EB9-E7BF62C788D8}"/>
            </c:ext>
          </c:extLst>
        </c:ser>
        <c:ser>
          <c:idx val="4"/>
          <c:order val="4"/>
          <c:tx>
            <c:strRef>
              <c:f>'Max-K-cut (one-hot)'!$N$17</c:f>
              <c:strCache>
                <c:ptCount val="1"/>
                <c:pt idx="0">
                  <c:v>Gurobi90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'Max-K-cut (one-hot)'!$U$12:$X$12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'Max-K-cut (one-hot)'!$U$17:$X$17</c:f>
              <c:numCache>
                <c:formatCode>General</c:formatCode>
                <c:ptCount val="4"/>
                <c:pt idx="0">
                  <c:v>0.94</c:v>
                </c:pt>
                <c:pt idx="1">
                  <c:v>0.93500000000000005</c:v>
                </c:pt>
                <c:pt idx="2">
                  <c:v>0.90500000000000003</c:v>
                </c:pt>
                <c:pt idx="3">
                  <c:v>0.90500000000000003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353-463B-9EB9-E7BF62C788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297584"/>
        <c:axId val="79300496"/>
      </c:barChart>
      <c:catAx>
        <c:axId val="79297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00496"/>
        <c:crosses val="autoZero"/>
        <c:auto val="1"/>
        <c:lblAlgn val="ctr"/>
        <c:lblOffset val="100"/>
        <c:noMultiLvlLbl val="0"/>
      </c:catAx>
      <c:valAx>
        <c:axId val="7930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Approximáció aránya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97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rAngAx val="0"/>
      <c:perspective val="10"/>
    </c:view3D>
    <c:floor>
      <c:thickness val="0"/>
      <c:spPr>
        <a:pattFill prst="openDmnd">
          <a:fgClr>
            <a:schemeClr val="accent5">
              <a:lumMod val="40000"/>
              <a:lumOff val="60000"/>
            </a:schemeClr>
          </a:fgClr>
          <a:bgClr>
            <a:schemeClr val="bg1"/>
          </a:bgClr>
        </a:pattFill>
        <a:ln>
          <a:noFill/>
        </a:ln>
        <a:effectLst/>
        <a:scene3d>
          <a:camera prst="orthographicFront"/>
          <a:lightRig rig="threePt" dir="t"/>
        </a:scene3d>
        <a:sp3d/>
      </c:spPr>
    </c:floor>
    <c:sideWall>
      <c:thickness val="0"/>
      <c:spPr>
        <a:pattFill prst="openDmnd">
          <a:fgClr>
            <a:schemeClr val="accent5">
              <a:lumMod val="40000"/>
              <a:lumOff val="60000"/>
            </a:schemeClr>
          </a:fgClr>
          <a:bgClr>
            <a:schemeClr val="bg1"/>
          </a:bgClr>
        </a:pattFill>
        <a:ln>
          <a:noFill/>
        </a:ln>
        <a:effectLst/>
        <a:sp3d/>
      </c:spPr>
    </c:sideWall>
    <c:backWall>
      <c:thickness val="0"/>
      <c:spPr>
        <a:pattFill prst="openDmnd">
          <a:fgClr>
            <a:schemeClr val="accent5">
              <a:lumMod val="40000"/>
              <a:lumOff val="60000"/>
            </a:schemeClr>
          </a:fgClr>
          <a:bgClr>
            <a:schemeClr val="bg1"/>
          </a:bgClr>
        </a:pattFill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tx>
            <c:strRef>
              <c:f>'Max-K-cut (one-hot)'!$N$13</c:f>
              <c:strCache>
                <c:ptCount val="1"/>
                <c:pt idx="0">
                  <c:v>QBSolv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numRef>
              <c:f>'Max-K-cut (one-hot)'!$U$12:$X$12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'Max-K-cut (one-hot)'!$U$13:$X$13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0.77500000000000002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26-4F3D-A82B-CD4556878FF9}"/>
            </c:ext>
          </c:extLst>
        </c:ser>
        <c:ser>
          <c:idx val="1"/>
          <c:order val="1"/>
          <c:tx>
            <c:strRef>
              <c:f>'Max-K-cut (one-hot)'!$N$14</c:f>
              <c:strCache>
                <c:ptCount val="1"/>
                <c:pt idx="0">
                  <c:v>Simulated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cat>
            <c:numRef>
              <c:f>'Max-K-cut (one-hot)'!$U$12:$X$12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'Max-K-cut (one-hot)'!$U$14:$X$14</c:f>
              <c:numCache>
                <c:formatCode>General</c:formatCode>
                <c:ptCount val="4"/>
                <c:pt idx="0">
                  <c:v>0.81499999999999995</c:v>
                </c:pt>
                <c:pt idx="1">
                  <c:v>0.8</c:v>
                </c:pt>
                <c:pt idx="2">
                  <c:v>0.79</c:v>
                </c:pt>
                <c:pt idx="3">
                  <c:v>0.77500000000000002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26-4F3D-A82B-CD4556878FF9}"/>
            </c:ext>
          </c:extLst>
        </c:ser>
        <c:ser>
          <c:idx val="2"/>
          <c:order val="2"/>
          <c:tx>
            <c:strRef>
              <c:f>'Max-K-cut (one-hot)'!$N$15</c:f>
              <c:strCache>
                <c:ptCount val="1"/>
                <c:pt idx="0">
                  <c:v>Hybrid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cat>
            <c:numRef>
              <c:f>'Max-K-cut (one-hot)'!$U$12:$X$12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'Max-K-cut (one-hot)'!$U$15:$X$15</c:f>
              <c:numCache>
                <c:formatCode>General</c:formatCode>
                <c:ptCount val="4"/>
                <c:pt idx="0">
                  <c:v>0.86499999999999999</c:v>
                </c:pt>
                <c:pt idx="1">
                  <c:v>0.83499999999999996</c:v>
                </c:pt>
                <c:pt idx="2">
                  <c:v>0.84</c:v>
                </c:pt>
                <c:pt idx="3">
                  <c:v>0.77500000000000002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26-4F3D-A82B-CD4556878FF9}"/>
            </c:ext>
          </c:extLst>
        </c:ser>
        <c:ser>
          <c:idx val="3"/>
          <c:order val="3"/>
          <c:tx>
            <c:strRef>
              <c:f>'Max-K-cut (one-hot)'!$N$16</c:f>
              <c:strCache>
                <c:ptCount val="1"/>
                <c:pt idx="0">
                  <c:v>HybridWorkflow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cat>
            <c:numRef>
              <c:f>'Max-K-cut (one-hot)'!$U$12:$X$12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'Max-K-cut (one-hot)'!$U$16:$X$16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0.77500000000000002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E26-4F3D-A82B-CD4556878FF9}"/>
            </c:ext>
          </c:extLst>
        </c:ser>
        <c:ser>
          <c:idx val="4"/>
          <c:order val="4"/>
          <c:tx>
            <c:strRef>
              <c:f>'Max-K-cut (one-hot)'!$N$17</c:f>
              <c:strCache>
                <c:ptCount val="1"/>
                <c:pt idx="0">
                  <c:v>Gurobi90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cat>
            <c:numRef>
              <c:f>'Max-K-cut (one-hot)'!$U$12:$X$12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'Max-K-cut (one-hot)'!$U$17:$X$17</c:f>
              <c:numCache>
                <c:formatCode>General</c:formatCode>
                <c:ptCount val="4"/>
                <c:pt idx="0">
                  <c:v>0.94</c:v>
                </c:pt>
                <c:pt idx="1">
                  <c:v>0.93500000000000005</c:v>
                </c:pt>
                <c:pt idx="2">
                  <c:v>0.90500000000000003</c:v>
                </c:pt>
                <c:pt idx="3">
                  <c:v>0.90500000000000003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E26-4F3D-A82B-CD4556878F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297584"/>
        <c:axId val="79300496"/>
        <c:axId val="129268896"/>
      </c:line3DChart>
      <c:catAx>
        <c:axId val="79297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00496"/>
        <c:crosses val="autoZero"/>
        <c:auto val="1"/>
        <c:lblAlgn val="ctr"/>
        <c:lblOffset val="100"/>
        <c:noMultiLvlLbl val="0"/>
      </c:catAx>
      <c:valAx>
        <c:axId val="7930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u="none" strike="noStrike" baseline="0">
                    <a:effectLst/>
                  </a:rPr>
                  <a:t>Approximáció aránya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97584"/>
        <c:crosses val="autoZero"/>
        <c:crossBetween val="between"/>
      </c:valAx>
      <c:serAx>
        <c:axId val="12926889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00496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50800" dir="5400000" sx="1000" sy="1000" algn="ctr" rotWithShape="0">
        <a:srgbClr val="000000">
          <a:alpha val="43137"/>
        </a:srgb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'Max-K-Cut (bináris)'!$A$2</c:f>
              <c:strCache>
                <c:ptCount val="1"/>
                <c:pt idx="0">
                  <c:v>QBSolv</c:v>
                </c:pt>
              </c:strCache>
            </c:strRef>
          </c:tx>
          <c:spPr>
            <a:ln w="3810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'Max-K-Cut (bináris)'!$B$1:$G$1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</c:numCache>
            </c:numRef>
          </c:xVal>
          <c:yVal>
            <c:numRef>
              <c:f>'Max-K-Cut (bináris)'!$B$2:$G$2</c:f>
              <c:numCache>
                <c:formatCode>0.00</c:formatCode>
                <c:ptCount val="6"/>
                <c:pt idx="0">
                  <c:v>0.04</c:v>
                </c:pt>
                <c:pt idx="1">
                  <c:v>0.46666666666666662</c:v>
                </c:pt>
                <c:pt idx="2">
                  <c:v>0.97666666666666657</c:v>
                </c:pt>
                <c:pt idx="3">
                  <c:v>1.3466666666666667</c:v>
                </c:pt>
                <c:pt idx="4">
                  <c:v>3.4533333333333331</c:v>
                </c:pt>
                <c:pt idx="5">
                  <c:v>10.563333333333333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989-4054-95A5-2DFF82DE8C51}"/>
            </c:ext>
          </c:extLst>
        </c:ser>
        <c:ser>
          <c:idx val="1"/>
          <c:order val="1"/>
          <c:tx>
            <c:strRef>
              <c:f>'Max-K-Cut (bináris)'!$A$3</c:f>
              <c:strCache>
                <c:ptCount val="1"/>
                <c:pt idx="0">
                  <c:v>Simulated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'Max-K-Cut (bináris)'!$B$1:$G$1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</c:numCache>
            </c:numRef>
          </c:xVal>
          <c:yVal>
            <c:numRef>
              <c:f>'Max-K-Cut (bináris)'!$B$3:$G$3</c:f>
              <c:numCache>
                <c:formatCode>0.00</c:formatCode>
                <c:ptCount val="6"/>
                <c:pt idx="0">
                  <c:v>1.3333333333333334E-2</c:v>
                </c:pt>
                <c:pt idx="1">
                  <c:v>2.6666666666666668E-2</c:v>
                </c:pt>
                <c:pt idx="2">
                  <c:v>7.6666666666666675E-2</c:v>
                </c:pt>
                <c:pt idx="3">
                  <c:v>0.19666666666666668</c:v>
                </c:pt>
                <c:pt idx="4">
                  <c:v>0.67666666666666675</c:v>
                </c:pt>
                <c:pt idx="5">
                  <c:v>4.1433333333333335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989-4054-95A5-2DFF82DE8C51}"/>
            </c:ext>
          </c:extLst>
        </c:ser>
        <c:ser>
          <c:idx val="2"/>
          <c:order val="2"/>
          <c:tx>
            <c:strRef>
              <c:f>'Max-K-Cut (bináris)'!$A$4</c:f>
              <c:strCache>
                <c:ptCount val="1"/>
                <c:pt idx="0">
                  <c:v>Hybrid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'Max-K-Cut (bináris)'!$B$1:$G$1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</c:numCache>
            </c:numRef>
          </c:xVal>
          <c:yVal>
            <c:numRef>
              <c:f>'Max-K-Cut (bináris)'!$B$4:$G$4</c:f>
              <c:numCache>
                <c:formatCode>0.00</c:formatCode>
                <c:ptCount val="6"/>
                <c:pt idx="0">
                  <c:v>10.866666666666665</c:v>
                </c:pt>
                <c:pt idx="1">
                  <c:v>12.606666666666667</c:v>
                </c:pt>
                <c:pt idx="2">
                  <c:v>11.723333333333334</c:v>
                </c:pt>
                <c:pt idx="3">
                  <c:v>12.053333333333333</c:v>
                </c:pt>
                <c:pt idx="4">
                  <c:v>14.030000000000001</c:v>
                </c:pt>
                <c:pt idx="5">
                  <c:v>15.163333333333334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989-4054-95A5-2DFF82DE8C51}"/>
            </c:ext>
          </c:extLst>
        </c:ser>
        <c:ser>
          <c:idx val="3"/>
          <c:order val="3"/>
          <c:tx>
            <c:strRef>
              <c:f>'Max-K-Cut (bináris)'!$A$5</c:f>
              <c:strCache>
                <c:ptCount val="1"/>
                <c:pt idx="0">
                  <c:v>HybridWorkflow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'Max-K-Cut (bináris)'!$B$1:$G$1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</c:numCache>
            </c:numRef>
          </c:xVal>
          <c:yVal>
            <c:numRef>
              <c:f>'Max-K-Cut (bináris)'!$B$5:$G$5</c:f>
              <c:numCache>
                <c:formatCode>0.00</c:formatCode>
                <c:ptCount val="6"/>
                <c:pt idx="0">
                  <c:v>12.353333333333333</c:v>
                </c:pt>
                <c:pt idx="1">
                  <c:v>11.846666666666666</c:v>
                </c:pt>
                <c:pt idx="2">
                  <c:v>13.243333333333334</c:v>
                </c:pt>
                <c:pt idx="3">
                  <c:v>13.773333333333333</c:v>
                </c:pt>
                <c:pt idx="4">
                  <c:v>15.946666666666665</c:v>
                </c:pt>
                <c:pt idx="5">
                  <c:v>46.1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989-4054-95A5-2DFF82DE8C51}"/>
            </c:ext>
          </c:extLst>
        </c:ser>
        <c:ser>
          <c:idx val="4"/>
          <c:order val="4"/>
          <c:tx>
            <c:strRef>
              <c:f>'Max-K-Cut (bináris)'!$A$6</c:f>
              <c:strCache>
                <c:ptCount val="1"/>
                <c:pt idx="0">
                  <c:v>Gurobi90</c:v>
                </c:pt>
              </c:strCache>
            </c:strRef>
          </c:tx>
          <c:spPr>
            <a:ln w="3810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'Max-K-Cut (bináris)'!$B$1:$G$1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</c:numCache>
            </c:numRef>
          </c:xVal>
          <c:yVal>
            <c:numRef>
              <c:f>'Max-K-Cut (bináris)'!$B$6:$G$6</c:f>
              <c:numCache>
                <c:formatCode>0.00</c:formatCode>
                <c:ptCount val="6"/>
                <c:pt idx="0">
                  <c:v>6.6666666666666671E-3</c:v>
                </c:pt>
                <c:pt idx="1">
                  <c:v>6.6666666666666666E-2</c:v>
                </c:pt>
                <c:pt idx="2">
                  <c:v>1.6666666666666666E-2</c:v>
                </c:pt>
                <c:pt idx="3">
                  <c:v>5.000000000000001E-2</c:v>
                </c:pt>
                <c:pt idx="4">
                  <c:v>0.29666666666666669</c:v>
                </c:pt>
                <c:pt idx="5">
                  <c:v>4.2533333333333339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989-4054-95A5-2DFF82DE8C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5381551"/>
        <c:axId val="565368655"/>
      </c:scatterChart>
      <c:valAx>
        <c:axId val="565381551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368655"/>
        <c:crosses val="autoZero"/>
        <c:crossBetween val="midCat"/>
      </c:valAx>
      <c:valAx>
        <c:axId val="565368655"/>
        <c:scaling>
          <c:logBase val="10"/>
          <c:orientation val="minMax"/>
          <c:min val="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futásidő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3815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'Max-K-Cut (bináris)'!$K$2</c:f>
              <c:strCache>
                <c:ptCount val="1"/>
                <c:pt idx="0">
                  <c:v>QBSolv</c:v>
                </c:pt>
              </c:strCache>
            </c:strRef>
          </c:tx>
          <c:spPr>
            <a:ln w="38100">
              <a:prstDash val="sysDot"/>
            </a:ln>
          </c:spPr>
          <c:marker>
            <c:symbol val="circle"/>
            <c:size val="5"/>
          </c:marker>
          <c:xVal>
            <c:numRef>
              <c:f>'Max-K-Cut (bináris)'!$L$1:$O$1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numCache>
            </c:numRef>
          </c:xVal>
          <c:yVal>
            <c:numRef>
              <c:f>'Max-K-Cut (bináris)'!$L$2:$O$2</c:f>
              <c:numCache>
                <c:formatCode>0.00</c:formatCode>
                <c:ptCount val="4"/>
                <c:pt idx="0">
                  <c:v>1.5533333333333335</c:v>
                </c:pt>
                <c:pt idx="1">
                  <c:v>1.7033333333333331</c:v>
                </c:pt>
                <c:pt idx="2">
                  <c:v>4.9133333333333331</c:v>
                </c:pt>
                <c:pt idx="3">
                  <c:v>8.1166666666666671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C28-4CF2-A1FB-C2302E3DF30B}"/>
            </c:ext>
          </c:extLst>
        </c:ser>
        <c:ser>
          <c:idx val="1"/>
          <c:order val="1"/>
          <c:tx>
            <c:strRef>
              <c:f>'Max-K-Cut (bináris)'!$K$3</c:f>
              <c:strCache>
                <c:ptCount val="1"/>
                <c:pt idx="0">
                  <c:v>Simulated</c:v>
                </c:pt>
              </c:strCache>
            </c:strRef>
          </c:tx>
          <c:spPr>
            <a:ln w="38100"/>
          </c:spPr>
          <c:marker>
            <c:symbol val="circle"/>
            <c:size val="5"/>
          </c:marker>
          <c:xVal>
            <c:numRef>
              <c:f>'Max-K-Cut (bináris)'!$L$1:$O$1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numCache>
            </c:numRef>
          </c:xVal>
          <c:yVal>
            <c:numRef>
              <c:f>'Max-K-Cut (bináris)'!$L$3:$O$3</c:f>
              <c:numCache>
                <c:formatCode>0.00</c:formatCode>
                <c:ptCount val="4"/>
                <c:pt idx="0">
                  <c:v>9.3333333333333338E-2</c:v>
                </c:pt>
                <c:pt idx="1">
                  <c:v>0.29333333333333333</c:v>
                </c:pt>
                <c:pt idx="2">
                  <c:v>1.8866666666666667</c:v>
                </c:pt>
                <c:pt idx="3">
                  <c:v>6.0933333333333337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C28-4CF2-A1FB-C2302E3DF30B}"/>
            </c:ext>
          </c:extLst>
        </c:ser>
        <c:ser>
          <c:idx val="2"/>
          <c:order val="2"/>
          <c:tx>
            <c:strRef>
              <c:f>'Max-K-Cut (bináris)'!$K$4</c:f>
              <c:strCache>
                <c:ptCount val="1"/>
                <c:pt idx="0">
                  <c:v>Hybrid</c:v>
                </c:pt>
              </c:strCache>
            </c:strRef>
          </c:tx>
          <c:spPr>
            <a:ln w="38100"/>
          </c:spPr>
          <c:marker>
            <c:symbol val="circle"/>
            <c:size val="5"/>
          </c:marker>
          <c:xVal>
            <c:numRef>
              <c:f>'Max-K-Cut (bináris)'!$L$1:$O$1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numCache>
            </c:numRef>
          </c:xVal>
          <c:yVal>
            <c:numRef>
              <c:f>'Max-K-Cut (bináris)'!$L$4:$O$4</c:f>
              <c:numCache>
                <c:formatCode>0.00</c:formatCode>
                <c:ptCount val="4"/>
                <c:pt idx="0">
                  <c:v>11.293333333333331</c:v>
                </c:pt>
                <c:pt idx="1">
                  <c:v>11.663333333333334</c:v>
                </c:pt>
                <c:pt idx="2">
                  <c:v>12.593333333333334</c:v>
                </c:pt>
                <c:pt idx="3">
                  <c:v>15.443333333333333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C28-4CF2-A1FB-C2302E3DF30B}"/>
            </c:ext>
          </c:extLst>
        </c:ser>
        <c:ser>
          <c:idx val="3"/>
          <c:order val="3"/>
          <c:tx>
            <c:strRef>
              <c:f>'Max-K-Cut (bináris)'!$K$5</c:f>
              <c:strCache>
                <c:ptCount val="1"/>
                <c:pt idx="0">
                  <c:v>HybridWorkflow</c:v>
                </c:pt>
              </c:strCache>
            </c:strRef>
          </c:tx>
          <c:spPr>
            <a:ln w="38100"/>
          </c:spPr>
          <c:marker>
            <c:symbol val="circle"/>
            <c:size val="5"/>
          </c:marker>
          <c:xVal>
            <c:numRef>
              <c:f>'Max-K-Cut (bináris)'!$L$1:$O$1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numCache>
            </c:numRef>
          </c:xVal>
          <c:yVal>
            <c:numRef>
              <c:f>'Max-K-Cut (bináris)'!$L$5:$O$5</c:f>
              <c:numCache>
                <c:formatCode>0.00</c:formatCode>
                <c:ptCount val="4"/>
                <c:pt idx="0">
                  <c:v>18.443333333333332</c:v>
                </c:pt>
                <c:pt idx="1">
                  <c:v>19.349999999999998</c:v>
                </c:pt>
                <c:pt idx="2">
                  <c:v>23.686666666666667</c:v>
                </c:pt>
                <c:pt idx="3">
                  <c:v>62.816666666666663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C28-4CF2-A1FB-C2302E3DF30B}"/>
            </c:ext>
          </c:extLst>
        </c:ser>
        <c:ser>
          <c:idx val="4"/>
          <c:order val="4"/>
          <c:tx>
            <c:strRef>
              <c:f>'Max-K-Cut (bináris)'!$K$6</c:f>
              <c:strCache>
                <c:ptCount val="1"/>
                <c:pt idx="0">
                  <c:v>Gurobi90</c:v>
                </c:pt>
              </c:strCache>
            </c:strRef>
          </c:tx>
          <c:spPr>
            <a:ln w="38100">
              <a:prstDash val="dash"/>
            </a:ln>
          </c:spPr>
          <c:marker>
            <c:symbol val="circle"/>
            <c:size val="5"/>
          </c:marker>
          <c:xVal>
            <c:numRef>
              <c:f>'Max-K-Cut (bináris)'!$L$1:$O$1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numCache>
            </c:numRef>
          </c:xVal>
          <c:yVal>
            <c:numRef>
              <c:f>'Max-K-Cut (bináris)'!$L$6:$O$6</c:f>
              <c:numCache>
                <c:formatCode>0.00</c:formatCode>
                <c:ptCount val="4"/>
                <c:pt idx="0">
                  <c:v>2.3333333333333334E-2</c:v>
                </c:pt>
                <c:pt idx="1">
                  <c:v>0.14000000000000001</c:v>
                </c:pt>
                <c:pt idx="2">
                  <c:v>57.663333333333327</c:v>
                </c:pt>
                <c:pt idx="3">
                  <c:v>63.166666666666664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C28-4CF2-A1FB-C2302E3DF3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5381551"/>
        <c:axId val="565368655"/>
      </c:scatterChart>
      <c:valAx>
        <c:axId val="565381551"/>
        <c:scaling>
          <c:logBase val="10"/>
          <c:orientation val="minMax"/>
          <c:min val="1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565368655"/>
        <c:crosses val="autoZero"/>
        <c:crossBetween val="midCat"/>
      </c:valAx>
      <c:valAx>
        <c:axId val="565368655"/>
        <c:scaling>
          <c:logBase val="10"/>
          <c:orientation val="minMax"/>
          <c:min val="1.0000000000000002E-2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futásidő (s)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565381551"/>
        <c:crosses val="autoZero"/>
        <c:crossBetween val="midCat"/>
      </c:valAx>
    </c:plotArea>
    <c:legend>
      <c:legendPos val="b"/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419099</xdr:colOff>
      <xdr:row>1</xdr:row>
      <xdr:rowOff>147636</xdr:rowOff>
    </xdr:from>
    <xdr:to>
      <xdr:col>25</xdr:col>
      <xdr:colOff>180975</xdr:colOff>
      <xdr:row>26</xdr:row>
      <xdr:rowOff>38099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41798267-241A-4461-932E-075A22848B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533401</xdr:colOff>
      <xdr:row>18</xdr:row>
      <xdr:rowOff>57151</xdr:rowOff>
    </xdr:from>
    <xdr:to>
      <xdr:col>24</xdr:col>
      <xdr:colOff>280147</xdr:colOff>
      <xdr:row>42</xdr:row>
      <xdr:rowOff>67235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A400BC47-5BAA-4CFA-867B-0CD6587745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169490</xdr:colOff>
      <xdr:row>17</xdr:row>
      <xdr:rowOff>143996</xdr:rowOff>
    </xdr:from>
    <xdr:to>
      <xdr:col>36</xdr:col>
      <xdr:colOff>11205</xdr:colOff>
      <xdr:row>43</xdr:row>
      <xdr:rowOff>78441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F88BC47F-8612-46E8-96DE-B282CE127D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28574</xdr:colOff>
      <xdr:row>57</xdr:row>
      <xdr:rowOff>71439</xdr:rowOff>
    </xdr:from>
    <xdr:to>
      <xdr:col>24</xdr:col>
      <xdr:colOff>352424</xdr:colOff>
      <xdr:row>76</xdr:row>
      <xdr:rowOff>157163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200248BD-D839-431E-BDC1-F707CF6836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83003</xdr:colOff>
      <xdr:row>84</xdr:row>
      <xdr:rowOff>40821</xdr:rowOff>
    </xdr:from>
    <xdr:to>
      <xdr:col>24</xdr:col>
      <xdr:colOff>406853</xdr:colOff>
      <xdr:row>103</xdr:row>
      <xdr:rowOff>126545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50259B0F-20D2-4A10-A259-3B11B0880F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314324</xdr:colOff>
      <xdr:row>57</xdr:row>
      <xdr:rowOff>119064</xdr:rowOff>
    </xdr:from>
    <xdr:to>
      <xdr:col>40</xdr:col>
      <xdr:colOff>19049</xdr:colOff>
      <xdr:row>77</xdr:row>
      <xdr:rowOff>14288</xdr:rowOff>
    </xdr:to>
    <xdr:graphicFrame macro="">
      <xdr:nvGraphicFramePr>
        <xdr:cNvPr id="6" name="Diagram 5">
          <a:extLst>
            <a:ext uri="{FF2B5EF4-FFF2-40B4-BE49-F238E27FC236}">
              <a16:creationId xmlns:a16="http://schemas.microsoft.com/office/drawing/2014/main" id="{E2E81D4F-BA40-42B4-87A2-FDE341B01B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545647</xdr:colOff>
      <xdr:row>82</xdr:row>
      <xdr:rowOff>149678</xdr:rowOff>
    </xdr:from>
    <xdr:to>
      <xdr:col>38</xdr:col>
      <xdr:colOff>257175</xdr:colOff>
      <xdr:row>102</xdr:row>
      <xdr:rowOff>44902</xdr:rowOff>
    </xdr:to>
    <xdr:graphicFrame macro="">
      <xdr:nvGraphicFramePr>
        <xdr:cNvPr id="8" name="Diagram 7">
          <a:extLst>
            <a:ext uri="{FF2B5EF4-FFF2-40B4-BE49-F238E27FC236}">
              <a16:creationId xmlns:a16="http://schemas.microsoft.com/office/drawing/2014/main" id="{CE283239-BE0D-4D5E-8C31-6D1D67BA18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614362</xdr:colOff>
      <xdr:row>22</xdr:row>
      <xdr:rowOff>4763</xdr:rowOff>
    </xdr:from>
    <xdr:to>
      <xdr:col>23</xdr:col>
      <xdr:colOff>233362</xdr:colOff>
      <xdr:row>56</xdr:row>
      <xdr:rowOff>142876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CA29CB10-D873-48F6-BC86-B13ED7024C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133350</xdr:colOff>
      <xdr:row>23</xdr:row>
      <xdr:rowOff>85725</xdr:rowOff>
    </xdr:from>
    <xdr:to>
      <xdr:col>36</xdr:col>
      <xdr:colOff>438150</xdr:colOff>
      <xdr:row>56</xdr:row>
      <xdr:rowOff>119063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33A7428C-0083-4563-B7DE-27792AAEA8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37</xdr:col>
      <xdr:colOff>176213</xdr:colOff>
      <xdr:row>67</xdr:row>
      <xdr:rowOff>100012</xdr:rowOff>
    </xdr:from>
    <xdr:to>
      <xdr:col>44</xdr:col>
      <xdr:colOff>466725</xdr:colOff>
      <xdr:row>81</xdr:row>
      <xdr:rowOff>176212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C7BEA3B6-7023-4A71-83DA-C7B200B0A9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333374</xdr:colOff>
      <xdr:row>65</xdr:row>
      <xdr:rowOff>71437</xdr:rowOff>
    </xdr:from>
    <xdr:to>
      <xdr:col>24</xdr:col>
      <xdr:colOff>274824</xdr:colOff>
      <xdr:row>84</xdr:row>
      <xdr:rowOff>157161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5CF19924-380E-4A5C-B42E-0E28E87B72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476250</xdr:colOff>
      <xdr:row>64</xdr:row>
      <xdr:rowOff>119062</xdr:rowOff>
    </xdr:from>
    <xdr:to>
      <xdr:col>37</xdr:col>
      <xdr:colOff>12887</xdr:colOff>
      <xdr:row>84</xdr:row>
      <xdr:rowOff>14286</xdr:rowOff>
    </xdr:to>
    <xdr:graphicFrame macro="">
      <xdr:nvGraphicFramePr>
        <xdr:cNvPr id="6" name="Diagram 5">
          <a:extLst>
            <a:ext uri="{FF2B5EF4-FFF2-40B4-BE49-F238E27FC236}">
              <a16:creationId xmlns:a16="http://schemas.microsoft.com/office/drawing/2014/main" id="{A6378310-3018-4B92-B8C5-E65C531B39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419099</xdr:colOff>
      <xdr:row>1</xdr:row>
      <xdr:rowOff>147636</xdr:rowOff>
    </xdr:from>
    <xdr:to>
      <xdr:col>25</xdr:col>
      <xdr:colOff>180975</xdr:colOff>
      <xdr:row>26</xdr:row>
      <xdr:rowOff>38099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111530C7-B8F8-4BF4-9DC7-DABE17B5E5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419098</xdr:colOff>
      <xdr:row>1</xdr:row>
      <xdr:rowOff>147636</xdr:rowOff>
    </xdr:from>
    <xdr:to>
      <xdr:col>21</xdr:col>
      <xdr:colOff>361949</xdr:colOff>
      <xdr:row>26</xdr:row>
      <xdr:rowOff>95249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877B442-7990-42B5-9F7A-54709B634C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1. egyéni séma">
      <a:dk1>
        <a:sysClr val="windowText" lastClr="000000"/>
      </a:dk1>
      <a:lt1>
        <a:sysClr val="window" lastClr="FFFFFF"/>
      </a:lt1>
      <a:dk2>
        <a:srgbClr val="1F497D"/>
      </a:dk2>
      <a:lt2>
        <a:srgbClr val="1D1B10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4E8D2-E61B-4ADD-83D3-7A7302B519D7}">
  <dimension ref="A1:X59"/>
  <sheetViews>
    <sheetView topLeftCell="C1" workbookViewId="0">
      <selection activeCell="Q34" sqref="Q34"/>
    </sheetView>
  </sheetViews>
  <sheetFormatPr defaultRowHeight="15" x14ac:dyDescent="0.25"/>
  <cols>
    <col min="2" max="2" width="19" customWidth="1"/>
    <col min="10" max="10" width="9.5703125" bestFit="1" customWidth="1"/>
  </cols>
  <sheetData>
    <row r="1" spans="1:22" x14ac:dyDescent="0.25">
      <c r="B1">
        <v>10</v>
      </c>
      <c r="C1">
        <v>20</v>
      </c>
      <c r="D1">
        <v>50</v>
      </c>
      <c r="E1">
        <v>100</v>
      </c>
      <c r="F1">
        <v>200</v>
      </c>
      <c r="G1">
        <v>500</v>
      </c>
      <c r="H1">
        <v>1000</v>
      </c>
      <c r="I1">
        <v>2000</v>
      </c>
    </row>
    <row r="2" spans="1:22" x14ac:dyDescent="0.25">
      <c r="A2" t="s">
        <v>0</v>
      </c>
      <c r="B2" s="1">
        <f>J12</f>
        <v>2.3333333333333334E-2</v>
      </c>
      <c r="C2" s="1">
        <f>J18</f>
        <v>3.6666666666666674E-2</v>
      </c>
      <c r="D2" s="1">
        <f>J24</f>
        <v>0.91999999999999993</v>
      </c>
      <c r="E2" s="1">
        <f>J30</f>
        <v>1.0133333333333334</v>
      </c>
      <c r="F2" s="1">
        <f>J36</f>
        <v>1.3399999999999999</v>
      </c>
      <c r="G2" s="1">
        <f>J42</f>
        <v>3.85</v>
      </c>
      <c r="H2" s="1">
        <f>J48</f>
        <v>12.149999999999999</v>
      </c>
      <c r="I2" s="1">
        <f>J54</f>
        <v>43.663333333333334</v>
      </c>
    </row>
    <row r="3" spans="1:22" x14ac:dyDescent="0.25">
      <c r="A3" t="s">
        <v>1</v>
      </c>
      <c r="B3" s="1">
        <f t="shared" ref="B3:B5" si="0">J13</f>
        <v>0.01</v>
      </c>
      <c r="C3" s="1">
        <f t="shared" ref="C3:C7" si="1">J19</f>
        <v>0.01</v>
      </c>
      <c r="D3" s="1">
        <f t="shared" ref="D3:D7" si="2">J25</f>
        <v>2.3333333333333334E-2</v>
      </c>
      <c r="E3" s="1">
        <f t="shared" ref="E3:E7" si="3">J31</f>
        <v>7.3333333333333348E-2</v>
      </c>
      <c r="F3" s="1">
        <f t="shared" ref="F3:F7" si="4">J37</f>
        <v>0.29000000000000004</v>
      </c>
      <c r="G3" s="1">
        <f t="shared" ref="G3:G7" si="5">J43</f>
        <v>1.8033333333333335</v>
      </c>
      <c r="H3" s="1">
        <f t="shared" ref="H3:H7" si="6">J49</f>
        <v>7.2366666666666672</v>
      </c>
      <c r="I3" s="1">
        <f t="shared" ref="I3:I5" si="7">J55</f>
        <v>32.076666666666661</v>
      </c>
    </row>
    <row r="4" spans="1:22" x14ac:dyDescent="0.25">
      <c r="A4" t="s">
        <v>2</v>
      </c>
      <c r="B4" s="1">
        <f t="shared" si="0"/>
        <v>71.22</v>
      </c>
      <c r="C4" s="1">
        <f t="shared" si="1"/>
        <v>10.313333333333334</v>
      </c>
      <c r="D4" s="1">
        <f t="shared" si="2"/>
        <v>15.696666666666667</v>
      </c>
      <c r="E4" s="1">
        <f t="shared" si="3"/>
        <v>10.49</v>
      </c>
      <c r="F4" s="1">
        <f t="shared" si="4"/>
        <v>9.8699999999999992</v>
      </c>
      <c r="G4" s="1">
        <f t="shared" si="5"/>
        <v>11.633333333333333</v>
      </c>
      <c r="H4" s="1">
        <f t="shared" si="6"/>
        <v>16.303333333333331</v>
      </c>
      <c r="I4" s="1">
        <f t="shared" si="7"/>
        <v>52.076666666666675</v>
      </c>
    </row>
    <row r="5" spans="1:22" x14ac:dyDescent="0.25">
      <c r="A5" t="s">
        <v>3</v>
      </c>
      <c r="B5" s="1">
        <f t="shared" si="0"/>
        <v>11.853333333333333</v>
      </c>
      <c r="C5" s="1">
        <f t="shared" si="1"/>
        <v>11.563333333333333</v>
      </c>
      <c r="D5" s="1">
        <f t="shared" si="2"/>
        <v>11.026666666666666</v>
      </c>
      <c r="E5" s="1">
        <f t="shared" si="3"/>
        <v>12.933333333333332</v>
      </c>
      <c r="F5" s="1">
        <f t="shared" si="4"/>
        <v>13.270000000000001</v>
      </c>
      <c r="G5" s="1">
        <f t="shared" si="5"/>
        <v>25.743333333333336</v>
      </c>
      <c r="H5" s="1">
        <f t="shared" si="6"/>
        <v>84.443333333333328</v>
      </c>
      <c r="I5" s="1">
        <f t="shared" si="7"/>
        <v>375.68666666666667</v>
      </c>
    </row>
    <row r="6" spans="1:22" x14ac:dyDescent="0.25">
      <c r="A6" t="s">
        <v>11</v>
      </c>
      <c r="B6" s="1">
        <f>J16+0.01</f>
        <v>0.01</v>
      </c>
      <c r="C6" s="1">
        <f t="shared" si="1"/>
        <v>1.3333333333333334E-2</v>
      </c>
      <c r="D6" s="1">
        <f t="shared" si="2"/>
        <v>0.01</v>
      </c>
      <c r="E6" s="1">
        <f t="shared" si="3"/>
        <v>0.04</v>
      </c>
      <c r="F6" s="1">
        <f t="shared" si="4"/>
        <v>0.21333333333333335</v>
      </c>
      <c r="G6" s="1">
        <f t="shared" si="5"/>
        <v>3.3566666666666669</v>
      </c>
      <c r="H6" s="1">
        <f t="shared" si="6"/>
        <v>21.176666666666666</v>
      </c>
      <c r="I6" s="1">
        <f>J58</f>
        <v>170.47499999999999</v>
      </c>
    </row>
    <row r="7" spans="1:22" x14ac:dyDescent="0.25">
      <c r="A7" t="s">
        <v>4</v>
      </c>
      <c r="B7" s="1">
        <f>J17</f>
        <v>0.02</v>
      </c>
      <c r="C7" s="1">
        <f t="shared" si="1"/>
        <v>9.3333333333333338E-2</v>
      </c>
      <c r="D7" s="1">
        <f t="shared" si="2"/>
        <v>7.3333333333333348E-2</v>
      </c>
      <c r="E7" s="1">
        <f t="shared" si="3"/>
        <v>0.35000000000000003</v>
      </c>
      <c r="F7" s="1">
        <f t="shared" si="4"/>
        <v>3.4933333333333336</v>
      </c>
      <c r="G7" s="1">
        <f t="shared" si="5"/>
        <v>123.85666666666667</v>
      </c>
      <c r="H7" s="1">
        <f t="shared" si="6"/>
        <v>949.58500000000004</v>
      </c>
      <c r="I7" s="1"/>
    </row>
    <row r="10" spans="1:22" x14ac:dyDescent="0.25">
      <c r="A10" t="s">
        <v>6</v>
      </c>
      <c r="B10" t="s">
        <v>7</v>
      </c>
      <c r="C10" t="s">
        <v>8</v>
      </c>
      <c r="D10" t="s">
        <v>9</v>
      </c>
    </row>
    <row r="11" spans="1:22" x14ac:dyDescent="0.25">
      <c r="A11" t="s">
        <v>5</v>
      </c>
    </row>
    <row r="12" spans="1:22" x14ac:dyDescent="0.25">
      <c r="A12">
        <v>10</v>
      </c>
      <c r="B12" t="s">
        <v>10</v>
      </c>
      <c r="C12">
        <v>1</v>
      </c>
      <c r="D12">
        <v>0.02</v>
      </c>
      <c r="E12">
        <v>1</v>
      </c>
      <c r="F12">
        <v>0.03</v>
      </c>
      <c r="G12">
        <v>1</v>
      </c>
      <c r="H12">
        <v>0.02</v>
      </c>
      <c r="J12" s="1">
        <f>AVERAGE(D12,F12,H12)</f>
        <v>2.3333333333333334E-2</v>
      </c>
    </row>
    <row r="13" spans="1:22" x14ac:dyDescent="0.25">
      <c r="A13">
        <v>10</v>
      </c>
      <c r="B13" t="s">
        <v>1</v>
      </c>
      <c r="C13">
        <v>1</v>
      </c>
      <c r="D13">
        <v>0.01</v>
      </c>
      <c r="E13">
        <v>1</v>
      </c>
      <c r="F13">
        <v>0.01</v>
      </c>
      <c r="G13">
        <v>1</v>
      </c>
      <c r="H13">
        <v>0.01</v>
      </c>
      <c r="J13" s="1">
        <f t="shared" ref="J13:J53" si="8">AVERAGE(D13,F13,H13)</f>
        <v>0.01</v>
      </c>
    </row>
    <row r="14" spans="1:22" x14ac:dyDescent="0.25">
      <c r="A14">
        <v>10</v>
      </c>
      <c r="B14" t="s">
        <v>2</v>
      </c>
      <c r="C14">
        <v>1</v>
      </c>
      <c r="D14">
        <v>12.52</v>
      </c>
      <c r="E14">
        <v>1</v>
      </c>
      <c r="F14">
        <v>7.46</v>
      </c>
      <c r="G14">
        <v>1</v>
      </c>
      <c r="H14">
        <v>193.68</v>
      </c>
      <c r="J14" s="1">
        <f t="shared" si="8"/>
        <v>71.22</v>
      </c>
      <c r="V14" s="2"/>
    </row>
    <row r="15" spans="1:22" x14ac:dyDescent="0.25">
      <c r="A15">
        <v>10</v>
      </c>
      <c r="B15" t="s">
        <v>3</v>
      </c>
      <c r="C15">
        <v>1</v>
      </c>
      <c r="D15">
        <v>15.31</v>
      </c>
      <c r="E15">
        <v>1</v>
      </c>
      <c r="F15">
        <v>8.98</v>
      </c>
      <c r="G15">
        <v>1</v>
      </c>
      <c r="H15">
        <v>11.27</v>
      </c>
      <c r="J15" s="1">
        <f t="shared" si="8"/>
        <v>11.853333333333333</v>
      </c>
    </row>
    <row r="16" spans="1:22" x14ac:dyDescent="0.25">
      <c r="A16">
        <v>10</v>
      </c>
      <c r="B16" t="s">
        <v>11</v>
      </c>
      <c r="C16">
        <v>1</v>
      </c>
      <c r="D16">
        <v>0</v>
      </c>
      <c r="E16">
        <v>1</v>
      </c>
      <c r="F16">
        <v>0</v>
      </c>
      <c r="G16">
        <v>0.93</v>
      </c>
      <c r="H16">
        <v>0</v>
      </c>
      <c r="J16" s="1">
        <f t="shared" si="8"/>
        <v>0</v>
      </c>
    </row>
    <row r="17" spans="1:24" x14ac:dyDescent="0.25">
      <c r="A17">
        <v>10</v>
      </c>
      <c r="B17" t="s">
        <v>4</v>
      </c>
      <c r="C17">
        <v>1</v>
      </c>
      <c r="D17">
        <v>0.02</v>
      </c>
      <c r="E17">
        <v>1</v>
      </c>
      <c r="F17">
        <v>0.02</v>
      </c>
      <c r="G17">
        <v>1</v>
      </c>
      <c r="H17">
        <v>0.02</v>
      </c>
      <c r="J17" s="1">
        <f t="shared" si="8"/>
        <v>0.02</v>
      </c>
    </row>
    <row r="18" spans="1:24" x14ac:dyDescent="0.25">
      <c r="A18">
        <v>20</v>
      </c>
      <c r="B18" t="s">
        <v>10</v>
      </c>
      <c r="C18">
        <v>1</v>
      </c>
      <c r="D18">
        <v>0.04</v>
      </c>
      <c r="E18">
        <v>1</v>
      </c>
      <c r="F18">
        <v>0.03</v>
      </c>
      <c r="G18">
        <v>1</v>
      </c>
      <c r="H18">
        <v>0.04</v>
      </c>
      <c r="J18" s="1">
        <f t="shared" si="8"/>
        <v>3.6666666666666674E-2</v>
      </c>
    </row>
    <row r="19" spans="1:24" x14ac:dyDescent="0.25">
      <c r="A19">
        <v>20</v>
      </c>
      <c r="B19" t="s">
        <v>1</v>
      </c>
      <c r="C19">
        <v>1</v>
      </c>
      <c r="D19">
        <v>0.01</v>
      </c>
      <c r="E19">
        <v>1</v>
      </c>
      <c r="F19">
        <v>0.01</v>
      </c>
      <c r="G19">
        <v>1</v>
      </c>
      <c r="H19">
        <v>0.01</v>
      </c>
      <c r="J19" s="1">
        <f t="shared" si="8"/>
        <v>0.01</v>
      </c>
    </row>
    <row r="20" spans="1:24" x14ac:dyDescent="0.25">
      <c r="A20">
        <v>20</v>
      </c>
      <c r="B20" t="s">
        <v>2</v>
      </c>
      <c r="C20">
        <v>1</v>
      </c>
      <c r="D20">
        <v>7.5</v>
      </c>
      <c r="E20">
        <v>1</v>
      </c>
      <c r="F20">
        <v>8.64</v>
      </c>
      <c r="G20">
        <v>1</v>
      </c>
      <c r="H20">
        <v>14.8</v>
      </c>
      <c r="J20" s="1">
        <f t="shared" si="8"/>
        <v>10.313333333333334</v>
      </c>
    </row>
    <row r="21" spans="1:24" x14ac:dyDescent="0.25">
      <c r="A21">
        <v>20</v>
      </c>
      <c r="B21" t="s">
        <v>3</v>
      </c>
      <c r="C21">
        <v>1</v>
      </c>
      <c r="D21">
        <v>10.46</v>
      </c>
      <c r="E21">
        <v>1</v>
      </c>
      <c r="F21">
        <v>11.46</v>
      </c>
      <c r="G21">
        <v>1</v>
      </c>
      <c r="H21">
        <v>12.77</v>
      </c>
      <c r="J21" s="1">
        <f t="shared" si="8"/>
        <v>11.563333333333333</v>
      </c>
    </row>
    <row r="22" spans="1:24" x14ac:dyDescent="0.25">
      <c r="A22">
        <v>20</v>
      </c>
      <c r="B22" t="s">
        <v>11</v>
      </c>
      <c r="C22">
        <v>0.91</v>
      </c>
      <c r="D22">
        <v>0.01</v>
      </c>
      <c r="E22">
        <v>0.96</v>
      </c>
      <c r="F22">
        <v>0.01</v>
      </c>
      <c r="G22">
        <v>0.92</v>
      </c>
      <c r="H22">
        <v>0.02</v>
      </c>
      <c r="J22" s="1">
        <f t="shared" si="8"/>
        <v>1.3333333333333334E-2</v>
      </c>
    </row>
    <row r="23" spans="1:24" x14ac:dyDescent="0.25">
      <c r="A23">
        <v>20</v>
      </c>
      <c r="B23" t="s">
        <v>4</v>
      </c>
      <c r="C23">
        <v>1</v>
      </c>
      <c r="D23">
        <v>7.0000000000000007E-2</v>
      </c>
      <c r="E23">
        <v>1</v>
      </c>
      <c r="F23">
        <v>0.08</v>
      </c>
      <c r="G23">
        <v>1</v>
      </c>
      <c r="H23">
        <v>0.13</v>
      </c>
      <c r="J23" s="1">
        <f t="shared" si="8"/>
        <v>9.3333333333333338E-2</v>
      </c>
    </row>
    <row r="24" spans="1:24" x14ac:dyDescent="0.25">
      <c r="A24">
        <v>50</v>
      </c>
      <c r="B24" t="s">
        <v>10</v>
      </c>
      <c r="C24">
        <v>1</v>
      </c>
      <c r="D24">
        <v>0.99</v>
      </c>
      <c r="E24">
        <v>1</v>
      </c>
      <c r="F24">
        <v>0.85</v>
      </c>
      <c r="G24">
        <v>1</v>
      </c>
      <c r="H24">
        <v>0.92</v>
      </c>
      <c r="J24" s="1">
        <f t="shared" si="8"/>
        <v>0.91999999999999993</v>
      </c>
    </row>
    <row r="25" spans="1:24" x14ac:dyDescent="0.25">
      <c r="A25">
        <v>50</v>
      </c>
      <c r="B25" t="s">
        <v>1</v>
      </c>
      <c r="C25">
        <v>1</v>
      </c>
      <c r="D25">
        <v>0.02</v>
      </c>
      <c r="E25">
        <v>1</v>
      </c>
      <c r="F25">
        <v>0.03</v>
      </c>
      <c r="G25">
        <v>1</v>
      </c>
      <c r="H25">
        <v>0.02</v>
      </c>
      <c r="J25" s="1">
        <f t="shared" si="8"/>
        <v>2.3333333333333334E-2</v>
      </c>
    </row>
    <row r="26" spans="1:24" x14ac:dyDescent="0.25">
      <c r="A26">
        <v>50</v>
      </c>
      <c r="B26" t="s">
        <v>2</v>
      </c>
      <c r="C26">
        <v>1</v>
      </c>
      <c r="D26">
        <v>9.91</v>
      </c>
      <c r="E26">
        <v>1</v>
      </c>
      <c r="F26">
        <v>11.18</v>
      </c>
      <c r="G26">
        <v>1</v>
      </c>
      <c r="H26">
        <v>26</v>
      </c>
      <c r="J26" s="1">
        <f t="shared" si="8"/>
        <v>15.696666666666667</v>
      </c>
    </row>
    <row r="27" spans="1:24" x14ac:dyDescent="0.25">
      <c r="A27">
        <v>50</v>
      </c>
      <c r="B27" t="s">
        <v>3</v>
      </c>
      <c r="C27">
        <v>1</v>
      </c>
      <c r="D27">
        <v>11.9</v>
      </c>
      <c r="E27">
        <v>1</v>
      </c>
      <c r="F27">
        <v>10.44</v>
      </c>
      <c r="G27">
        <v>1</v>
      </c>
      <c r="H27">
        <v>10.74</v>
      </c>
      <c r="J27" s="1">
        <f t="shared" si="8"/>
        <v>11.026666666666666</v>
      </c>
    </row>
    <row r="28" spans="1:24" x14ac:dyDescent="0.25">
      <c r="A28">
        <v>50</v>
      </c>
      <c r="B28" t="s">
        <v>11</v>
      </c>
      <c r="C28">
        <v>1</v>
      </c>
      <c r="D28">
        <v>0.01</v>
      </c>
      <c r="E28">
        <v>1</v>
      </c>
      <c r="F28">
        <v>0.01</v>
      </c>
      <c r="G28">
        <v>1</v>
      </c>
      <c r="H28">
        <v>0.01</v>
      </c>
      <c r="J28" s="1">
        <f t="shared" si="8"/>
        <v>0.01</v>
      </c>
    </row>
    <row r="29" spans="1:24" x14ac:dyDescent="0.25">
      <c r="A29">
        <v>50</v>
      </c>
      <c r="B29" t="s">
        <v>4</v>
      </c>
      <c r="C29">
        <v>1</v>
      </c>
      <c r="D29">
        <v>0.08</v>
      </c>
      <c r="E29">
        <v>1</v>
      </c>
      <c r="F29">
        <v>7.0000000000000007E-2</v>
      </c>
      <c r="G29">
        <v>1</v>
      </c>
      <c r="H29">
        <v>7.0000000000000007E-2</v>
      </c>
      <c r="J29" s="1">
        <f t="shared" si="8"/>
        <v>7.3333333333333348E-2</v>
      </c>
    </row>
    <row r="30" spans="1:24" x14ac:dyDescent="0.25">
      <c r="A30">
        <v>100</v>
      </c>
      <c r="B30" t="s">
        <v>10</v>
      </c>
      <c r="C30">
        <v>1</v>
      </c>
      <c r="D30">
        <v>0.96</v>
      </c>
      <c r="E30">
        <v>1</v>
      </c>
      <c r="F30">
        <v>0.9</v>
      </c>
      <c r="G30">
        <v>1</v>
      </c>
      <c r="H30">
        <v>1.18</v>
      </c>
      <c r="J30" s="1">
        <f t="shared" si="8"/>
        <v>1.0133333333333334</v>
      </c>
    </row>
    <row r="31" spans="1:24" x14ac:dyDescent="0.25">
      <c r="A31">
        <v>100</v>
      </c>
      <c r="B31" t="s">
        <v>1</v>
      </c>
      <c r="C31">
        <v>1</v>
      </c>
      <c r="D31">
        <v>7.0000000000000007E-2</v>
      </c>
      <c r="E31">
        <v>1</v>
      </c>
      <c r="F31">
        <v>7.0000000000000007E-2</v>
      </c>
      <c r="G31">
        <v>1</v>
      </c>
      <c r="H31">
        <v>0.08</v>
      </c>
      <c r="J31" s="1">
        <f t="shared" si="8"/>
        <v>7.3333333333333348E-2</v>
      </c>
    </row>
    <row r="32" spans="1:24" x14ac:dyDescent="0.25">
      <c r="A32">
        <v>100</v>
      </c>
      <c r="B32" t="s">
        <v>2</v>
      </c>
      <c r="C32">
        <v>1</v>
      </c>
      <c r="D32">
        <v>10.46</v>
      </c>
      <c r="E32">
        <v>1</v>
      </c>
      <c r="F32">
        <v>10.45</v>
      </c>
      <c r="G32">
        <v>1</v>
      </c>
      <c r="H32">
        <v>10.56</v>
      </c>
      <c r="J32" s="1">
        <f t="shared" si="8"/>
        <v>10.49</v>
      </c>
      <c r="X32">
        <v>0.08</v>
      </c>
    </row>
    <row r="33" spans="1:24" x14ac:dyDescent="0.25">
      <c r="A33">
        <v>100</v>
      </c>
      <c r="B33" t="s">
        <v>3</v>
      </c>
      <c r="C33">
        <v>1</v>
      </c>
      <c r="D33">
        <v>13.7</v>
      </c>
      <c r="E33">
        <v>1</v>
      </c>
      <c r="F33">
        <v>10.79</v>
      </c>
      <c r="G33">
        <v>1</v>
      </c>
      <c r="H33">
        <v>14.31</v>
      </c>
      <c r="J33" s="1">
        <f t="shared" si="8"/>
        <v>12.933333333333332</v>
      </c>
      <c r="X33">
        <v>0.33</v>
      </c>
    </row>
    <row r="34" spans="1:24" x14ac:dyDescent="0.25">
      <c r="A34">
        <v>100</v>
      </c>
      <c r="B34" t="s">
        <v>11</v>
      </c>
      <c r="C34">
        <v>1</v>
      </c>
      <c r="D34">
        <v>0.04</v>
      </c>
      <c r="E34">
        <v>1</v>
      </c>
      <c r="F34">
        <v>0.04</v>
      </c>
      <c r="G34">
        <v>1</v>
      </c>
      <c r="H34">
        <v>0.04</v>
      </c>
      <c r="J34" s="1">
        <f t="shared" si="8"/>
        <v>0.04</v>
      </c>
      <c r="X34">
        <v>3.14</v>
      </c>
    </row>
    <row r="35" spans="1:24" x14ac:dyDescent="0.25">
      <c r="A35">
        <v>100</v>
      </c>
      <c r="B35" t="s">
        <v>4</v>
      </c>
      <c r="C35">
        <v>1</v>
      </c>
      <c r="D35">
        <v>0.33</v>
      </c>
      <c r="E35">
        <v>1</v>
      </c>
      <c r="F35">
        <v>0.33</v>
      </c>
      <c r="G35">
        <v>1</v>
      </c>
      <c r="H35">
        <v>0.39</v>
      </c>
      <c r="J35" s="1">
        <f t="shared" si="8"/>
        <v>0.35000000000000003</v>
      </c>
      <c r="X35">
        <v>119.59</v>
      </c>
    </row>
    <row r="36" spans="1:24" x14ac:dyDescent="0.25">
      <c r="A36">
        <v>200</v>
      </c>
      <c r="B36" t="s">
        <v>10</v>
      </c>
      <c r="C36">
        <v>1</v>
      </c>
      <c r="D36">
        <v>1.33</v>
      </c>
      <c r="E36">
        <v>1</v>
      </c>
      <c r="F36">
        <v>1.19</v>
      </c>
      <c r="G36">
        <v>1</v>
      </c>
      <c r="H36">
        <v>1.5</v>
      </c>
      <c r="J36" s="1">
        <f t="shared" si="8"/>
        <v>1.3399999999999999</v>
      </c>
      <c r="X36">
        <v>947.93</v>
      </c>
    </row>
    <row r="37" spans="1:24" x14ac:dyDescent="0.25">
      <c r="A37">
        <v>200</v>
      </c>
      <c r="B37" t="s">
        <v>1</v>
      </c>
      <c r="C37">
        <v>1</v>
      </c>
      <c r="D37">
        <v>0.28000000000000003</v>
      </c>
      <c r="E37">
        <v>1</v>
      </c>
      <c r="F37">
        <v>0.28000000000000003</v>
      </c>
      <c r="G37">
        <v>1</v>
      </c>
      <c r="H37">
        <v>0.31</v>
      </c>
      <c r="J37" s="1">
        <f t="shared" si="8"/>
        <v>0.29000000000000004</v>
      </c>
    </row>
    <row r="38" spans="1:24" x14ac:dyDescent="0.25">
      <c r="A38">
        <v>200</v>
      </c>
      <c r="B38" t="s">
        <v>2</v>
      </c>
      <c r="C38">
        <v>1</v>
      </c>
      <c r="D38">
        <v>8.34</v>
      </c>
      <c r="E38">
        <v>1</v>
      </c>
      <c r="F38">
        <v>10.53</v>
      </c>
      <c r="G38">
        <v>1</v>
      </c>
      <c r="H38">
        <v>10.74</v>
      </c>
      <c r="J38" s="1">
        <f t="shared" si="8"/>
        <v>9.8699999999999992</v>
      </c>
    </row>
    <row r="39" spans="1:24" x14ac:dyDescent="0.25">
      <c r="A39">
        <v>200</v>
      </c>
      <c r="B39" t="s">
        <v>3</v>
      </c>
      <c r="C39">
        <v>1</v>
      </c>
      <c r="D39">
        <v>12.72</v>
      </c>
      <c r="E39">
        <v>1</v>
      </c>
      <c r="F39">
        <v>12.46</v>
      </c>
      <c r="G39">
        <v>1</v>
      </c>
      <c r="H39">
        <v>14.63</v>
      </c>
      <c r="J39" s="1">
        <f t="shared" si="8"/>
        <v>13.270000000000001</v>
      </c>
    </row>
    <row r="40" spans="1:24" x14ac:dyDescent="0.25">
      <c r="A40">
        <v>200</v>
      </c>
      <c r="B40" t="s">
        <v>11</v>
      </c>
      <c r="C40">
        <v>1</v>
      </c>
      <c r="D40">
        <v>0.21</v>
      </c>
      <c r="E40">
        <v>1</v>
      </c>
      <c r="F40">
        <v>0.22</v>
      </c>
      <c r="G40">
        <v>1</v>
      </c>
      <c r="H40">
        <v>0.21</v>
      </c>
      <c r="J40" s="1">
        <f t="shared" si="8"/>
        <v>0.21333333333333335</v>
      </c>
    </row>
    <row r="41" spans="1:24" x14ac:dyDescent="0.25">
      <c r="A41">
        <v>200</v>
      </c>
      <c r="B41" t="s">
        <v>4</v>
      </c>
      <c r="C41">
        <v>1</v>
      </c>
      <c r="D41">
        <v>3.14</v>
      </c>
      <c r="E41">
        <v>1</v>
      </c>
      <c r="F41">
        <v>3.54</v>
      </c>
      <c r="G41">
        <v>1</v>
      </c>
      <c r="H41">
        <v>3.8</v>
      </c>
      <c r="J41" s="1">
        <f t="shared" si="8"/>
        <v>3.4933333333333336</v>
      </c>
    </row>
    <row r="42" spans="1:24" x14ac:dyDescent="0.25">
      <c r="A42">
        <v>500</v>
      </c>
      <c r="B42" t="s">
        <v>10</v>
      </c>
      <c r="C42">
        <v>1</v>
      </c>
      <c r="D42">
        <v>3.81</v>
      </c>
      <c r="E42">
        <v>1</v>
      </c>
      <c r="F42">
        <v>3.65</v>
      </c>
      <c r="G42">
        <v>1</v>
      </c>
      <c r="H42">
        <v>4.09</v>
      </c>
      <c r="J42" s="1">
        <f t="shared" si="8"/>
        <v>3.85</v>
      </c>
    </row>
    <row r="43" spans="1:24" x14ac:dyDescent="0.25">
      <c r="A43">
        <v>500</v>
      </c>
      <c r="B43" t="s">
        <v>1</v>
      </c>
      <c r="C43">
        <v>1</v>
      </c>
      <c r="D43">
        <v>1.79</v>
      </c>
      <c r="E43">
        <v>1</v>
      </c>
      <c r="F43">
        <v>1.72</v>
      </c>
      <c r="G43">
        <v>1</v>
      </c>
      <c r="H43">
        <v>1.9</v>
      </c>
      <c r="J43" s="1">
        <f t="shared" si="8"/>
        <v>1.8033333333333335</v>
      </c>
    </row>
    <row r="44" spans="1:24" x14ac:dyDescent="0.25">
      <c r="A44">
        <v>500</v>
      </c>
      <c r="B44" t="s">
        <v>2</v>
      </c>
      <c r="C44">
        <v>1</v>
      </c>
      <c r="D44">
        <v>11.49</v>
      </c>
      <c r="E44">
        <v>1</v>
      </c>
      <c r="F44">
        <v>12.38</v>
      </c>
      <c r="G44">
        <v>1</v>
      </c>
      <c r="H44">
        <v>11.03</v>
      </c>
      <c r="J44" s="1">
        <f t="shared" si="8"/>
        <v>11.633333333333333</v>
      </c>
    </row>
    <row r="45" spans="1:24" x14ac:dyDescent="0.25">
      <c r="A45">
        <v>500</v>
      </c>
      <c r="B45" t="s">
        <v>3</v>
      </c>
      <c r="C45">
        <v>1</v>
      </c>
      <c r="D45">
        <v>25.77</v>
      </c>
      <c r="E45">
        <v>1</v>
      </c>
      <c r="F45">
        <v>26.98</v>
      </c>
      <c r="G45">
        <v>1</v>
      </c>
      <c r="H45">
        <v>24.48</v>
      </c>
      <c r="J45" s="1">
        <f t="shared" si="8"/>
        <v>25.743333333333336</v>
      </c>
    </row>
    <row r="46" spans="1:24" x14ac:dyDescent="0.25">
      <c r="A46">
        <v>500</v>
      </c>
      <c r="B46" t="s">
        <v>11</v>
      </c>
      <c r="C46">
        <v>1</v>
      </c>
      <c r="D46">
        <v>3.21</v>
      </c>
      <c r="E46">
        <v>1</v>
      </c>
      <c r="F46">
        <v>3.5</v>
      </c>
      <c r="G46">
        <v>1</v>
      </c>
      <c r="H46">
        <v>3.36</v>
      </c>
      <c r="J46" s="1">
        <f t="shared" si="8"/>
        <v>3.3566666666666669</v>
      </c>
    </row>
    <row r="47" spans="1:24" x14ac:dyDescent="0.25">
      <c r="A47">
        <v>500</v>
      </c>
      <c r="B47" t="s">
        <v>4</v>
      </c>
      <c r="C47">
        <v>1</v>
      </c>
      <c r="D47">
        <v>119.59</v>
      </c>
      <c r="E47">
        <v>1</v>
      </c>
      <c r="F47">
        <v>117.25</v>
      </c>
      <c r="G47">
        <v>1</v>
      </c>
      <c r="H47">
        <v>134.72999999999999</v>
      </c>
      <c r="J47" s="1">
        <f t="shared" si="8"/>
        <v>123.85666666666667</v>
      </c>
    </row>
    <row r="48" spans="1:24" x14ac:dyDescent="0.25">
      <c r="A48">
        <v>1000</v>
      </c>
      <c r="B48" t="s">
        <v>10</v>
      </c>
      <c r="C48">
        <v>1</v>
      </c>
      <c r="D48">
        <v>12.87</v>
      </c>
      <c r="E48">
        <v>1</v>
      </c>
      <c r="F48">
        <v>12.61</v>
      </c>
      <c r="G48">
        <v>1</v>
      </c>
      <c r="H48">
        <v>10.97</v>
      </c>
      <c r="J48" s="1">
        <f t="shared" si="8"/>
        <v>12.149999999999999</v>
      </c>
    </row>
    <row r="49" spans="1:10" x14ac:dyDescent="0.25">
      <c r="A49">
        <v>1000</v>
      </c>
      <c r="B49" t="s">
        <v>1</v>
      </c>
      <c r="C49">
        <v>1</v>
      </c>
      <c r="D49">
        <v>7.44</v>
      </c>
      <c r="E49">
        <v>1</v>
      </c>
      <c r="F49">
        <v>7.18</v>
      </c>
      <c r="G49">
        <v>1</v>
      </c>
      <c r="H49">
        <v>7.09</v>
      </c>
      <c r="J49" s="1">
        <f t="shared" si="8"/>
        <v>7.2366666666666672</v>
      </c>
    </row>
    <row r="50" spans="1:10" x14ac:dyDescent="0.25">
      <c r="A50">
        <v>1000</v>
      </c>
      <c r="B50" t="s">
        <v>2</v>
      </c>
      <c r="C50">
        <v>1</v>
      </c>
      <c r="D50">
        <v>16.149999999999999</v>
      </c>
      <c r="E50">
        <v>1</v>
      </c>
      <c r="F50">
        <v>16.07</v>
      </c>
      <c r="G50">
        <v>1</v>
      </c>
      <c r="H50">
        <v>16.690000000000001</v>
      </c>
      <c r="J50" s="1">
        <f t="shared" si="8"/>
        <v>16.303333333333331</v>
      </c>
    </row>
    <row r="51" spans="1:10" x14ac:dyDescent="0.25">
      <c r="A51">
        <v>1000</v>
      </c>
      <c r="B51" t="s">
        <v>3</v>
      </c>
      <c r="C51">
        <v>1</v>
      </c>
      <c r="D51">
        <v>81.819999999999993</v>
      </c>
      <c r="E51">
        <v>1</v>
      </c>
      <c r="F51">
        <v>82.6</v>
      </c>
      <c r="G51">
        <v>1</v>
      </c>
      <c r="H51">
        <v>88.91</v>
      </c>
      <c r="J51" s="1">
        <f t="shared" si="8"/>
        <v>84.443333333333328</v>
      </c>
    </row>
    <row r="52" spans="1:10" x14ac:dyDescent="0.25">
      <c r="A52">
        <v>1000</v>
      </c>
      <c r="B52" t="s">
        <v>11</v>
      </c>
      <c r="C52">
        <v>1</v>
      </c>
      <c r="D52">
        <v>21.28</v>
      </c>
      <c r="E52">
        <v>1</v>
      </c>
      <c r="F52">
        <v>20.98</v>
      </c>
      <c r="G52">
        <v>1</v>
      </c>
      <c r="H52">
        <v>21.27</v>
      </c>
      <c r="J52" s="1">
        <f t="shared" si="8"/>
        <v>21.176666666666666</v>
      </c>
    </row>
    <row r="53" spans="1:10" x14ac:dyDescent="0.25">
      <c r="A53">
        <v>1000</v>
      </c>
      <c r="B53" t="s">
        <v>4</v>
      </c>
      <c r="D53">
        <v>947.93</v>
      </c>
      <c r="F53">
        <v>951.24</v>
      </c>
      <c r="J53" s="1">
        <f t="shared" si="8"/>
        <v>949.58500000000004</v>
      </c>
    </row>
    <row r="54" spans="1:10" x14ac:dyDescent="0.25">
      <c r="A54">
        <v>2000</v>
      </c>
      <c r="B54" t="s">
        <v>10</v>
      </c>
      <c r="C54">
        <v>1</v>
      </c>
      <c r="D54">
        <v>42.83</v>
      </c>
      <c r="E54">
        <v>1</v>
      </c>
      <c r="F54">
        <v>46.8</v>
      </c>
      <c r="G54">
        <v>1</v>
      </c>
      <c r="H54">
        <v>41.36</v>
      </c>
      <c r="J54" s="1">
        <f>AVERAGE(D54,F54,H54)</f>
        <v>43.663333333333334</v>
      </c>
    </row>
    <row r="55" spans="1:10" x14ac:dyDescent="0.25">
      <c r="A55">
        <v>2000</v>
      </c>
      <c r="B55" t="s">
        <v>1</v>
      </c>
      <c r="C55">
        <v>1</v>
      </c>
      <c r="D55">
        <v>32.409999999999997</v>
      </c>
      <c r="E55">
        <v>1</v>
      </c>
      <c r="F55">
        <v>31.56</v>
      </c>
      <c r="G55">
        <v>1</v>
      </c>
      <c r="H55">
        <v>32.26</v>
      </c>
      <c r="J55" s="1">
        <f>AVERAGE(D55,F55,H55)</f>
        <v>32.076666666666661</v>
      </c>
    </row>
    <row r="56" spans="1:10" x14ac:dyDescent="0.25">
      <c r="A56">
        <v>2000</v>
      </c>
      <c r="B56" t="s">
        <v>2</v>
      </c>
      <c r="C56">
        <v>1</v>
      </c>
      <c r="D56">
        <v>32.01</v>
      </c>
      <c r="E56">
        <v>1</v>
      </c>
      <c r="F56">
        <v>33.270000000000003</v>
      </c>
      <c r="G56">
        <v>1</v>
      </c>
      <c r="H56">
        <v>90.95</v>
      </c>
      <c r="J56" s="1">
        <f>AVERAGE(D56,F56,H56)</f>
        <v>52.076666666666675</v>
      </c>
    </row>
    <row r="57" spans="1:10" x14ac:dyDescent="0.25">
      <c r="A57">
        <v>2000</v>
      </c>
      <c r="B57" t="s">
        <v>3</v>
      </c>
      <c r="C57">
        <v>1</v>
      </c>
      <c r="D57">
        <v>376.07</v>
      </c>
      <c r="E57">
        <v>1</v>
      </c>
      <c r="F57">
        <v>367.03</v>
      </c>
      <c r="G57">
        <v>1</v>
      </c>
      <c r="H57">
        <v>383.96</v>
      </c>
      <c r="J57" s="1">
        <f>AVERAGE(D57,F57,H57)</f>
        <v>375.68666666666667</v>
      </c>
    </row>
    <row r="58" spans="1:10" x14ac:dyDescent="0.25">
      <c r="A58">
        <v>2000</v>
      </c>
      <c r="B58" t="s">
        <v>11</v>
      </c>
      <c r="C58">
        <v>1</v>
      </c>
      <c r="D58">
        <v>169.82</v>
      </c>
      <c r="E58">
        <v>1</v>
      </c>
      <c r="F58">
        <v>171.13</v>
      </c>
      <c r="J58" s="1">
        <f>AVERAGE(D58,F58,H58)</f>
        <v>170.47499999999999</v>
      </c>
    </row>
    <row r="59" spans="1:10" x14ac:dyDescent="0.25">
      <c r="B59" t="s">
        <v>4</v>
      </c>
      <c r="D59">
        <v>10000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5642C-F515-48F1-BF22-63E2FB41F0F8}">
  <dimension ref="A1:X61"/>
  <sheetViews>
    <sheetView topLeftCell="L10" zoomScale="85" zoomScaleNormal="85" workbookViewId="0">
      <selection activeCell="AD52" sqref="AD52"/>
    </sheetView>
  </sheetViews>
  <sheetFormatPr defaultRowHeight="15" x14ac:dyDescent="0.25"/>
  <cols>
    <col min="1" max="1" width="15.7109375" bestFit="1" customWidth="1"/>
  </cols>
  <sheetData>
    <row r="1" spans="1:24" x14ac:dyDescent="0.25">
      <c r="B1">
        <v>10</v>
      </c>
      <c r="C1">
        <v>20</v>
      </c>
      <c r="D1">
        <v>50</v>
      </c>
      <c r="E1">
        <v>100</v>
      </c>
      <c r="F1">
        <v>200</v>
      </c>
      <c r="G1">
        <v>500</v>
      </c>
      <c r="L1">
        <v>10</v>
      </c>
      <c r="M1">
        <v>20</v>
      </c>
      <c r="N1">
        <v>50</v>
      </c>
      <c r="O1">
        <v>100</v>
      </c>
    </row>
    <row r="2" spans="1:24" x14ac:dyDescent="0.25">
      <c r="A2" t="s">
        <v>10</v>
      </c>
      <c r="B2">
        <f>J12</f>
        <v>6.5000000000000002E-2</v>
      </c>
      <c r="C2">
        <f>J17</f>
        <v>0.45</v>
      </c>
      <c r="D2">
        <f>J22</f>
        <v>0.95499999999999996</v>
      </c>
      <c r="E2">
        <f>J27</f>
        <v>1.2850000000000001</v>
      </c>
      <c r="F2">
        <f>J32</f>
        <v>3.87</v>
      </c>
      <c r="G2">
        <f>J37</f>
        <v>10.664999999999999</v>
      </c>
      <c r="K2" t="s">
        <v>10</v>
      </c>
      <c r="L2">
        <f>J42</f>
        <v>1.3599999999999999</v>
      </c>
      <c r="M2">
        <f>J47</f>
        <v>1.7050000000000001</v>
      </c>
      <c r="N2">
        <f>J52</f>
        <v>4.7949999999999999</v>
      </c>
      <c r="O2">
        <f>J57</f>
        <v>9.0549999999999997</v>
      </c>
    </row>
    <row r="3" spans="1:24" x14ac:dyDescent="0.25">
      <c r="A3" t="s">
        <v>1</v>
      </c>
      <c r="B3">
        <f t="shared" ref="B3:B6" si="0">J13</f>
        <v>2.5000000000000001E-2</v>
      </c>
      <c r="C3">
        <f t="shared" ref="C3:C6" si="1">J18</f>
        <v>0.02</v>
      </c>
      <c r="D3">
        <f t="shared" ref="D3:D6" si="2">J23</f>
        <v>7.0000000000000007E-2</v>
      </c>
      <c r="E3">
        <f t="shared" ref="E3:E6" si="3">J28</f>
        <v>0.19500000000000001</v>
      </c>
      <c r="F3">
        <f t="shared" ref="F3:F6" si="4">J33</f>
        <v>0.63500000000000001</v>
      </c>
      <c r="G3">
        <f t="shared" ref="G3:G6" si="5">J38</f>
        <v>3.92</v>
      </c>
      <c r="K3" t="s">
        <v>1</v>
      </c>
      <c r="L3">
        <f t="shared" ref="L3:L6" si="6">J43</f>
        <v>0.09</v>
      </c>
      <c r="M3">
        <f t="shared" ref="M3:M6" si="7">J48</f>
        <v>0.28999999999999998</v>
      </c>
      <c r="N3">
        <f t="shared" ref="N3:N6" si="8">J53</f>
        <v>1.67</v>
      </c>
      <c r="O3">
        <f t="shared" ref="O3:O6" si="9">J58</f>
        <v>5.9350000000000005</v>
      </c>
    </row>
    <row r="4" spans="1:24" x14ac:dyDescent="0.25">
      <c r="A4" t="s">
        <v>2</v>
      </c>
      <c r="B4">
        <f t="shared" si="0"/>
        <v>72.525000000000006</v>
      </c>
      <c r="C4">
        <f t="shared" si="1"/>
        <v>106.86499999999999</v>
      </c>
      <c r="D4">
        <f t="shared" si="2"/>
        <v>13.26</v>
      </c>
      <c r="E4">
        <f t="shared" si="3"/>
        <v>23.81</v>
      </c>
      <c r="F4">
        <f t="shared" si="4"/>
        <v>33.44</v>
      </c>
      <c r="G4">
        <f t="shared" si="5"/>
        <v>20.37</v>
      </c>
      <c r="K4" t="s">
        <v>2</v>
      </c>
      <c r="L4">
        <f t="shared" si="6"/>
        <v>11.54</v>
      </c>
      <c r="M4">
        <f t="shared" si="7"/>
        <v>12.309999999999999</v>
      </c>
      <c r="N4">
        <f t="shared" si="8"/>
        <v>12.285</v>
      </c>
      <c r="O4">
        <f t="shared" si="9"/>
        <v>19.86</v>
      </c>
    </row>
    <row r="5" spans="1:24" x14ac:dyDescent="0.25">
      <c r="A5" t="s">
        <v>3</v>
      </c>
      <c r="B5">
        <f t="shared" si="0"/>
        <v>9.91</v>
      </c>
      <c r="C5">
        <f t="shared" si="1"/>
        <v>9.51</v>
      </c>
      <c r="D5">
        <f t="shared" si="2"/>
        <v>10.695</v>
      </c>
      <c r="E5">
        <f t="shared" si="3"/>
        <v>11.385</v>
      </c>
      <c r="F5">
        <f t="shared" si="4"/>
        <v>18.440000000000001</v>
      </c>
      <c r="G5">
        <f t="shared" si="5"/>
        <v>42.825000000000003</v>
      </c>
      <c r="K5" t="s">
        <v>3</v>
      </c>
      <c r="L5">
        <f t="shared" si="6"/>
        <v>14.975</v>
      </c>
      <c r="M5">
        <f t="shared" si="7"/>
        <v>16.03</v>
      </c>
      <c r="N5">
        <f t="shared" si="8"/>
        <v>25.814999999999998</v>
      </c>
      <c r="O5">
        <f t="shared" si="9"/>
        <v>60.19</v>
      </c>
    </row>
    <row r="6" spans="1:24" x14ac:dyDescent="0.25">
      <c r="A6" t="s">
        <v>11</v>
      </c>
      <c r="B6">
        <f t="shared" si="0"/>
        <v>1.4999999999999999E-2</v>
      </c>
      <c r="C6">
        <f t="shared" si="1"/>
        <v>0.01</v>
      </c>
      <c r="D6">
        <f t="shared" si="2"/>
        <v>0.125</v>
      </c>
      <c r="E6">
        <f t="shared" si="3"/>
        <v>5.5E-2</v>
      </c>
      <c r="F6">
        <f t="shared" si="4"/>
        <v>0.29500000000000004</v>
      </c>
      <c r="G6">
        <f t="shared" si="5"/>
        <v>3.8049999999999997</v>
      </c>
      <c r="K6" t="s">
        <v>11</v>
      </c>
      <c r="L6">
        <f t="shared" si="6"/>
        <v>0.02</v>
      </c>
      <c r="M6">
        <f t="shared" si="7"/>
        <v>0.12</v>
      </c>
      <c r="N6">
        <f t="shared" si="8"/>
        <v>14.54</v>
      </c>
      <c r="O6">
        <f t="shared" si="9"/>
        <v>88.745000000000005</v>
      </c>
    </row>
    <row r="12" spans="1:24" x14ac:dyDescent="0.25">
      <c r="A12">
        <v>10</v>
      </c>
      <c r="B12">
        <v>2</v>
      </c>
      <c r="C12" t="s">
        <v>10</v>
      </c>
      <c r="D12">
        <v>1</v>
      </c>
      <c r="E12">
        <v>0.09</v>
      </c>
      <c r="F12">
        <v>1</v>
      </c>
      <c r="G12">
        <v>0.04</v>
      </c>
      <c r="J12">
        <f>AVERAGE(E12,G12,I12)</f>
        <v>6.5000000000000002E-2</v>
      </c>
      <c r="K12">
        <f>AVERAGE(D12,F12,H12)</f>
        <v>1</v>
      </c>
      <c r="O12">
        <v>10</v>
      </c>
      <c r="P12">
        <v>20</v>
      </c>
      <c r="Q12">
        <v>50</v>
      </c>
      <c r="R12">
        <v>100</v>
      </c>
      <c r="S12">
        <v>200</v>
      </c>
      <c r="T12">
        <v>500</v>
      </c>
      <c r="U12">
        <v>10</v>
      </c>
      <c r="V12">
        <v>20</v>
      </c>
      <c r="W12">
        <v>50</v>
      </c>
      <c r="X12">
        <v>100</v>
      </c>
    </row>
    <row r="13" spans="1:24" x14ac:dyDescent="0.25">
      <c r="A13">
        <v>10</v>
      </c>
      <c r="B13">
        <v>2</v>
      </c>
      <c r="C13" t="s">
        <v>1</v>
      </c>
      <c r="D13">
        <v>1</v>
      </c>
      <c r="E13">
        <v>0.03</v>
      </c>
      <c r="F13">
        <v>1</v>
      </c>
      <c r="G13">
        <v>0.02</v>
      </c>
      <c r="J13">
        <f t="shared" ref="J13:J61" si="10">AVERAGE(E13,G13,I13)</f>
        <v>2.5000000000000001E-2</v>
      </c>
      <c r="K13">
        <f t="shared" ref="K13:K61" si="11">AVERAGE(D13,F13,H13)</f>
        <v>1</v>
      </c>
      <c r="N13" t="s">
        <v>10</v>
      </c>
      <c r="O13">
        <f>K12</f>
        <v>1</v>
      </c>
      <c r="P13">
        <f>K17</f>
        <v>1</v>
      </c>
      <c r="Q13">
        <f>K22</f>
        <v>1</v>
      </c>
      <c r="R13">
        <f>K27</f>
        <v>1</v>
      </c>
      <c r="S13">
        <f>K32</f>
        <v>1</v>
      </c>
      <c r="T13">
        <f>K37</f>
        <v>0.55000000000000004</v>
      </c>
      <c r="U13">
        <f>K42</f>
        <v>1</v>
      </c>
      <c r="V13">
        <f>K47</f>
        <v>1</v>
      </c>
      <c r="W13">
        <f>K52</f>
        <v>1</v>
      </c>
      <c r="X13">
        <f>K57</f>
        <v>0.77500000000000002</v>
      </c>
    </row>
    <row r="14" spans="1:24" x14ac:dyDescent="0.25">
      <c r="A14">
        <v>10</v>
      </c>
      <c r="B14">
        <v>2</v>
      </c>
      <c r="C14" t="s">
        <v>2</v>
      </c>
      <c r="D14">
        <v>1</v>
      </c>
      <c r="E14">
        <v>9.9600000000000009</v>
      </c>
      <c r="F14">
        <v>1</v>
      </c>
      <c r="G14">
        <v>135.09</v>
      </c>
      <c r="J14">
        <f t="shared" si="10"/>
        <v>72.525000000000006</v>
      </c>
      <c r="K14">
        <f t="shared" si="11"/>
        <v>1</v>
      </c>
      <c r="N14" t="s">
        <v>1</v>
      </c>
      <c r="O14">
        <f t="shared" ref="O14:O17" si="12">K13</f>
        <v>1</v>
      </c>
      <c r="P14">
        <f t="shared" ref="P14:P17" si="13">K18</f>
        <v>1</v>
      </c>
      <c r="Q14">
        <f t="shared" ref="Q14:Q17" si="14">K23</f>
        <v>1</v>
      </c>
      <c r="R14">
        <f t="shared" ref="R14:R17" si="15">K28</f>
        <v>1</v>
      </c>
      <c r="S14">
        <f t="shared" ref="S14:S17" si="16">K33</f>
        <v>1</v>
      </c>
      <c r="T14">
        <f t="shared" ref="T14:T17" si="17">K38</f>
        <v>0.55000000000000004</v>
      </c>
      <c r="U14">
        <f t="shared" ref="U14:U17" si="18">K43</f>
        <v>0.81499999999999995</v>
      </c>
      <c r="V14">
        <f t="shared" ref="V14:V17" si="19">K48</f>
        <v>0.8</v>
      </c>
      <c r="W14">
        <f t="shared" ref="W14:W17" si="20">K53</f>
        <v>0.79</v>
      </c>
      <c r="X14">
        <f t="shared" ref="X14:X17" si="21">K58</f>
        <v>0.77500000000000002</v>
      </c>
    </row>
    <row r="15" spans="1:24" x14ac:dyDescent="0.25">
      <c r="A15">
        <v>10</v>
      </c>
      <c r="B15">
        <v>2</v>
      </c>
      <c r="C15" t="s">
        <v>3</v>
      </c>
      <c r="D15">
        <v>1</v>
      </c>
      <c r="E15">
        <v>8.2200000000000006</v>
      </c>
      <c r="F15">
        <v>1</v>
      </c>
      <c r="G15">
        <v>11.6</v>
      </c>
      <c r="J15">
        <f t="shared" si="10"/>
        <v>9.91</v>
      </c>
      <c r="K15">
        <f t="shared" si="11"/>
        <v>1</v>
      </c>
      <c r="N15" t="s">
        <v>2</v>
      </c>
      <c r="O15">
        <f t="shared" si="12"/>
        <v>1</v>
      </c>
      <c r="P15">
        <f t="shared" si="13"/>
        <v>1</v>
      </c>
      <c r="Q15">
        <f t="shared" si="14"/>
        <v>1</v>
      </c>
      <c r="R15">
        <f t="shared" si="15"/>
        <v>1</v>
      </c>
      <c r="S15">
        <f t="shared" si="16"/>
        <v>1</v>
      </c>
      <c r="T15">
        <f t="shared" si="17"/>
        <v>0.55000000000000004</v>
      </c>
      <c r="U15">
        <f t="shared" si="18"/>
        <v>0.86499999999999999</v>
      </c>
      <c r="V15">
        <f t="shared" si="19"/>
        <v>0.83499999999999996</v>
      </c>
      <c r="W15">
        <f t="shared" si="20"/>
        <v>0.84</v>
      </c>
      <c r="X15">
        <f t="shared" si="21"/>
        <v>0.77500000000000002</v>
      </c>
    </row>
    <row r="16" spans="1:24" x14ac:dyDescent="0.25">
      <c r="A16">
        <v>10</v>
      </c>
      <c r="B16">
        <v>2</v>
      </c>
      <c r="C16" t="s">
        <v>11</v>
      </c>
      <c r="D16">
        <v>1</v>
      </c>
      <c r="E16">
        <v>0.01</v>
      </c>
      <c r="F16">
        <v>1</v>
      </c>
      <c r="G16">
        <v>0.02</v>
      </c>
      <c r="J16">
        <f t="shared" si="10"/>
        <v>1.4999999999999999E-2</v>
      </c>
      <c r="K16">
        <f t="shared" si="11"/>
        <v>1</v>
      </c>
      <c r="N16" t="s">
        <v>3</v>
      </c>
      <c r="O16">
        <f t="shared" si="12"/>
        <v>1</v>
      </c>
      <c r="P16">
        <f t="shared" si="13"/>
        <v>1</v>
      </c>
      <c r="Q16">
        <f t="shared" si="14"/>
        <v>1</v>
      </c>
      <c r="R16">
        <f t="shared" si="15"/>
        <v>1</v>
      </c>
      <c r="S16">
        <f t="shared" si="16"/>
        <v>1</v>
      </c>
      <c r="T16">
        <f t="shared" si="17"/>
        <v>0.55000000000000004</v>
      </c>
      <c r="U16">
        <f t="shared" si="18"/>
        <v>1</v>
      </c>
      <c r="V16">
        <f t="shared" si="19"/>
        <v>1</v>
      </c>
      <c r="W16">
        <f t="shared" si="20"/>
        <v>1</v>
      </c>
      <c r="X16">
        <f t="shared" si="21"/>
        <v>0.77500000000000002</v>
      </c>
    </row>
    <row r="17" spans="1:24" x14ac:dyDescent="0.25">
      <c r="A17">
        <v>20</v>
      </c>
      <c r="B17">
        <v>2</v>
      </c>
      <c r="C17" t="s">
        <v>10</v>
      </c>
      <c r="D17">
        <v>1</v>
      </c>
      <c r="E17">
        <v>0.45</v>
      </c>
      <c r="F17">
        <v>1</v>
      </c>
      <c r="G17">
        <v>0.45</v>
      </c>
      <c r="J17">
        <f t="shared" si="10"/>
        <v>0.45</v>
      </c>
      <c r="K17">
        <f t="shared" si="11"/>
        <v>1</v>
      </c>
      <c r="N17" t="s">
        <v>11</v>
      </c>
      <c r="O17">
        <f t="shared" si="12"/>
        <v>1</v>
      </c>
      <c r="P17">
        <f t="shared" si="13"/>
        <v>0.92500000000000004</v>
      </c>
      <c r="Q17">
        <f t="shared" si="14"/>
        <v>1</v>
      </c>
      <c r="R17">
        <f t="shared" si="15"/>
        <v>1</v>
      </c>
      <c r="S17">
        <f t="shared" si="16"/>
        <v>1</v>
      </c>
      <c r="T17">
        <f t="shared" si="17"/>
        <v>0.95499999999999996</v>
      </c>
      <c r="U17">
        <f t="shared" si="18"/>
        <v>0.94</v>
      </c>
      <c r="V17">
        <f t="shared" si="19"/>
        <v>0.93500000000000005</v>
      </c>
      <c r="W17">
        <f t="shared" si="20"/>
        <v>0.90500000000000003</v>
      </c>
      <c r="X17">
        <f t="shared" si="21"/>
        <v>0.90500000000000003</v>
      </c>
    </row>
    <row r="18" spans="1:24" x14ac:dyDescent="0.25">
      <c r="A18">
        <v>20</v>
      </c>
      <c r="B18">
        <v>2</v>
      </c>
      <c r="C18" t="s">
        <v>1</v>
      </c>
      <c r="D18">
        <v>1</v>
      </c>
      <c r="E18">
        <v>0.02</v>
      </c>
      <c r="F18">
        <v>1</v>
      </c>
      <c r="G18">
        <v>0.02</v>
      </c>
      <c r="J18">
        <f t="shared" si="10"/>
        <v>0.02</v>
      </c>
      <c r="K18">
        <f t="shared" si="11"/>
        <v>1</v>
      </c>
    </row>
    <row r="19" spans="1:24" x14ac:dyDescent="0.25">
      <c r="A19">
        <v>20</v>
      </c>
      <c r="B19">
        <v>2</v>
      </c>
      <c r="C19" t="s">
        <v>2</v>
      </c>
      <c r="D19">
        <v>1</v>
      </c>
      <c r="E19">
        <v>15.53</v>
      </c>
      <c r="F19">
        <v>1</v>
      </c>
      <c r="G19">
        <v>198.2</v>
      </c>
      <c r="J19">
        <f t="shared" si="10"/>
        <v>106.86499999999999</v>
      </c>
      <c r="K19">
        <f t="shared" si="11"/>
        <v>1</v>
      </c>
    </row>
    <row r="20" spans="1:24" x14ac:dyDescent="0.25">
      <c r="A20">
        <v>20</v>
      </c>
      <c r="B20">
        <v>2</v>
      </c>
      <c r="C20" t="s">
        <v>3</v>
      </c>
      <c r="D20">
        <v>1</v>
      </c>
      <c r="E20">
        <v>8</v>
      </c>
      <c r="F20">
        <v>1</v>
      </c>
      <c r="G20">
        <v>11.02</v>
      </c>
      <c r="J20">
        <f t="shared" si="10"/>
        <v>9.51</v>
      </c>
      <c r="K20">
        <f t="shared" si="11"/>
        <v>1</v>
      </c>
    </row>
    <row r="21" spans="1:24" x14ac:dyDescent="0.25">
      <c r="A21">
        <v>20</v>
      </c>
      <c r="B21">
        <v>2</v>
      </c>
      <c r="C21" t="s">
        <v>11</v>
      </c>
      <c r="D21">
        <v>0.92</v>
      </c>
      <c r="E21">
        <v>0.01</v>
      </c>
      <c r="F21">
        <v>0.93</v>
      </c>
      <c r="G21">
        <v>0.01</v>
      </c>
      <c r="J21">
        <f t="shared" si="10"/>
        <v>0.01</v>
      </c>
      <c r="K21">
        <f t="shared" si="11"/>
        <v>0.92500000000000004</v>
      </c>
    </row>
    <row r="22" spans="1:24" x14ac:dyDescent="0.25">
      <c r="A22">
        <v>50</v>
      </c>
      <c r="B22">
        <v>2</v>
      </c>
      <c r="C22" t="s">
        <v>10</v>
      </c>
      <c r="D22">
        <v>1</v>
      </c>
      <c r="E22">
        <v>0.96</v>
      </c>
      <c r="F22">
        <v>1</v>
      </c>
      <c r="G22">
        <v>0.95</v>
      </c>
      <c r="J22">
        <f t="shared" si="10"/>
        <v>0.95499999999999996</v>
      </c>
      <c r="K22">
        <f t="shared" si="11"/>
        <v>1</v>
      </c>
    </row>
    <row r="23" spans="1:24" x14ac:dyDescent="0.25">
      <c r="A23">
        <v>50</v>
      </c>
      <c r="B23">
        <v>2</v>
      </c>
      <c r="C23" t="s">
        <v>1</v>
      </c>
      <c r="D23">
        <v>1</v>
      </c>
      <c r="E23">
        <v>7.0000000000000007E-2</v>
      </c>
      <c r="F23">
        <v>1</v>
      </c>
      <c r="G23">
        <v>7.0000000000000007E-2</v>
      </c>
      <c r="J23">
        <f t="shared" si="10"/>
        <v>7.0000000000000007E-2</v>
      </c>
      <c r="K23">
        <f t="shared" si="11"/>
        <v>1</v>
      </c>
    </row>
    <row r="24" spans="1:24" x14ac:dyDescent="0.25">
      <c r="A24">
        <v>50</v>
      </c>
      <c r="B24">
        <v>2</v>
      </c>
      <c r="C24" t="s">
        <v>2</v>
      </c>
      <c r="D24">
        <v>1</v>
      </c>
      <c r="E24">
        <v>10.16</v>
      </c>
      <c r="F24">
        <v>1</v>
      </c>
      <c r="G24">
        <v>16.36</v>
      </c>
      <c r="J24">
        <f t="shared" si="10"/>
        <v>13.26</v>
      </c>
      <c r="K24">
        <f t="shared" si="11"/>
        <v>1</v>
      </c>
    </row>
    <row r="25" spans="1:24" x14ac:dyDescent="0.25">
      <c r="A25">
        <v>50</v>
      </c>
      <c r="B25">
        <v>2</v>
      </c>
      <c r="C25" t="s">
        <v>3</v>
      </c>
      <c r="D25">
        <v>1</v>
      </c>
      <c r="E25">
        <v>9.6199999999999992</v>
      </c>
      <c r="F25">
        <v>1</v>
      </c>
      <c r="G25">
        <v>11.77</v>
      </c>
      <c r="J25">
        <f t="shared" si="10"/>
        <v>10.695</v>
      </c>
      <c r="K25">
        <f t="shared" si="11"/>
        <v>1</v>
      </c>
    </row>
    <row r="26" spans="1:24" x14ac:dyDescent="0.25">
      <c r="A26">
        <v>50</v>
      </c>
      <c r="B26">
        <v>2</v>
      </c>
      <c r="C26" t="s">
        <v>11</v>
      </c>
      <c r="D26">
        <v>1</v>
      </c>
      <c r="E26">
        <v>0.24</v>
      </c>
      <c r="F26">
        <v>1</v>
      </c>
      <c r="G26">
        <v>0.01</v>
      </c>
      <c r="J26">
        <f t="shared" si="10"/>
        <v>0.125</v>
      </c>
      <c r="K26">
        <f t="shared" si="11"/>
        <v>1</v>
      </c>
    </row>
    <row r="27" spans="1:24" x14ac:dyDescent="0.25">
      <c r="A27">
        <v>100</v>
      </c>
      <c r="B27">
        <v>2</v>
      </c>
      <c r="C27" t="s">
        <v>10</v>
      </c>
      <c r="D27">
        <v>1</v>
      </c>
      <c r="E27">
        <v>1.26</v>
      </c>
      <c r="F27">
        <v>1</v>
      </c>
      <c r="G27">
        <v>1.31</v>
      </c>
      <c r="J27">
        <f t="shared" si="10"/>
        <v>1.2850000000000001</v>
      </c>
      <c r="K27">
        <f t="shared" si="11"/>
        <v>1</v>
      </c>
    </row>
    <row r="28" spans="1:24" x14ac:dyDescent="0.25">
      <c r="A28">
        <v>100</v>
      </c>
      <c r="B28">
        <v>2</v>
      </c>
      <c r="C28" t="s">
        <v>1</v>
      </c>
      <c r="D28">
        <v>1</v>
      </c>
      <c r="E28">
        <v>0.2</v>
      </c>
      <c r="F28">
        <v>1</v>
      </c>
      <c r="G28">
        <v>0.19</v>
      </c>
      <c r="J28">
        <f t="shared" si="10"/>
        <v>0.19500000000000001</v>
      </c>
      <c r="K28">
        <f t="shared" si="11"/>
        <v>1</v>
      </c>
    </row>
    <row r="29" spans="1:24" x14ac:dyDescent="0.25">
      <c r="A29">
        <v>100</v>
      </c>
      <c r="B29">
        <v>2</v>
      </c>
      <c r="C29" t="s">
        <v>2</v>
      </c>
      <c r="D29">
        <v>1</v>
      </c>
      <c r="E29">
        <v>7.87</v>
      </c>
      <c r="F29">
        <v>1</v>
      </c>
      <c r="G29">
        <v>39.75</v>
      </c>
      <c r="J29">
        <f t="shared" si="10"/>
        <v>23.81</v>
      </c>
      <c r="K29">
        <f t="shared" si="11"/>
        <v>1</v>
      </c>
    </row>
    <row r="30" spans="1:24" x14ac:dyDescent="0.25">
      <c r="A30">
        <v>100</v>
      </c>
      <c r="B30">
        <v>2</v>
      </c>
      <c r="C30" t="s">
        <v>3</v>
      </c>
      <c r="D30">
        <v>1</v>
      </c>
      <c r="E30">
        <v>9.66</v>
      </c>
      <c r="F30">
        <v>1</v>
      </c>
      <c r="G30">
        <v>13.11</v>
      </c>
      <c r="J30">
        <f t="shared" si="10"/>
        <v>11.385</v>
      </c>
      <c r="K30">
        <f t="shared" si="11"/>
        <v>1</v>
      </c>
    </row>
    <row r="31" spans="1:24" x14ac:dyDescent="0.25">
      <c r="A31">
        <v>100</v>
      </c>
      <c r="B31">
        <v>2</v>
      </c>
      <c r="C31" t="s">
        <v>11</v>
      </c>
      <c r="D31">
        <v>1</v>
      </c>
      <c r="E31">
        <v>0.05</v>
      </c>
      <c r="F31">
        <v>1</v>
      </c>
      <c r="G31">
        <v>0.06</v>
      </c>
      <c r="J31">
        <f t="shared" si="10"/>
        <v>5.5E-2</v>
      </c>
      <c r="K31">
        <f t="shared" si="11"/>
        <v>1</v>
      </c>
    </row>
    <row r="32" spans="1:24" x14ac:dyDescent="0.25">
      <c r="A32">
        <v>200</v>
      </c>
      <c r="B32">
        <v>2</v>
      </c>
      <c r="C32" t="s">
        <v>10</v>
      </c>
      <c r="D32">
        <v>1</v>
      </c>
      <c r="E32">
        <v>3.37</v>
      </c>
      <c r="F32">
        <v>1</v>
      </c>
      <c r="G32">
        <v>4.37</v>
      </c>
      <c r="J32">
        <f t="shared" si="10"/>
        <v>3.87</v>
      </c>
      <c r="K32">
        <f t="shared" si="11"/>
        <v>1</v>
      </c>
    </row>
    <row r="33" spans="1:11" x14ac:dyDescent="0.25">
      <c r="A33">
        <v>200</v>
      </c>
      <c r="B33">
        <v>2</v>
      </c>
      <c r="C33" t="s">
        <v>1</v>
      </c>
      <c r="D33">
        <v>1</v>
      </c>
      <c r="E33">
        <v>0.63</v>
      </c>
      <c r="F33">
        <v>1</v>
      </c>
      <c r="G33">
        <v>0.64</v>
      </c>
      <c r="J33">
        <f t="shared" si="10"/>
        <v>0.63500000000000001</v>
      </c>
      <c r="K33">
        <f t="shared" si="11"/>
        <v>1</v>
      </c>
    </row>
    <row r="34" spans="1:11" x14ac:dyDescent="0.25">
      <c r="A34">
        <v>200</v>
      </c>
      <c r="B34">
        <v>2</v>
      </c>
      <c r="C34" t="s">
        <v>2</v>
      </c>
      <c r="D34">
        <v>1</v>
      </c>
      <c r="E34">
        <v>11.33</v>
      </c>
      <c r="F34">
        <v>1</v>
      </c>
      <c r="G34">
        <v>55.55</v>
      </c>
      <c r="J34">
        <f t="shared" si="10"/>
        <v>33.44</v>
      </c>
      <c r="K34">
        <f t="shared" si="11"/>
        <v>1</v>
      </c>
    </row>
    <row r="35" spans="1:11" x14ac:dyDescent="0.25">
      <c r="A35">
        <v>200</v>
      </c>
      <c r="B35">
        <v>2</v>
      </c>
      <c r="C35" t="s">
        <v>3</v>
      </c>
      <c r="D35">
        <v>1</v>
      </c>
      <c r="E35">
        <v>21.19</v>
      </c>
      <c r="F35">
        <v>1</v>
      </c>
      <c r="G35">
        <v>15.69</v>
      </c>
      <c r="J35">
        <f t="shared" si="10"/>
        <v>18.440000000000001</v>
      </c>
      <c r="K35">
        <f t="shared" si="11"/>
        <v>1</v>
      </c>
    </row>
    <row r="36" spans="1:11" x14ac:dyDescent="0.25">
      <c r="A36">
        <v>200</v>
      </c>
      <c r="B36">
        <v>2</v>
      </c>
      <c r="C36" t="s">
        <v>11</v>
      </c>
      <c r="D36">
        <v>1</v>
      </c>
      <c r="E36">
        <v>0.26</v>
      </c>
      <c r="F36">
        <v>1</v>
      </c>
      <c r="G36">
        <v>0.33</v>
      </c>
      <c r="J36">
        <f t="shared" si="10"/>
        <v>0.29500000000000004</v>
      </c>
      <c r="K36">
        <f t="shared" si="11"/>
        <v>1</v>
      </c>
    </row>
    <row r="37" spans="1:11" x14ac:dyDescent="0.25">
      <c r="A37">
        <v>500</v>
      </c>
      <c r="B37">
        <v>2</v>
      </c>
      <c r="C37" t="s">
        <v>10</v>
      </c>
      <c r="D37">
        <v>0.55000000000000004</v>
      </c>
      <c r="E37">
        <v>10</v>
      </c>
      <c r="F37">
        <v>0.55000000000000004</v>
      </c>
      <c r="G37">
        <v>11.33</v>
      </c>
      <c r="J37">
        <f t="shared" si="10"/>
        <v>10.664999999999999</v>
      </c>
      <c r="K37">
        <f t="shared" si="11"/>
        <v>0.55000000000000004</v>
      </c>
    </row>
    <row r="38" spans="1:11" x14ac:dyDescent="0.25">
      <c r="A38">
        <v>500</v>
      </c>
      <c r="B38">
        <v>2</v>
      </c>
      <c r="C38" t="s">
        <v>1</v>
      </c>
      <c r="D38">
        <v>0.55000000000000004</v>
      </c>
      <c r="E38">
        <v>3.88</v>
      </c>
      <c r="F38">
        <v>0.55000000000000004</v>
      </c>
      <c r="G38">
        <v>3.96</v>
      </c>
      <c r="J38">
        <f t="shared" si="10"/>
        <v>3.92</v>
      </c>
      <c r="K38">
        <f t="shared" si="11"/>
        <v>0.55000000000000004</v>
      </c>
    </row>
    <row r="39" spans="1:11" x14ac:dyDescent="0.25">
      <c r="A39">
        <v>500</v>
      </c>
      <c r="B39">
        <v>2</v>
      </c>
      <c r="C39" t="s">
        <v>2</v>
      </c>
      <c r="D39">
        <v>0.55000000000000004</v>
      </c>
      <c r="E39">
        <v>14.47</v>
      </c>
      <c r="F39">
        <v>0.55000000000000004</v>
      </c>
      <c r="G39">
        <v>26.27</v>
      </c>
      <c r="J39">
        <f t="shared" si="10"/>
        <v>20.37</v>
      </c>
      <c r="K39">
        <f t="shared" si="11"/>
        <v>0.55000000000000004</v>
      </c>
    </row>
    <row r="40" spans="1:11" x14ac:dyDescent="0.25">
      <c r="A40">
        <v>500</v>
      </c>
      <c r="B40">
        <v>2</v>
      </c>
      <c r="C40" t="s">
        <v>3</v>
      </c>
      <c r="D40">
        <v>0.55000000000000004</v>
      </c>
      <c r="E40">
        <v>41.3</v>
      </c>
      <c r="F40">
        <v>0.55000000000000004</v>
      </c>
      <c r="G40">
        <v>44.35</v>
      </c>
      <c r="J40">
        <f t="shared" si="10"/>
        <v>42.825000000000003</v>
      </c>
      <c r="K40">
        <f t="shared" si="11"/>
        <v>0.55000000000000004</v>
      </c>
    </row>
    <row r="41" spans="1:11" x14ac:dyDescent="0.25">
      <c r="A41">
        <v>500</v>
      </c>
      <c r="B41">
        <v>2</v>
      </c>
      <c r="C41" t="s">
        <v>11</v>
      </c>
      <c r="D41">
        <v>0.96</v>
      </c>
      <c r="E41">
        <v>3.67</v>
      </c>
      <c r="F41">
        <v>0.95</v>
      </c>
      <c r="G41">
        <v>3.94</v>
      </c>
      <c r="J41">
        <f t="shared" si="10"/>
        <v>3.8049999999999997</v>
      </c>
      <c r="K41">
        <f t="shared" si="11"/>
        <v>0.95499999999999996</v>
      </c>
    </row>
    <row r="42" spans="1:11" x14ac:dyDescent="0.25">
      <c r="A42">
        <v>10</v>
      </c>
      <c r="B42">
        <v>4</v>
      </c>
      <c r="C42" t="s">
        <v>10</v>
      </c>
      <c r="D42">
        <v>1</v>
      </c>
      <c r="E42">
        <v>1.23</v>
      </c>
      <c r="F42">
        <v>1</v>
      </c>
      <c r="G42">
        <v>1.49</v>
      </c>
      <c r="J42">
        <f t="shared" si="10"/>
        <v>1.3599999999999999</v>
      </c>
      <c r="K42">
        <f t="shared" si="11"/>
        <v>1</v>
      </c>
    </row>
    <row r="43" spans="1:11" x14ac:dyDescent="0.25">
      <c r="A43">
        <v>10</v>
      </c>
      <c r="B43">
        <v>4</v>
      </c>
      <c r="C43" t="s">
        <v>1</v>
      </c>
      <c r="D43">
        <v>0.81</v>
      </c>
      <c r="E43">
        <v>0.09</v>
      </c>
      <c r="F43">
        <v>0.82</v>
      </c>
      <c r="G43">
        <v>0.09</v>
      </c>
      <c r="J43">
        <f t="shared" si="10"/>
        <v>0.09</v>
      </c>
      <c r="K43">
        <f t="shared" si="11"/>
        <v>0.81499999999999995</v>
      </c>
    </row>
    <row r="44" spans="1:11" x14ac:dyDescent="0.25">
      <c r="A44">
        <v>10</v>
      </c>
      <c r="B44">
        <v>4</v>
      </c>
      <c r="C44" t="s">
        <v>2</v>
      </c>
      <c r="D44">
        <v>0.87</v>
      </c>
      <c r="E44">
        <v>10.74</v>
      </c>
      <c r="F44">
        <v>0.86</v>
      </c>
      <c r="G44">
        <v>12.34</v>
      </c>
      <c r="J44">
        <f t="shared" si="10"/>
        <v>11.54</v>
      </c>
      <c r="K44">
        <f t="shared" si="11"/>
        <v>0.86499999999999999</v>
      </c>
    </row>
    <row r="45" spans="1:11" x14ac:dyDescent="0.25">
      <c r="A45">
        <v>10</v>
      </c>
      <c r="B45">
        <v>4</v>
      </c>
      <c r="C45" t="s">
        <v>3</v>
      </c>
      <c r="D45">
        <v>1</v>
      </c>
      <c r="E45">
        <v>14.28</v>
      </c>
      <c r="F45">
        <v>1</v>
      </c>
      <c r="G45">
        <v>15.67</v>
      </c>
      <c r="J45">
        <f t="shared" si="10"/>
        <v>14.975</v>
      </c>
      <c r="K45">
        <f t="shared" si="11"/>
        <v>1</v>
      </c>
    </row>
    <row r="46" spans="1:11" x14ac:dyDescent="0.25">
      <c r="A46">
        <v>10</v>
      </c>
      <c r="B46">
        <v>4</v>
      </c>
      <c r="C46" t="s">
        <v>11</v>
      </c>
      <c r="D46">
        <v>0.96</v>
      </c>
      <c r="E46">
        <v>0.02</v>
      </c>
      <c r="F46">
        <v>0.92</v>
      </c>
      <c r="G46">
        <v>0.02</v>
      </c>
      <c r="J46">
        <f t="shared" si="10"/>
        <v>0.02</v>
      </c>
      <c r="K46">
        <f t="shared" si="11"/>
        <v>0.94</v>
      </c>
    </row>
    <row r="47" spans="1:11" x14ac:dyDescent="0.25">
      <c r="A47">
        <v>20</v>
      </c>
      <c r="B47">
        <v>4</v>
      </c>
      <c r="C47" t="s">
        <v>10</v>
      </c>
      <c r="D47">
        <v>1</v>
      </c>
      <c r="E47">
        <v>1.89</v>
      </c>
      <c r="F47">
        <v>1</v>
      </c>
      <c r="G47">
        <v>1.52</v>
      </c>
      <c r="J47">
        <f t="shared" si="10"/>
        <v>1.7050000000000001</v>
      </c>
      <c r="K47">
        <f t="shared" si="11"/>
        <v>1</v>
      </c>
    </row>
    <row r="48" spans="1:11" x14ac:dyDescent="0.25">
      <c r="A48">
        <v>20</v>
      </c>
      <c r="B48">
        <v>4</v>
      </c>
      <c r="C48" t="s">
        <v>1</v>
      </c>
      <c r="D48">
        <v>0.8</v>
      </c>
      <c r="E48">
        <v>0.28999999999999998</v>
      </c>
      <c r="F48">
        <v>0.8</v>
      </c>
      <c r="G48">
        <v>0.28999999999999998</v>
      </c>
      <c r="J48">
        <f t="shared" si="10"/>
        <v>0.28999999999999998</v>
      </c>
      <c r="K48">
        <f t="shared" si="11"/>
        <v>0.8</v>
      </c>
    </row>
    <row r="49" spans="1:11" x14ac:dyDescent="0.25">
      <c r="A49">
        <v>20</v>
      </c>
      <c r="B49">
        <v>4</v>
      </c>
      <c r="C49" t="s">
        <v>2</v>
      </c>
      <c r="D49">
        <v>0.83</v>
      </c>
      <c r="E49">
        <v>10.75</v>
      </c>
      <c r="F49">
        <v>0.84</v>
      </c>
      <c r="G49">
        <v>13.87</v>
      </c>
      <c r="J49">
        <f t="shared" si="10"/>
        <v>12.309999999999999</v>
      </c>
      <c r="K49">
        <f t="shared" si="11"/>
        <v>0.83499999999999996</v>
      </c>
    </row>
    <row r="50" spans="1:11" x14ac:dyDescent="0.25">
      <c r="A50">
        <v>20</v>
      </c>
      <c r="B50">
        <v>4</v>
      </c>
      <c r="C50" t="s">
        <v>3</v>
      </c>
      <c r="D50">
        <v>1</v>
      </c>
      <c r="E50">
        <v>16.510000000000002</v>
      </c>
      <c r="F50">
        <v>1</v>
      </c>
      <c r="G50">
        <v>15.55</v>
      </c>
      <c r="J50">
        <f t="shared" si="10"/>
        <v>16.03</v>
      </c>
      <c r="K50">
        <f t="shared" si="11"/>
        <v>1</v>
      </c>
    </row>
    <row r="51" spans="1:11" x14ac:dyDescent="0.25">
      <c r="A51">
        <v>20</v>
      </c>
      <c r="B51">
        <v>4</v>
      </c>
      <c r="C51" t="s">
        <v>11</v>
      </c>
      <c r="D51">
        <v>0.95</v>
      </c>
      <c r="E51">
        <v>0.12</v>
      </c>
      <c r="F51">
        <v>0.92</v>
      </c>
      <c r="G51">
        <v>0.12</v>
      </c>
      <c r="J51">
        <f t="shared" si="10"/>
        <v>0.12</v>
      </c>
      <c r="K51">
        <f t="shared" si="11"/>
        <v>0.93500000000000005</v>
      </c>
    </row>
    <row r="52" spans="1:11" x14ac:dyDescent="0.25">
      <c r="A52">
        <v>50</v>
      </c>
      <c r="B52">
        <v>4</v>
      </c>
      <c r="C52" t="s">
        <v>10</v>
      </c>
      <c r="D52">
        <v>1</v>
      </c>
      <c r="E52">
        <v>4.7</v>
      </c>
      <c r="F52">
        <v>1</v>
      </c>
      <c r="G52">
        <v>4.8899999999999997</v>
      </c>
      <c r="J52">
        <f t="shared" si="10"/>
        <v>4.7949999999999999</v>
      </c>
      <c r="K52">
        <f t="shared" si="11"/>
        <v>1</v>
      </c>
    </row>
    <row r="53" spans="1:11" x14ac:dyDescent="0.25">
      <c r="A53">
        <v>50</v>
      </c>
      <c r="B53">
        <v>4</v>
      </c>
      <c r="C53" t="s">
        <v>1</v>
      </c>
      <c r="D53">
        <v>0.79</v>
      </c>
      <c r="E53">
        <v>1.69</v>
      </c>
      <c r="F53">
        <v>0.79</v>
      </c>
      <c r="G53">
        <v>1.65</v>
      </c>
      <c r="J53">
        <f t="shared" si="10"/>
        <v>1.67</v>
      </c>
      <c r="K53">
        <f t="shared" si="11"/>
        <v>0.79</v>
      </c>
    </row>
    <row r="54" spans="1:11" x14ac:dyDescent="0.25">
      <c r="A54">
        <v>50</v>
      </c>
      <c r="B54">
        <v>4</v>
      </c>
      <c r="C54" t="s">
        <v>2</v>
      </c>
      <c r="D54">
        <v>0.84</v>
      </c>
      <c r="E54">
        <v>10.7</v>
      </c>
      <c r="F54">
        <v>0.84</v>
      </c>
      <c r="G54">
        <v>13.87</v>
      </c>
      <c r="J54">
        <f t="shared" si="10"/>
        <v>12.285</v>
      </c>
      <c r="K54">
        <f t="shared" si="11"/>
        <v>0.84</v>
      </c>
    </row>
    <row r="55" spans="1:11" x14ac:dyDescent="0.25">
      <c r="A55">
        <v>50</v>
      </c>
      <c r="B55">
        <v>4</v>
      </c>
      <c r="C55" t="s">
        <v>3</v>
      </c>
      <c r="D55">
        <v>1</v>
      </c>
      <c r="E55">
        <v>23.27</v>
      </c>
      <c r="F55">
        <v>1</v>
      </c>
      <c r="G55">
        <v>28.36</v>
      </c>
      <c r="J55">
        <f t="shared" si="10"/>
        <v>25.814999999999998</v>
      </c>
      <c r="K55">
        <f t="shared" si="11"/>
        <v>1</v>
      </c>
    </row>
    <row r="56" spans="1:11" x14ac:dyDescent="0.25">
      <c r="A56">
        <v>50</v>
      </c>
      <c r="B56">
        <v>4</v>
      </c>
      <c r="C56" t="s">
        <v>11</v>
      </c>
      <c r="D56">
        <v>0.91</v>
      </c>
      <c r="E56">
        <v>24.77</v>
      </c>
      <c r="F56">
        <v>0.9</v>
      </c>
      <c r="G56">
        <v>4.3099999999999996</v>
      </c>
      <c r="J56">
        <f t="shared" si="10"/>
        <v>14.54</v>
      </c>
      <c r="K56">
        <f t="shared" si="11"/>
        <v>0.90500000000000003</v>
      </c>
    </row>
    <row r="57" spans="1:11" x14ac:dyDescent="0.25">
      <c r="A57">
        <v>100</v>
      </c>
      <c r="B57">
        <v>4</v>
      </c>
      <c r="C57" t="s">
        <v>10</v>
      </c>
      <c r="D57">
        <v>0.78</v>
      </c>
      <c r="E57">
        <v>8.17</v>
      </c>
      <c r="F57">
        <v>0.77</v>
      </c>
      <c r="G57">
        <v>9.94</v>
      </c>
      <c r="J57">
        <f t="shared" si="10"/>
        <v>9.0549999999999997</v>
      </c>
      <c r="K57">
        <f t="shared" si="11"/>
        <v>0.77500000000000002</v>
      </c>
    </row>
    <row r="58" spans="1:11" x14ac:dyDescent="0.25">
      <c r="A58">
        <v>100</v>
      </c>
      <c r="B58">
        <v>4</v>
      </c>
      <c r="C58" t="s">
        <v>1</v>
      </c>
      <c r="D58">
        <v>0.78</v>
      </c>
      <c r="E58">
        <v>5.84</v>
      </c>
      <c r="F58">
        <v>0.77</v>
      </c>
      <c r="G58">
        <v>6.03</v>
      </c>
      <c r="J58">
        <f t="shared" si="10"/>
        <v>5.9350000000000005</v>
      </c>
      <c r="K58">
        <f t="shared" si="11"/>
        <v>0.77500000000000002</v>
      </c>
    </row>
    <row r="59" spans="1:11" x14ac:dyDescent="0.25">
      <c r="A59">
        <v>100</v>
      </c>
      <c r="B59">
        <v>4</v>
      </c>
      <c r="C59" t="s">
        <v>2</v>
      </c>
      <c r="D59">
        <v>0.78</v>
      </c>
      <c r="E59">
        <v>14.79</v>
      </c>
      <c r="F59">
        <v>0.77</v>
      </c>
      <c r="G59">
        <v>24.93</v>
      </c>
      <c r="J59">
        <f t="shared" si="10"/>
        <v>19.86</v>
      </c>
      <c r="K59">
        <f t="shared" si="11"/>
        <v>0.77500000000000002</v>
      </c>
    </row>
    <row r="60" spans="1:11" x14ac:dyDescent="0.25">
      <c r="A60">
        <v>100</v>
      </c>
      <c r="B60">
        <v>4</v>
      </c>
      <c r="C60" t="s">
        <v>3</v>
      </c>
      <c r="D60">
        <v>0.78</v>
      </c>
      <c r="E60">
        <v>57.42</v>
      </c>
      <c r="F60">
        <v>0.77</v>
      </c>
      <c r="G60">
        <v>62.96</v>
      </c>
      <c r="J60">
        <f t="shared" si="10"/>
        <v>60.19</v>
      </c>
      <c r="K60">
        <f t="shared" si="11"/>
        <v>0.77500000000000002</v>
      </c>
    </row>
    <row r="61" spans="1:11" x14ac:dyDescent="0.25">
      <c r="A61">
        <v>100</v>
      </c>
      <c r="B61">
        <v>4</v>
      </c>
      <c r="C61" t="s">
        <v>11</v>
      </c>
      <c r="D61">
        <v>0.9</v>
      </c>
      <c r="E61">
        <v>107.2</v>
      </c>
      <c r="F61">
        <v>0.91</v>
      </c>
      <c r="G61">
        <v>70.290000000000006</v>
      </c>
      <c r="J61">
        <f t="shared" si="10"/>
        <v>88.745000000000005</v>
      </c>
      <c r="K61">
        <f t="shared" si="11"/>
        <v>0.90500000000000003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9BC11-F494-4CC9-82DA-FFD132C45123}">
  <dimension ref="A1:X61"/>
  <sheetViews>
    <sheetView zoomScale="40" zoomScaleNormal="40" workbookViewId="0">
      <selection activeCell="AI87" sqref="AI87"/>
    </sheetView>
  </sheetViews>
  <sheetFormatPr defaultRowHeight="15" x14ac:dyDescent="0.25"/>
  <cols>
    <col min="1" max="1" width="15.7109375" bestFit="1" customWidth="1"/>
    <col min="10" max="10" width="13.28515625" bestFit="1" customWidth="1"/>
    <col min="15" max="15" width="21.7109375" customWidth="1"/>
  </cols>
  <sheetData>
    <row r="1" spans="1:24" x14ac:dyDescent="0.25">
      <c r="B1">
        <v>10</v>
      </c>
      <c r="C1">
        <v>20</v>
      </c>
      <c r="D1">
        <v>50</v>
      </c>
      <c r="E1">
        <v>100</v>
      </c>
      <c r="F1">
        <v>200</v>
      </c>
      <c r="G1">
        <v>500</v>
      </c>
      <c r="L1">
        <v>10</v>
      </c>
      <c r="M1">
        <v>20</v>
      </c>
      <c r="N1">
        <v>50</v>
      </c>
      <c r="O1">
        <v>100</v>
      </c>
    </row>
    <row r="2" spans="1:24" x14ac:dyDescent="0.25">
      <c r="A2" t="s">
        <v>10</v>
      </c>
      <c r="B2" s="1">
        <f>J12</f>
        <v>0.04</v>
      </c>
      <c r="C2" s="1">
        <f>J17</f>
        <v>0.46666666666666662</v>
      </c>
      <c r="D2" s="1">
        <f>J22</f>
        <v>0.97666666666666657</v>
      </c>
      <c r="E2" s="1">
        <f>J27</f>
        <v>1.3466666666666667</v>
      </c>
      <c r="F2" s="1">
        <f>J32</f>
        <v>3.4533333333333331</v>
      </c>
      <c r="G2" s="1">
        <f>J37</f>
        <v>10.563333333333333</v>
      </c>
      <c r="K2" t="s">
        <v>10</v>
      </c>
      <c r="L2" s="1">
        <f>J42</f>
        <v>1.5533333333333335</v>
      </c>
      <c r="M2" s="1">
        <f>J47</f>
        <v>1.7033333333333331</v>
      </c>
      <c r="N2" s="1">
        <f>J52</f>
        <v>4.9133333333333331</v>
      </c>
      <c r="O2" s="1">
        <f>J57</f>
        <v>8.1166666666666671</v>
      </c>
    </row>
    <row r="3" spans="1:24" x14ac:dyDescent="0.25">
      <c r="A3" t="s">
        <v>1</v>
      </c>
      <c r="B3" s="1">
        <f t="shared" ref="B3:B6" si="0">J13</f>
        <v>1.3333333333333334E-2</v>
      </c>
      <c r="C3" s="1">
        <f t="shared" ref="C3:C6" si="1">J18</f>
        <v>2.6666666666666668E-2</v>
      </c>
      <c r="D3" s="1">
        <f t="shared" ref="D3:D6" si="2">J23</f>
        <v>7.6666666666666675E-2</v>
      </c>
      <c r="E3" s="1">
        <f t="shared" ref="E3:E6" si="3">J28</f>
        <v>0.19666666666666668</v>
      </c>
      <c r="F3" s="1">
        <f t="shared" ref="F3:F6" si="4">J33</f>
        <v>0.67666666666666675</v>
      </c>
      <c r="G3" s="1">
        <f t="shared" ref="G3:G6" si="5">J38</f>
        <v>4.1433333333333335</v>
      </c>
      <c r="K3" t="s">
        <v>1</v>
      </c>
      <c r="L3" s="1">
        <f t="shared" ref="L3:L6" si="6">J43</f>
        <v>9.3333333333333338E-2</v>
      </c>
      <c r="M3" s="1">
        <f t="shared" ref="M3:M6" si="7">J48</f>
        <v>0.29333333333333333</v>
      </c>
      <c r="N3" s="1">
        <f t="shared" ref="N3:N6" si="8">J53</f>
        <v>1.8866666666666667</v>
      </c>
      <c r="O3" s="1">
        <f t="shared" ref="O3:O6" si="9">J58</f>
        <v>6.0933333333333337</v>
      </c>
    </row>
    <row r="4" spans="1:24" x14ac:dyDescent="0.25">
      <c r="A4" t="s">
        <v>2</v>
      </c>
      <c r="B4" s="1">
        <f t="shared" si="0"/>
        <v>10.866666666666665</v>
      </c>
      <c r="C4" s="1">
        <f t="shared" si="1"/>
        <v>12.606666666666667</v>
      </c>
      <c r="D4" s="1">
        <f t="shared" si="2"/>
        <v>11.723333333333334</v>
      </c>
      <c r="E4" s="1">
        <f t="shared" si="3"/>
        <v>12.053333333333333</v>
      </c>
      <c r="F4" s="1">
        <f t="shared" si="4"/>
        <v>14.030000000000001</v>
      </c>
      <c r="G4" s="1">
        <f t="shared" si="5"/>
        <v>15.163333333333334</v>
      </c>
      <c r="K4" t="s">
        <v>2</v>
      </c>
      <c r="L4" s="1">
        <f t="shared" si="6"/>
        <v>11.293333333333331</v>
      </c>
      <c r="M4" s="1">
        <f t="shared" si="7"/>
        <v>11.663333333333334</v>
      </c>
      <c r="N4" s="1">
        <f t="shared" si="8"/>
        <v>12.593333333333334</v>
      </c>
      <c r="O4" s="1">
        <f t="shared" si="9"/>
        <v>15.443333333333333</v>
      </c>
    </row>
    <row r="5" spans="1:24" x14ac:dyDescent="0.25">
      <c r="A5" t="s">
        <v>3</v>
      </c>
      <c r="B5" s="1">
        <f t="shared" si="0"/>
        <v>12.353333333333333</v>
      </c>
      <c r="C5" s="1">
        <f t="shared" si="1"/>
        <v>11.846666666666666</v>
      </c>
      <c r="D5" s="1">
        <f t="shared" si="2"/>
        <v>13.243333333333334</v>
      </c>
      <c r="E5" s="1">
        <f t="shared" si="3"/>
        <v>13.773333333333333</v>
      </c>
      <c r="F5" s="1">
        <f t="shared" si="4"/>
        <v>15.946666666666665</v>
      </c>
      <c r="G5" s="1">
        <f t="shared" si="5"/>
        <v>46.1</v>
      </c>
      <c r="K5" t="s">
        <v>3</v>
      </c>
      <c r="L5" s="1">
        <f t="shared" si="6"/>
        <v>18.443333333333332</v>
      </c>
      <c r="M5" s="1">
        <f t="shared" si="7"/>
        <v>19.349999999999998</v>
      </c>
      <c r="N5" s="1">
        <f t="shared" si="8"/>
        <v>23.686666666666667</v>
      </c>
      <c r="O5" s="1">
        <f t="shared" si="9"/>
        <v>62.816666666666663</v>
      </c>
    </row>
    <row r="6" spans="1:24" x14ac:dyDescent="0.25">
      <c r="A6" t="s">
        <v>11</v>
      </c>
      <c r="B6" s="1">
        <f t="shared" si="0"/>
        <v>6.6666666666666671E-3</v>
      </c>
      <c r="C6" s="1">
        <f t="shared" si="1"/>
        <v>6.6666666666666666E-2</v>
      </c>
      <c r="D6" s="1">
        <f t="shared" si="2"/>
        <v>1.6666666666666666E-2</v>
      </c>
      <c r="E6" s="1">
        <f t="shared" si="3"/>
        <v>5.000000000000001E-2</v>
      </c>
      <c r="F6" s="1">
        <f t="shared" si="4"/>
        <v>0.29666666666666669</v>
      </c>
      <c r="G6" s="1">
        <f t="shared" si="5"/>
        <v>4.2533333333333339</v>
      </c>
      <c r="K6" t="s">
        <v>11</v>
      </c>
      <c r="L6" s="1">
        <f t="shared" si="6"/>
        <v>2.3333333333333334E-2</v>
      </c>
      <c r="M6" s="1">
        <f t="shared" si="7"/>
        <v>0.14000000000000001</v>
      </c>
      <c r="N6" s="1">
        <f t="shared" si="8"/>
        <v>57.663333333333327</v>
      </c>
      <c r="O6" s="1">
        <f t="shared" si="9"/>
        <v>63.166666666666664</v>
      </c>
    </row>
    <row r="12" spans="1:24" x14ac:dyDescent="0.25">
      <c r="A12">
        <v>10</v>
      </c>
      <c r="B12">
        <v>2</v>
      </c>
      <c r="C12" t="s">
        <v>10</v>
      </c>
      <c r="D12">
        <v>1</v>
      </c>
      <c r="E12">
        <v>0.04</v>
      </c>
      <c r="F12">
        <v>1</v>
      </c>
      <c r="G12">
        <v>0.04</v>
      </c>
      <c r="H12">
        <v>1</v>
      </c>
      <c r="I12">
        <v>0.04</v>
      </c>
      <c r="J12" s="1">
        <f>AVERAGE(E12,G12,I12)</f>
        <v>0.04</v>
      </c>
      <c r="K12" s="1">
        <f>AVERAGE(D12,F12,H12)</f>
        <v>1</v>
      </c>
      <c r="O12" s="3">
        <v>10</v>
      </c>
      <c r="P12" s="3">
        <v>20</v>
      </c>
      <c r="Q12" s="3">
        <v>50</v>
      </c>
      <c r="R12" s="3">
        <v>100</v>
      </c>
      <c r="S12" s="3">
        <v>200</v>
      </c>
      <c r="T12" s="3">
        <v>500</v>
      </c>
      <c r="U12" s="3">
        <v>10</v>
      </c>
      <c r="V12" s="3">
        <v>20</v>
      </c>
      <c r="W12" s="3">
        <v>50</v>
      </c>
      <c r="X12" s="3">
        <v>100</v>
      </c>
    </row>
    <row r="13" spans="1:24" x14ac:dyDescent="0.25">
      <c r="A13">
        <v>10</v>
      </c>
      <c r="B13">
        <v>2</v>
      </c>
      <c r="C13" t="s">
        <v>1</v>
      </c>
      <c r="D13">
        <v>1</v>
      </c>
      <c r="E13">
        <v>0.01</v>
      </c>
      <c r="F13">
        <v>1</v>
      </c>
      <c r="G13">
        <v>0.02</v>
      </c>
      <c r="H13">
        <v>1</v>
      </c>
      <c r="I13">
        <v>0.01</v>
      </c>
      <c r="J13" s="1">
        <f t="shared" ref="J13:J36" si="10">AVERAGE(E13,G13,I13)</f>
        <v>1.3333333333333334E-2</v>
      </c>
      <c r="K13" s="1">
        <f t="shared" ref="K13:K61" si="11">AVERAGE(D13,F13,H13)</f>
        <v>1</v>
      </c>
      <c r="N13" t="s">
        <v>10</v>
      </c>
      <c r="O13" s="1">
        <f>K12</f>
        <v>1</v>
      </c>
      <c r="P13" s="1">
        <f>K17</f>
        <v>1</v>
      </c>
      <c r="Q13" s="1">
        <f>K22</f>
        <v>1</v>
      </c>
      <c r="R13" s="1">
        <f>K27</f>
        <v>1</v>
      </c>
      <c r="S13" s="1">
        <f>K32</f>
        <v>1</v>
      </c>
      <c r="T13" s="1">
        <f>K37</f>
        <v>0.62666666666666671</v>
      </c>
      <c r="U13" s="1">
        <f>K42</f>
        <v>1</v>
      </c>
      <c r="V13" s="1">
        <f>K47</f>
        <v>1</v>
      </c>
      <c r="W13" s="1">
        <f>K52</f>
        <v>1</v>
      </c>
      <c r="X13" s="1">
        <f>K57</f>
        <v>0.70000000000000007</v>
      </c>
    </row>
    <row r="14" spans="1:24" x14ac:dyDescent="0.25">
      <c r="A14">
        <v>10</v>
      </c>
      <c r="B14">
        <v>2</v>
      </c>
      <c r="C14" t="s">
        <v>2</v>
      </c>
      <c r="D14">
        <v>1</v>
      </c>
      <c r="E14">
        <v>10.95</v>
      </c>
      <c r="F14">
        <v>1</v>
      </c>
      <c r="G14">
        <v>11.99</v>
      </c>
      <c r="H14">
        <v>1</v>
      </c>
      <c r="I14">
        <v>9.66</v>
      </c>
      <c r="J14" s="1">
        <f t="shared" si="10"/>
        <v>10.866666666666665</v>
      </c>
      <c r="K14" s="1">
        <f t="shared" si="11"/>
        <v>1</v>
      </c>
      <c r="N14" t="s">
        <v>1</v>
      </c>
      <c r="O14" s="1">
        <f t="shared" ref="O14:O17" si="12">K13</f>
        <v>1</v>
      </c>
      <c r="P14" s="1">
        <f t="shared" ref="P14:P17" si="13">K18</f>
        <v>1</v>
      </c>
      <c r="Q14" s="1">
        <f t="shared" ref="Q14:Q17" si="14">K23</f>
        <v>1</v>
      </c>
      <c r="R14" s="1">
        <f t="shared" ref="R14:R17" si="15">K28</f>
        <v>1</v>
      </c>
      <c r="S14" s="1">
        <f t="shared" ref="S14:S17" si="16">K33</f>
        <v>1</v>
      </c>
      <c r="T14" s="1">
        <f t="shared" ref="T14:T17" si="17">K38</f>
        <v>0.62666666666666671</v>
      </c>
      <c r="U14" s="1">
        <f t="shared" ref="U14:U17" si="18">K43</f>
        <v>0.83</v>
      </c>
      <c r="V14" s="1">
        <f t="shared" ref="V14:V17" si="19">K48</f>
        <v>0.79666666666666675</v>
      </c>
      <c r="W14" s="1">
        <f t="shared" ref="W14:W17" si="20">K53</f>
        <v>0.79333333333333333</v>
      </c>
      <c r="X14" s="1">
        <f t="shared" ref="X14:X17" si="21">K58</f>
        <v>0.70000000000000007</v>
      </c>
    </row>
    <row r="15" spans="1:24" x14ac:dyDescent="0.25">
      <c r="A15">
        <v>10</v>
      </c>
      <c r="B15">
        <v>2</v>
      </c>
      <c r="C15" t="s">
        <v>3</v>
      </c>
      <c r="D15">
        <v>1</v>
      </c>
      <c r="E15">
        <v>12.16</v>
      </c>
      <c r="F15">
        <v>1</v>
      </c>
      <c r="G15">
        <v>12.45</v>
      </c>
      <c r="H15">
        <v>1</v>
      </c>
      <c r="I15">
        <v>12.45</v>
      </c>
      <c r="J15" s="1">
        <f t="shared" si="10"/>
        <v>12.353333333333333</v>
      </c>
      <c r="K15" s="1">
        <f t="shared" si="11"/>
        <v>1</v>
      </c>
      <c r="N15" t="s">
        <v>2</v>
      </c>
      <c r="O15" s="1">
        <f t="shared" si="12"/>
        <v>1</v>
      </c>
      <c r="P15" s="1">
        <f t="shared" si="13"/>
        <v>1</v>
      </c>
      <c r="Q15" s="1">
        <f t="shared" si="14"/>
        <v>1</v>
      </c>
      <c r="R15" s="1">
        <f t="shared" si="15"/>
        <v>1</v>
      </c>
      <c r="S15" s="1">
        <f t="shared" si="16"/>
        <v>1</v>
      </c>
      <c r="T15" s="1">
        <f t="shared" si="17"/>
        <v>0.62666666666666671</v>
      </c>
      <c r="U15" s="1">
        <f t="shared" si="18"/>
        <v>0.8666666666666667</v>
      </c>
      <c r="V15" s="1">
        <f t="shared" si="19"/>
        <v>0.83</v>
      </c>
      <c r="W15" s="1">
        <f t="shared" si="20"/>
        <v>0.84666666666666668</v>
      </c>
      <c r="X15" s="1">
        <f t="shared" si="21"/>
        <v>0.70000000000000007</v>
      </c>
    </row>
    <row r="16" spans="1:24" x14ac:dyDescent="0.25">
      <c r="A16">
        <v>10</v>
      </c>
      <c r="B16">
        <v>2</v>
      </c>
      <c r="C16" t="s">
        <v>11</v>
      </c>
      <c r="D16">
        <v>1</v>
      </c>
      <c r="E16">
        <v>0.01</v>
      </c>
      <c r="F16">
        <v>0.92</v>
      </c>
      <c r="G16">
        <v>0.01</v>
      </c>
      <c r="H16">
        <v>0.92</v>
      </c>
      <c r="I16">
        <v>0</v>
      </c>
      <c r="J16" s="1">
        <f t="shared" si="10"/>
        <v>6.6666666666666671E-3</v>
      </c>
      <c r="K16" s="1">
        <f t="shared" si="11"/>
        <v>0.94666666666666666</v>
      </c>
      <c r="N16" t="s">
        <v>3</v>
      </c>
      <c r="O16" s="1">
        <f t="shared" si="12"/>
        <v>1</v>
      </c>
      <c r="P16" s="1">
        <f t="shared" si="13"/>
        <v>1</v>
      </c>
      <c r="Q16" s="1">
        <f t="shared" si="14"/>
        <v>1</v>
      </c>
      <c r="R16" s="1">
        <f t="shared" si="15"/>
        <v>1</v>
      </c>
      <c r="S16" s="1">
        <f t="shared" si="16"/>
        <v>1</v>
      </c>
      <c r="T16" s="1">
        <f t="shared" si="17"/>
        <v>0.62666666666666671</v>
      </c>
      <c r="U16" s="1">
        <f t="shared" si="18"/>
        <v>1</v>
      </c>
      <c r="V16" s="1">
        <f t="shared" si="19"/>
        <v>1</v>
      </c>
      <c r="W16" s="1">
        <f t="shared" si="20"/>
        <v>0.76000000000000012</v>
      </c>
      <c r="X16" s="1">
        <f t="shared" si="21"/>
        <v>0.70000000000000007</v>
      </c>
    </row>
    <row r="17" spans="1:24" x14ac:dyDescent="0.25">
      <c r="A17">
        <v>20</v>
      </c>
      <c r="B17">
        <v>2</v>
      </c>
      <c r="C17" t="s">
        <v>10</v>
      </c>
      <c r="D17">
        <v>1</v>
      </c>
      <c r="E17">
        <v>0.46</v>
      </c>
      <c r="F17">
        <v>1</v>
      </c>
      <c r="G17">
        <v>0.46</v>
      </c>
      <c r="H17">
        <v>1</v>
      </c>
      <c r="I17">
        <v>0.48</v>
      </c>
      <c r="J17" s="1">
        <f t="shared" si="10"/>
        <v>0.46666666666666662</v>
      </c>
      <c r="K17" s="1">
        <f t="shared" si="11"/>
        <v>1</v>
      </c>
      <c r="N17" t="s">
        <v>11</v>
      </c>
      <c r="O17" s="1">
        <f t="shared" si="12"/>
        <v>0.94666666666666666</v>
      </c>
      <c r="P17" s="1">
        <f t="shared" si="13"/>
        <v>0.96</v>
      </c>
      <c r="Q17" s="1">
        <f t="shared" si="14"/>
        <v>0.98999999999999988</v>
      </c>
      <c r="R17" s="1">
        <f t="shared" si="15"/>
        <v>1</v>
      </c>
      <c r="S17" s="1">
        <f t="shared" si="16"/>
        <v>1</v>
      </c>
      <c r="T17" s="1">
        <f t="shared" si="17"/>
        <v>0.92666666666666664</v>
      </c>
      <c r="U17" s="1">
        <f t="shared" si="18"/>
        <v>0.91333333333333344</v>
      </c>
      <c r="V17" s="1">
        <f t="shared" si="19"/>
        <v>0.92666666666666664</v>
      </c>
      <c r="W17" s="1">
        <f t="shared" si="20"/>
        <v>0.90666666666666673</v>
      </c>
      <c r="X17" s="1">
        <f t="shared" si="21"/>
        <v>0.91999999999999993</v>
      </c>
    </row>
    <row r="18" spans="1:24" x14ac:dyDescent="0.25">
      <c r="A18">
        <v>20</v>
      </c>
      <c r="B18">
        <v>2</v>
      </c>
      <c r="C18" t="s">
        <v>1</v>
      </c>
      <c r="D18">
        <v>1</v>
      </c>
      <c r="E18">
        <v>0.03</v>
      </c>
      <c r="F18">
        <v>1</v>
      </c>
      <c r="G18">
        <v>0.03</v>
      </c>
      <c r="H18">
        <v>1</v>
      </c>
      <c r="I18">
        <v>0.02</v>
      </c>
      <c r="J18" s="1">
        <f t="shared" si="10"/>
        <v>2.6666666666666668E-2</v>
      </c>
      <c r="K18" s="1">
        <f t="shared" si="11"/>
        <v>1</v>
      </c>
    </row>
    <row r="19" spans="1:24" x14ac:dyDescent="0.25">
      <c r="A19">
        <v>20</v>
      </c>
      <c r="B19">
        <v>2</v>
      </c>
      <c r="C19" t="s">
        <v>2</v>
      </c>
      <c r="D19">
        <v>1</v>
      </c>
      <c r="E19">
        <v>12.96</v>
      </c>
      <c r="F19">
        <v>1</v>
      </c>
      <c r="G19">
        <v>13.3</v>
      </c>
      <c r="H19">
        <v>1</v>
      </c>
      <c r="I19">
        <v>11.56</v>
      </c>
      <c r="J19" s="1">
        <f t="shared" si="10"/>
        <v>12.606666666666667</v>
      </c>
      <c r="K19" s="1">
        <f t="shared" si="11"/>
        <v>1</v>
      </c>
    </row>
    <row r="20" spans="1:24" x14ac:dyDescent="0.25">
      <c r="A20">
        <v>20</v>
      </c>
      <c r="B20">
        <v>2</v>
      </c>
      <c r="C20" t="s">
        <v>3</v>
      </c>
      <c r="D20">
        <v>1</v>
      </c>
      <c r="E20">
        <v>11.96</v>
      </c>
      <c r="F20">
        <v>1</v>
      </c>
      <c r="G20">
        <v>12.01</v>
      </c>
      <c r="H20">
        <v>1</v>
      </c>
      <c r="I20">
        <v>11.57</v>
      </c>
      <c r="J20" s="1">
        <f t="shared" si="10"/>
        <v>11.846666666666666</v>
      </c>
      <c r="K20" s="1">
        <f t="shared" si="11"/>
        <v>1</v>
      </c>
    </row>
    <row r="21" spans="1:24" x14ac:dyDescent="0.25">
      <c r="A21">
        <v>20</v>
      </c>
      <c r="B21">
        <v>2</v>
      </c>
      <c r="C21" t="s">
        <v>11</v>
      </c>
      <c r="D21">
        <v>0.92</v>
      </c>
      <c r="E21">
        <v>0.06</v>
      </c>
      <c r="F21">
        <v>0.96</v>
      </c>
      <c r="G21">
        <v>0.06</v>
      </c>
      <c r="H21">
        <v>1</v>
      </c>
      <c r="I21">
        <v>0.08</v>
      </c>
      <c r="J21" s="1">
        <f t="shared" si="10"/>
        <v>6.6666666666666666E-2</v>
      </c>
      <c r="K21" s="1">
        <f t="shared" si="11"/>
        <v>0.96</v>
      </c>
    </row>
    <row r="22" spans="1:24" x14ac:dyDescent="0.25">
      <c r="A22">
        <v>50</v>
      </c>
      <c r="B22">
        <v>2</v>
      </c>
      <c r="C22" t="s">
        <v>10</v>
      </c>
      <c r="D22">
        <v>1</v>
      </c>
      <c r="E22">
        <v>0.96</v>
      </c>
      <c r="F22">
        <v>1</v>
      </c>
      <c r="G22">
        <v>0.98</v>
      </c>
      <c r="H22">
        <v>1</v>
      </c>
      <c r="I22">
        <v>0.99</v>
      </c>
      <c r="J22" s="1">
        <f t="shared" si="10"/>
        <v>0.97666666666666657</v>
      </c>
      <c r="K22" s="1">
        <f t="shared" si="11"/>
        <v>1</v>
      </c>
    </row>
    <row r="23" spans="1:24" x14ac:dyDescent="0.25">
      <c r="A23">
        <v>50</v>
      </c>
      <c r="B23">
        <v>2</v>
      </c>
      <c r="C23" t="s">
        <v>1</v>
      </c>
      <c r="D23">
        <v>1</v>
      </c>
      <c r="E23">
        <v>7.0000000000000007E-2</v>
      </c>
      <c r="F23">
        <v>1</v>
      </c>
      <c r="G23">
        <v>0.08</v>
      </c>
      <c r="H23">
        <v>1</v>
      </c>
      <c r="I23">
        <v>0.08</v>
      </c>
      <c r="J23" s="1">
        <f t="shared" si="10"/>
        <v>7.6666666666666675E-2</v>
      </c>
      <c r="K23" s="1">
        <f t="shared" si="11"/>
        <v>1</v>
      </c>
    </row>
    <row r="24" spans="1:24" x14ac:dyDescent="0.25">
      <c r="A24">
        <v>50</v>
      </c>
      <c r="B24">
        <v>2</v>
      </c>
      <c r="C24" t="s">
        <v>2</v>
      </c>
      <c r="D24">
        <v>1</v>
      </c>
      <c r="E24">
        <v>12.51</v>
      </c>
      <c r="F24">
        <v>1</v>
      </c>
      <c r="G24">
        <v>11.93</v>
      </c>
      <c r="H24">
        <v>1</v>
      </c>
      <c r="I24">
        <v>10.73</v>
      </c>
      <c r="J24" s="1">
        <f t="shared" si="10"/>
        <v>11.723333333333334</v>
      </c>
      <c r="K24" s="1">
        <f t="shared" si="11"/>
        <v>1</v>
      </c>
    </row>
    <row r="25" spans="1:24" x14ac:dyDescent="0.25">
      <c r="A25">
        <v>50</v>
      </c>
      <c r="B25">
        <v>2</v>
      </c>
      <c r="C25" t="s">
        <v>3</v>
      </c>
      <c r="D25">
        <v>1</v>
      </c>
      <c r="E25">
        <v>11.8</v>
      </c>
      <c r="F25">
        <v>1</v>
      </c>
      <c r="G25">
        <v>14.25</v>
      </c>
      <c r="H25">
        <v>1</v>
      </c>
      <c r="I25">
        <v>13.68</v>
      </c>
      <c r="J25" s="1">
        <f t="shared" si="10"/>
        <v>13.243333333333334</v>
      </c>
      <c r="K25" s="1">
        <f t="shared" si="11"/>
        <v>1</v>
      </c>
    </row>
    <row r="26" spans="1:24" x14ac:dyDescent="0.25">
      <c r="A26">
        <v>50</v>
      </c>
      <c r="B26">
        <v>2</v>
      </c>
      <c r="C26" t="s">
        <v>11</v>
      </c>
      <c r="D26">
        <v>0.97</v>
      </c>
      <c r="E26">
        <v>0.02</v>
      </c>
      <c r="F26">
        <v>1</v>
      </c>
      <c r="G26">
        <v>0.01</v>
      </c>
      <c r="H26">
        <v>1</v>
      </c>
      <c r="I26">
        <v>0.02</v>
      </c>
      <c r="J26" s="1">
        <f t="shared" si="10"/>
        <v>1.6666666666666666E-2</v>
      </c>
      <c r="K26" s="1">
        <f t="shared" si="11"/>
        <v>0.98999999999999988</v>
      </c>
    </row>
    <row r="27" spans="1:24" x14ac:dyDescent="0.25">
      <c r="A27">
        <v>100</v>
      </c>
      <c r="B27">
        <v>2</v>
      </c>
      <c r="C27" t="s">
        <v>10</v>
      </c>
      <c r="D27">
        <v>1</v>
      </c>
      <c r="E27">
        <v>1.3</v>
      </c>
      <c r="F27">
        <v>1</v>
      </c>
      <c r="G27">
        <v>1.36</v>
      </c>
      <c r="H27">
        <v>1</v>
      </c>
      <c r="I27">
        <v>1.38</v>
      </c>
      <c r="J27" s="1">
        <f t="shared" si="10"/>
        <v>1.3466666666666667</v>
      </c>
      <c r="K27" s="1">
        <f t="shared" si="11"/>
        <v>1</v>
      </c>
    </row>
    <row r="28" spans="1:24" x14ac:dyDescent="0.25">
      <c r="A28">
        <v>100</v>
      </c>
      <c r="B28">
        <v>2</v>
      </c>
      <c r="C28" t="s">
        <v>1</v>
      </c>
      <c r="D28">
        <v>1</v>
      </c>
      <c r="E28">
        <v>0.2</v>
      </c>
      <c r="F28">
        <v>1</v>
      </c>
      <c r="G28">
        <v>0.2</v>
      </c>
      <c r="H28">
        <v>1</v>
      </c>
      <c r="I28">
        <v>0.19</v>
      </c>
      <c r="J28" s="1">
        <f t="shared" si="10"/>
        <v>0.19666666666666668</v>
      </c>
      <c r="K28" s="1">
        <f t="shared" si="11"/>
        <v>1</v>
      </c>
    </row>
    <row r="29" spans="1:24" x14ac:dyDescent="0.25">
      <c r="A29">
        <v>100</v>
      </c>
      <c r="B29">
        <v>2</v>
      </c>
      <c r="C29" t="s">
        <v>2</v>
      </c>
      <c r="D29">
        <v>1</v>
      </c>
      <c r="E29">
        <v>12.58</v>
      </c>
      <c r="F29">
        <v>1</v>
      </c>
      <c r="G29">
        <v>12.13</v>
      </c>
      <c r="H29">
        <v>1</v>
      </c>
      <c r="I29">
        <v>11.45</v>
      </c>
      <c r="J29" s="1">
        <f t="shared" si="10"/>
        <v>12.053333333333333</v>
      </c>
      <c r="K29" s="1">
        <f t="shared" si="11"/>
        <v>1</v>
      </c>
    </row>
    <row r="30" spans="1:24" x14ac:dyDescent="0.25">
      <c r="A30">
        <v>100</v>
      </c>
      <c r="B30">
        <v>2</v>
      </c>
      <c r="C30" t="s">
        <v>3</v>
      </c>
      <c r="D30">
        <v>1</v>
      </c>
      <c r="E30">
        <v>14.51</v>
      </c>
      <c r="F30">
        <v>1</v>
      </c>
      <c r="G30">
        <v>14.02</v>
      </c>
      <c r="H30">
        <v>1</v>
      </c>
      <c r="I30">
        <v>12.79</v>
      </c>
      <c r="J30" s="1">
        <f t="shared" si="10"/>
        <v>13.773333333333333</v>
      </c>
      <c r="K30" s="1">
        <f t="shared" si="11"/>
        <v>1</v>
      </c>
    </row>
    <row r="31" spans="1:24" x14ac:dyDescent="0.25">
      <c r="A31">
        <v>100</v>
      </c>
      <c r="B31">
        <v>2</v>
      </c>
      <c r="C31" t="s">
        <v>11</v>
      </c>
      <c r="D31">
        <v>1</v>
      </c>
      <c r="E31">
        <v>0.05</v>
      </c>
      <c r="F31">
        <v>1</v>
      </c>
      <c r="G31">
        <v>0.05</v>
      </c>
      <c r="H31">
        <v>1</v>
      </c>
      <c r="I31">
        <v>0.05</v>
      </c>
      <c r="J31" s="1">
        <f t="shared" si="10"/>
        <v>5.000000000000001E-2</v>
      </c>
      <c r="K31" s="1">
        <f t="shared" si="11"/>
        <v>1</v>
      </c>
    </row>
    <row r="32" spans="1:24" x14ac:dyDescent="0.25">
      <c r="A32">
        <v>200</v>
      </c>
      <c r="B32">
        <v>2</v>
      </c>
      <c r="C32" t="s">
        <v>10</v>
      </c>
      <c r="D32">
        <v>1</v>
      </c>
      <c r="E32">
        <v>3.42</v>
      </c>
      <c r="F32">
        <v>1</v>
      </c>
      <c r="G32">
        <v>3.57</v>
      </c>
      <c r="H32">
        <v>1</v>
      </c>
      <c r="I32">
        <v>3.37</v>
      </c>
      <c r="J32" s="1">
        <f t="shared" si="10"/>
        <v>3.4533333333333331</v>
      </c>
      <c r="K32" s="1">
        <f t="shared" si="11"/>
        <v>1</v>
      </c>
    </row>
    <row r="33" spans="1:11" x14ac:dyDescent="0.25">
      <c r="A33">
        <v>200</v>
      </c>
      <c r="B33">
        <v>2</v>
      </c>
      <c r="C33" t="s">
        <v>1</v>
      </c>
      <c r="D33">
        <v>1</v>
      </c>
      <c r="E33">
        <v>0.67</v>
      </c>
      <c r="F33">
        <v>1</v>
      </c>
      <c r="G33">
        <v>0.66</v>
      </c>
      <c r="H33">
        <v>1</v>
      </c>
      <c r="I33">
        <v>0.7</v>
      </c>
      <c r="J33" s="1">
        <f t="shared" si="10"/>
        <v>0.67666666666666675</v>
      </c>
      <c r="K33" s="1">
        <f t="shared" si="11"/>
        <v>1</v>
      </c>
    </row>
    <row r="34" spans="1:11" x14ac:dyDescent="0.25">
      <c r="A34">
        <v>200</v>
      </c>
      <c r="B34">
        <v>2</v>
      </c>
      <c r="C34" t="s">
        <v>2</v>
      </c>
      <c r="D34">
        <v>1</v>
      </c>
      <c r="E34">
        <v>13.38</v>
      </c>
      <c r="F34">
        <v>1</v>
      </c>
      <c r="G34">
        <v>15.1</v>
      </c>
      <c r="H34">
        <v>1</v>
      </c>
      <c r="I34">
        <v>13.61</v>
      </c>
      <c r="J34" s="1">
        <f t="shared" si="10"/>
        <v>14.030000000000001</v>
      </c>
      <c r="K34" s="1">
        <f t="shared" si="11"/>
        <v>1</v>
      </c>
    </row>
    <row r="35" spans="1:11" x14ac:dyDescent="0.25">
      <c r="A35">
        <v>200</v>
      </c>
      <c r="B35">
        <v>2</v>
      </c>
      <c r="C35" t="s">
        <v>3</v>
      </c>
      <c r="D35">
        <v>1</v>
      </c>
      <c r="E35">
        <v>16.29</v>
      </c>
      <c r="F35">
        <v>1</v>
      </c>
      <c r="G35">
        <v>15.94</v>
      </c>
      <c r="H35">
        <v>1</v>
      </c>
      <c r="I35">
        <v>15.61</v>
      </c>
      <c r="J35" s="1">
        <f t="shared" si="10"/>
        <v>15.946666666666665</v>
      </c>
      <c r="K35" s="1">
        <f t="shared" si="11"/>
        <v>1</v>
      </c>
    </row>
    <row r="36" spans="1:11" x14ac:dyDescent="0.25">
      <c r="A36">
        <v>200</v>
      </c>
      <c r="B36">
        <v>2</v>
      </c>
      <c r="C36" t="s">
        <v>11</v>
      </c>
      <c r="D36">
        <v>1</v>
      </c>
      <c r="E36">
        <v>0.28999999999999998</v>
      </c>
      <c r="F36">
        <v>1</v>
      </c>
      <c r="G36">
        <v>0.32</v>
      </c>
      <c r="H36">
        <v>1</v>
      </c>
      <c r="I36">
        <v>0.28000000000000003</v>
      </c>
      <c r="J36" s="1">
        <f t="shared" si="10"/>
        <v>0.29666666666666669</v>
      </c>
      <c r="K36" s="1">
        <f t="shared" si="11"/>
        <v>1</v>
      </c>
    </row>
    <row r="37" spans="1:11" x14ac:dyDescent="0.25">
      <c r="A37">
        <v>500</v>
      </c>
      <c r="B37">
        <v>2</v>
      </c>
      <c r="C37" t="s">
        <v>10</v>
      </c>
      <c r="D37">
        <v>0.55000000000000004</v>
      </c>
      <c r="E37">
        <v>9.94</v>
      </c>
      <c r="F37">
        <v>0.78</v>
      </c>
      <c r="G37">
        <v>11.54</v>
      </c>
      <c r="H37">
        <v>0.55000000000000004</v>
      </c>
      <c r="I37">
        <v>10.210000000000001</v>
      </c>
      <c r="J37" s="1">
        <f>AVERAGE(E37,G37,I37)</f>
        <v>10.563333333333333</v>
      </c>
      <c r="K37" s="1">
        <f t="shared" si="11"/>
        <v>0.62666666666666671</v>
      </c>
    </row>
    <row r="38" spans="1:11" x14ac:dyDescent="0.25">
      <c r="A38">
        <v>500</v>
      </c>
      <c r="B38">
        <v>2</v>
      </c>
      <c r="C38" t="s">
        <v>1</v>
      </c>
      <c r="D38">
        <v>0.55000000000000004</v>
      </c>
      <c r="E38">
        <v>4.12</v>
      </c>
      <c r="F38">
        <v>0.78</v>
      </c>
      <c r="G38">
        <v>4.24</v>
      </c>
      <c r="H38">
        <v>0.55000000000000004</v>
      </c>
      <c r="I38">
        <v>4.07</v>
      </c>
      <c r="J38" s="1">
        <f t="shared" ref="J38:J61" si="22">AVERAGE(E38,G38,I38)</f>
        <v>4.1433333333333335</v>
      </c>
      <c r="K38" s="1">
        <f t="shared" si="11"/>
        <v>0.62666666666666671</v>
      </c>
    </row>
    <row r="39" spans="1:11" x14ac:dyDescent="0.25">
      <c r="A39">
        <v>500</v>
      </c>
      <c r="B39">
        <v>2</v>
      </c>
      <c r="C39" t="s">
        <v>2</v>
      </c>
      <c r="D39">
        <v>0.55000000000000004</v>
      </c>
      <c r="E39">
        <v>14.96</v>
      </c>
      <c r="F39">
        <v>0.78</v>
      </c>
      <c r="G39">
        <v>14.97</v>
      </c>
      <c r="H39">
        <v>0.55000000000000004</v>
      </c>
      <c r="I39">
        <v>15.56</v>
      </c>
      <c r="J39" s="1">
        <f t="shared" si="22"/>
        <v>15.163333333333334</v>
      </c>
      <c r="K39" s="1">
        <f t="shared" si="11"/>
        <v>0.62666666666666671</v>
      </c>
    </row>
    <row r="40" spans="1:11" x14ac:dyDescent="0.25">
      <c r="A40">
        <v>500</v>
      </c>
      <c r="B40">
        <v>2</v>
      </c>
      <c r="C40" t="s">
        <v>3</v>
      </c>
      <c r="D40">
        <v>0.55000000000000004</v>
      </c>
      <c r="E40">
        <v>46.96</v>
      </c>
      <c r="F40">
        <v>0.78</v>
      </c>
      <c r="G40">
        <v>46.17</v>
      </c>
      <c r="H40">
        <v>0.55000000000000004</v>
      </c>
      <c r="I40">
        <v>45.17</v>
      </c>
      <c r="J40" s="1">
        <f t="shared" si="22"/>
        <v>46.1</v>
      </c>
      <c r="K40" s="1">
        <f t="shared" si="11"/>
        <v>0.62666666666666671</v>
      </c>
    </row>
    <row r="41" spans="1:11" x14ac:dyDescent="0.25">
      <c r="A41">
        <v>500</v>
      </c>
      <c r="B41">
        <v>2</v>
      </c>
      <c r="C41" t="s">
        <v>11</v>
      </c>
      <c r="D41">
        <v>0.94</v>
      </c>
      <c r="E41">
        <v>4.34</v>
      </c>
      <c r="F41">
        <v>0.9</v>
      </c>
      <c r="G41">
        <v>4.2300000000000004</v>
      </c>
      <c r="H41">
        <v>0.94</v>
      </c>
      <c r="I41">
        <v>4.1900000000000004</v>
      </c>
      <c r="J41" s="1">
        <f t="shared" si="22"/>
        <v>4.2533333333333339</v>
      </c>
      <c r="K41" s="1">
        <f t="shared" si="11"/>
        <v>0.92666666666666664</v>
      </c>
    </row>
    <row r="42" spans="1:11" x14ac:dyDescent="0.25">
      <c r="A42">
        <v>10</v>
      </c>
      <c r="B42">
        <v>4</v>
      </c>
      <c r="C42" t="s">
        <v>10</v>
      </c>
      <c r="D42">
        <v>1</v>
      </c>
      <c r="E42">
        <v>1.53</v>
      </c>
      <c r="F42">
        <v>1</v>
      </c>
      <c r="G42">
        <v>1.7</v>
      </c>
      <c r="H42">
        <v>1</v>
      </c>
      <c r="I42">
        <v>1.43</v>
      </c>
      <c r="J42" s="1">
        <f t="shared" si="22"/>
        <v>1.5533333333333335</v>
      </c>
      <c r="K42" s="1">
        <f t="shared" si="11"/>
        <v>1</v>
      </c>
    </row>
    <row r="43" spans="1:11" x14ac:dyDescent="0.25">
      <c r="A43">
        <v>10</v>
      </c>
      <c r="B43">
        <v>4</v>
      </c>
      <c r="C43" t="s">
        <v>1</v>
      </c>
      <c r="D43">
        <v>0.82</v>
      </c>
      <c r="E43">
        <v>0.09</v>
      </c>
      <c r="F43">
        <v>0.84</v>
      </c>
      <c r="G43">
        <v>0.1</v>
      </c>
      <c r="H43">
        <v>0.83</v>
      </c>
      <c r="I43">
        <v>0.09</v>
      </c>
      <c r="J43" s="1">
        <f t="shared" si="22"/>
        <v>9.3333333333333338E-2</v>
      </c>
      <c r="K43" s="1">
        <f t="shared" si="11"/>
        <v>0.83</v>
      </c>
    </row>
    <row r="44" spans="1:11" x14ac:dyDescent="0.25">
      <c r="A44">
        <v>10</v>
      </c>
      <c r="B44">
        <v>4</v>
      </c>
      <c r="C44" t="s">
        <v>2</v>
      </c>
      <c r="D44">
        <v>0.86</v>
      </c>
      <c r="E44">
        <v>11.14</v>
      </c>
      <c r="F44">
        <v>0.87</v>
      </c>
      <c r="G44">
        <v>12.19</v>
      </c>
      <c r="H44">
        <v>0.87</v>
      </c>
      <c r="I44">
        <v>10.55</v>
      </c>
      <c r="J44" s="1">
        <f t="shared" si="22"/>
        <v>11.293333333333331</v>
      </c>
      <c r="K44" s="1">
        <f t="shared" si="11"/>
        <v>0.8666666666666667</v>
      </c>
    </row>
    <row r="45" spans="1:11" x14ac:dyDescent="0.25">
      <c r="A45">
        <v>10</v>
      </c>
      <c r="B45">
        <v>4</v>
      </c>
      <c r="C45" t="s">
        <v>3</v>
      </c>
      <c r="D45">
        <v>1</v>
      </c>
      <c r="E45">
        <v>21.61</v>
      </c>
      <c r="F45">
        <v>1</v>
      </c>
      <c r="G45">
        <v>17.18</v>
      </c>
      <c r="H45">
        <v>1</v>
      </c>
      <c r="I45">
        <v>16.54</v>
      </c>
      <c r="J45" s="1">
        <f t="shared" si="22"/>
        <v>18.443333333333332</v>
      </c>
      <c r="K45" s="1">
        <f t="shared" si="11"/>
        <v>1</v>
      </c>
    </row>
    <row r="46" spans="1:11" x14ac:dyDescent="0.25">
      <c r="A46">
        <v>10</v>
      </c>
      <c r="B46">
        <v>4</v>
      </c>
      <c r="C46" t="s">
        <v>11</v>
      </c>
      <c r="D46">
        <v>0.91</v>
      </c>
      <c r="E46">
        <v>0.02</v>
      </c>
      <c r="F46">
        <v>0.92</v>
      </c>
      <c r="G46">
        <v>0.02</v>
      </c>
      <c r="H46">
        <v>0.91</v>
      </c>
      <c r="I46">
        <v>0.03</v>
      </c>
      <c r="J46" s="1">
        <f t="shared" si="22"/>
        <v>2.3333333333333334E-2</v>
      </c>
      <c r="K46" s="1">
        <f t="shared" si="11"/>
        <v>0.91333333333333344</v>
      </c>
    </row>
    <row r="47" spans="1:11" x14ac:dyDescent="0.25">
      <c r="A47">
        <v>20</v>
      </c>
      <c r="B47">
        <v>4</v>
      </c>
      <c r="C47" t="s">
        <v>10</v>
      </c>
      <c r="D47">
        <v>1</v>
      </c>
      <c r="E47">
        <v>1.43</v>
      </c>
      <c r="F47">
        <v>1</v>
      </c>
      <c r="G47">
        <v>1.8</v>
      </c>
      <c r="H47">
        <v>1</v>
      </c>
      <c r="I47">
        <v>1.88</v>
      </c>
      <c r="J47" s="1">
        <f t="shared" si="22"/>
        <v>1.7033333333333331</v>
      </c>
      <c r="K47" s="1">
        <f t="shared" si="11"/>
        <v>1</v>
      </c>
    </row>
    <row r="48" spans="1:11" x14ac:dyDescent="0.25">
      <c r="A48">
        <v>20</v>
      </c>
      <c r="B48">
        <v>4</v>
      </c>
      <c r="C48" t="s">
        <v>1</v>
      </c>
      <c r="D48">
        <v>0.79</v>
      </c>
      <c r="E48">
        <v>0.28999999999999998</v>
      </c>
      <c r="F48">
        <v>0.8</v>
      </c>
      <c r="G48">
        <v>0.31</v>
      </c>
      <c r="H48">
        <v>0.8</v>
      </c>
      <c r="I48">
        <v>0.28000000000000003</v>
      </c>
      <c r="J48" s="1">
        <f t="shared" si="22"/>
        <v>0.29333333333333333</v>
      </c>
      <c r="K48" s="1">
        <f t="shared" si="11"/>
        <v>0.79666666666666675</v>
      </c>
    </row>
    <row r="49" spans="1:11" x14ac:dyDescent="0.25">
      <c r="A49">
        <v>20</v>
      </c>
      <c r="B49">
        <v>4</v>
      </c>
      <c r="C49" t="s">
        <v>2</v>
      </c>
      <c r="D49">
        <v>0.83</v>
      </c>
      <c r="E49">
        <v>10.71</v>
      </c>
      <c r="F49">
        <v>0.83</v>
      </c>
      <c r="G49">
        <v>13.25</v>
      </c>
      <c r="H49">
        <v>0.83</v>
      </c>
      <c r="I49">
        <v>11.03</v>
      </c>
      <c r="J49" s="1">
        <f t="shared" si="22"/>
        <v>11.663333333333334</v>
      </c>
      <c r="K49" s="1">
        <f t="shared" si="11"/>
        <v>0.83</v>
      </c>
    </row>
    <row r="50" spans="1:11" x14ac:dyDescent="0.25">
      <c r="A50">
        <v>20</v>
      </c>
      <c r="B50">
        <v>4</v>
      </c>
      <c r="C50" t="s">
        <v>3</v>
      </c>
      <c r="D50">
        <v>1</v>
      </c>
      <c r="E50">
        <v>17.420000000000002</v>
      </c>
      <c r="F50">
        <v>1</v>
      </c>
      <c r="G50">
        <v>21.13</v>
      </c>
      <c r="H50">
        <v>1</v>
      </c>
      <c r="I50">
        <v>19.5</v>
      </c>
      <c r="J50" s="1">
        <f t="shared" si="22"/>
        <v>19.349999999999998</v>
      </c>
      <c r="K50" s="1">
        <f t="shared" si="11"/>
        <v>1</v>
      </c>
    </row>
    <row r="51" spans="1:11" x14ac:dyDescent="0.25">
      <c r="A51">
        <v>20</v>
      </c>
      <c r="B51">
        <v>4</v>
      </c>
      <c r="C51" t="s">
        <v>11</v>
      </c>
      <c r="D51">
        <v>0.9</v>
      </c>
      <c r="E51">
        <v>0.14000000000000001</v>
      </c>
      <c r="F51">
        <v>0.94</v>
      </c>
      <c r="G51">
        <v>0.14000000000000001</v>
      </c>
      <c r="H51">
        <v>0.94</v>
      </c>
      <c r="I51">
        <v>0.14000000000000001</v>
      </c>
      <c r="J51" s="1">
        <f t="shared" si="22"/>
        <v>0.14000000000000001</v>
      </c>
      <c r="K51" s="1">
        <f t="shared" si="11"/>
        <v>0.92666666666666664</v>
      </c>
    </row>
    <row r="52" spans="1:11" x14ac:dyDescent="0.25">
      <c r="A52">
        <v>50</v>
      </c>
      <c r="B52">
        <v>4</v>
      </c>
      <c r="C52" t="s">
        <v>10</v>
      </c>
      <c r="D52">
        <v>1</v>
      </c>
      <c r="E52">
        <v>5.21</v>
      </c>
      <c r="F52">
        <v>1</v>
      </c>
      <c r="G52">
        <v>4.78</v>
      </c>
      <c r="H52">
        <v>1</v>
      </c>
      <c r="I52">
        <v>4.75</v>
      </c>
      <c r="J52" s="1">
        <f t="shared" si="22"/>
        <v>4.9133333333333331</v>
      </c>
      <c r="K52" s="1">
        <f t="shared" si="11"/>
        <v>1</v>
      </c>
    </row>
    <row r="53" spans="1:11" x14ac:dyDescent="0.25">
      <c r="A53">
        <v>50</v>
      </c>
      <c r="B53">
        <v>4</v>
      </c>
      <c r="C53" t="s">
        <v>1</v>
      </c>
      <c r="D53">
        <v>0.8</v>
      </c>
      <c r="E53">
        <v>1.84</v>
      </c>
      <c r="F53">
        <v>0.79</v>
      </c>
      <c r="G53">
        <v>1.81</v>
      </c>
      <c r="H53">
        <v>0.79</v>
      </c>
      <c r="I53">
        <v>2.0099999999999998</v>
      </c>
      <c r="J53" s="1">
        <f t="shared" si="22"/>
        <v>1.8866666666666667</v>
      </c>
      <c r="K53" s="1">
        <f t="shared" si="11"/>
        <v>0.79333333333333333</v>
      </c>
    </row>
    <row r="54" spans="1:11" x14ac:dyDescent="0.25">
      <c r="A54">
        <v>50</v>
      </c>
      <c r="B54">
        <v>4</v>
      </c>
      <c r="C54" t="s">
        <v>2</v>
      </c>
      <c r="D54">
        <v>0.83</v>
      </c>
      <c r="E54">
        <v>12.43</v>
      </c>
      <c r="F54">
        <v>0.85</v>
      </c>
      <c r="G54">
        <v>11.49</v>
      </c>
      <c r="H54">
        <v>0.86</v>
      </c>
      <c r="I54">
        <v>13.86</v>
      </c>
      <c r="J54" s="1">
        <f t="shared" si="22"/>
        <v>12.593333333333334</v>
      </c>
      <c r="K54" s="1">
        <f t="shared" si="11"/>
        <v>0.84666666666666668</v>
      </c>
    </row>
    <row r="55" spans="1:11" x14ac:dyDescent="0.25">
      <c r="A55">
        <v>50</v>
      </c>
      <c r="B55">
        <v>4</v>
      </c>
      <c r="C55" t="s">
        <v>3</v>
      </c>
      <c r="D55">
        <v>0.65</v>
      </c>
      <c r="E55">
        <v>22.37</v>
      </c>
      <c r="F55">
        <v>0.63</v>
      </c>
      <c r="G55">
        <v>20.51</v>
      </c>
      <c r="H55">
        <v>1</v>
      </c>
      <c r="I55">
        <v>28.18</v>
      </c>
      <c r="J55" s="1">
        <f t="shared" si="22"/>
        <v>23.686666666666667</v>
      </c>
      <c r="K55" s="1">
        <f t="shared" si="11"/>
        <v>0.76000000000000012</v>
      </c>
    </row>
    <row r="56" spans="1:11" x14ac:dyDescent="0.25">
      <c r="A56">
        <v>50</v>
      </c>
      <c r="B56">
        <v>4</v>
      </c>
      <c r="C56" t="s">
        <v>11</v>
      </c>
      <c r="D56">
        <v>0.91</v>
      </c>
      <c r="E56">
        <v>21.24</v>
      </c>
      <c r="F56">
        <v>0.91</v>
      </c>
      <c r="G56">
        <v>99.21</v>
      </c>
      <c r="H56">
        <v>0.9</v>
      </c>
      <c r="I56">
        <v>52.54</v>
      </c>
      <c r="J56" s="1">
        <f t="shared" si="22"/>
        <v>57.663333333333327</v>
      </c>
      <c r="K56" s="1">
        <f t="shared" si="11"/>
        <v>0.90666666666666673</v>
      </c>
    </row>
    <row r="57" spans="1:11" x14ac:dyDescent="0.25">
      <c r="A57">
        <v>100</v>
      </c>
      <c r="B57">
        <v>4</v>
      </c>
      <c r="C57" t="s">
        <v>10</v>
      </c>
      <c r="D57">
        <v>0.78</v>
      </c>
      <c r="E57">
        <v>8.16</v>
      </c>
      <c r="F57">
        <v>0.55000000000000004</v>
      </c>
      <c r="G57">
        <v>8.25</v>
      </c>
      <c r="H57">
        <v>0.77</v>
      </c>
      <c r="I57">
        <v>7.94</v>
      </c>
      <c r="J57" s="1">
        <f t="shared" si="22"/>
        <v>8.1166666666666671</v>
      </c>
      <c r="K57" s="1">
        <f t="shared" si="11"/>
        <v>0.70000000000000007</v>
      </c>
    </row>
    <row r="58" spans="1:11" x14ac:dyDescent="0.25">
      <c r="A58">
        <v>100</v>
      </c>
      <c r="B58">
        <v>4</v>
      </c>
      <c r="C58" t="s">
        <v>1</v>
      </c>
      <c r="D58">
        <v>0.78</v>
      </c>
      <c r="E58">
        <v>6.15</v>
      </c>
      <c r="F58">
        <v>0.55000000000000004</v>
      </c>
      <c r="G58">
        <v>6.18</v>
      </c>
      <c r="H58">
        <v>0.77</v>
      </c>
      <c r="I58">
        <v>5.95</v>
      </c>
      <c r="J58" s="1">
        <f t="shared" si="22"/>
        <v>6.0933333333333337</v>
      </c>
      <c r="K58" s="1">
        <f t="shared" si="11"/>
        <v>0.70000000000000007</v>
      </c>
    </row>
    <row r="59" spans="1:11" x14ac:dyDescent="0.25">
      <c r="A59">
        <v>100</v>
      </c>
      <c r="B59">
        <v>4</v>
      </c>
      <c r="C59" t="s">
        <v>2</v>
      </c>
      <c r="D59">
        <v>0.78</v>
      </c>
      <c r="E59">
        <v>15.14</v>
      </c>
      <c r="F59">
        <v>0.55000000000000004</v>
      </c>
      <c r="G59">
        <v>14.52</v>
      </c>
      <c r="H59">
        <v>0.77</v>
      </c>
      <c r="I59">
        <v>16.670000000000002</v>
      </c>
      <c r="J59" s="1">
        <f t="shared" si="22"/>
        <v>15.443333333333333</v>
      </c>
      <c r="K59" s="1">
        <f t="shared" si="11"/>
        <v>0.70000000000000007</v>
      </c>
    </row>
    <row r="60" spans="1:11" x14ac:dyDescent="0.25">
      <c r="A60">
        <v>100</v>
      </c>
      <c r="B60">
        <v>4</v>
      </c>
      <c r="C60" t="s">
        <v>3</v>
      </c>
      <c r="D60">
        <v>0.78</v>
      </c>
      <c r="E60">
        <v>63.12</v>
      </c>
      <c r="F60">
        <v>0.55000000000000004</v>
      </c>
      <c r="G60">
        <v>62.37</v>
      </c>
      <c r="H60">
        <v>0.77</v>
      </c>
      <c r="I60">
        <v>62.96</v>
      </c>
      <c r="J60" s="1">
        <f t="shared" si="22"/>
        <v>62.816666666666663</v>
      </c>
      <c r="K60" s="1">
        <f t="shared" si="11"/>
        <v>0.70000000000000007</v>
      </c>
    </row>
    <row r="61" spans="1:11" x14ac:dyDescent="0.25">
      <c r="A61">
        <v>100</v>
      </c>
      <c r="B61">
        <v>4</v>
      </c>
      <c r="C61" t="s">
        <v>11</v>
      </c>
      <c r="D61">
        <v>0.9</v>
      </c>
      <c r="E61">
        <v>118.28</v>
      </c>
      <c r="F61">
        <v>0.96</v>
      </c>
      <c r="G61">
        <v>31.03</v>
      </c>
      <c r="H61">
        <v>0.9</v>
      </c>
      <c r="I61">
        <v>40.19</v>
      </c>
      <c r="J61" s="1">
        <f t="shared" si="22"/>
        <v>63.166666666666664</v>
      </c>
      <c r="K61" s="1">
        <f t="shared" si="11"/>
        <v>0.91999999999999993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FB108-8CF3-4FE5-938E-943FB0DBF85F}">
  <dimension ref="A1:X61"/>
  <sheetViews>
    <sheetView topLeftCell="D1" workbookViewId="0">
      <selection activeCell="A7" sqref="A7"/>
    </sheetView>
  </sheetViews>
  <sheetFormatPr defaultRowHeight="15" x14ac:dyDescent="0.25"/>
  <cols>
    <col min="2" max="2" width="19" customWidth="1"/>
    <col min="10" max="10" width="9.5703125" bestFit="1" customWidth="1"/>
  </cols>
  <sheetData>
    <row r="1" spans="1:22" x14ac:dyDescent="0.25">
      <c r="B1">
        <v>10</v>
      </c>
      <c r="C1">
        <v>20</v>
      </c>
      <c r="D1">
        <v>50</v>
      </c>
      <c r="E1">
        <v>100</v>
      </c>
      <c r="F1">
        <v>200</v>
      </c>
      <c r="G1">
        <v>500</v>
      </c>
      <c r="H1">
        <v>1000</v>
      </c>
      <c r="I1">
        <v>2000</v>
      </c>
    </row>
    <row r="2" spans="1:22" x14ac:dyDescent="0.25">
      <c r="A2" t="s">
        <v>0</v>
      </c>
      <c r="B2" s="1">
        <f>J12</f>
        <v>0.02</v>
      </c>
      <c r="C2" s="1">
        <f>J18</f>
        <v>3.6666666666666674E-2</v>
      </c>
      <c r="D2" s="1">
        <f>J24</f>
        <v>0.82666666666666666</v>
      </c>
      <c r="E2" s="1">
        <f>J30</f>
        <v>1.0466666666666666</v>
      </c>
      <c r="F2" s="1">
        <f>J36</f>
        <v>1.43</v>
      </c>
      <c r="G2" s="1">
        <f>J42</f>
        <v>5.1133333333333333</v>
      </c>
      <c r="H2" s="1">
        <f>J48</f>
        <v>14.926666666666668</v>
      </c>
      <c r="I2" s="1">
        <f>J54</f>
        <v>58.696666666666665</v>
      </c>
    </row>
    <row r="3" spans="1:22" x14ac:dyDescent="0.25">
      <c r="A3" t="s">
        <v>1</v>
      </c>
      <c r="B3" s="1">
        <f t="shared" ref="B3:B7" si="0">J13</f>
        <v>0.01</v>
      </c>
      <c r="C3" s="1">
        <f t="shared" ref="C3:C7" si="1">J19</f>
        <v>0.01</v>
      </c>
      <c r="D3" s="1">
        <f t="shared" ref="D3:D7" si="2">J25</f>
        <v>4.6666666666666669E-2</v>
      </c>
      <c r="E3" s="1">
        <f t="shared" ref="E3:E7" si="3">J31</f>
        <v>0.12666666666666668</v>
      </c>
      <c r="F3" s="1">
        <f t="shared" ref="F3:F7" si="4">J37</f>
        <v>0.42</v>
      </c>
      <c r="G3" s="1">
        <f t="shared" ref="G3:G7" si="5">J43</f>
        <v>2.2200000000000002</v>
      </c>
      <c r="H3" s="1">
        <f t="shared" ref="H3:H7" si="6">J49</f>
        <v>8.2766666666666655</v>
      </c>
      <c r="I3" s="1">
        <f t="shared" ref="I3:I7" si="7">J55</f>
        <v>32.39</v>
      </c>
    </row>
    <row r="4" spans="1:22" x14ac:dyDescent="0.25">
      <c r="A4" t="s">
        <v>2</v>
      </c>
      <c r="B4" s="1">
        <f t="shared" si="0"/>
        <v>10.1</v>
      </c>
      <c r="C4" s="1">
        <f t="shared" si="1"/>
        <v>6.7133333333333338</v>
      </c>
      <c r="D4" s="1">
        <f t="shared" si="2"/>
        <v>6.5366666666666662</v>
      </c>
      <c r="E4" s="1">
        <f t="shared" si="3"/>
        <v>6.21</v>
      </c>
      <c r="F4" s="1">
        <f t="shared" si="4"/>
        <v>6.5200000000000005</v>
      </c>
      <c r="G4" s="1">
        <f t="shared" si="5"/>
        <v>7.4466666666666663</v>
      </c>
      <c r="H4" s="1">
        <f t="shared" si="6"/>
        <v>11.056666666666667</v>
      </c>
      <c r="I4" s="1">
        <f t="shared" si="7"/>
        <v>26.936666666666667</v>
      </c>
    </row>
    <row r="5" spans="1:22" x14ac:dyDescent="0.25">
      <c r="A5" t="s">
        <v>3</v>
      </c>
      <c r="B5" s="1">
        <f t="shared" si="0"/>
        <v>8.456666666666667</v>
      </c>
      <c r="C5" s="1">
        <f t="shared" si="1"/>
        <v>11.35</v>
      </c>
      <c r="D5" s="1">
        <f t="shared" si="2"/>
        <v>13.423333333333332</v>
      </c>
      <c r="E5" s="1">
        <f t="shared" si="3"/>
        <v>14.049999999999999</v>
      </c>
      <c r="F5" s="1">
        <f t="shared" si="4"/>
        <v>13.61</v>
      </c>
      <c r="G5" s="1">
        <f t="shared" si="5"/>
        <v>26.616666666666664</v>
      </c>
      <c r="H5" s="1">
        <f t="shared" si="6"/>
        <v>85.86</v>
      </c>
      <c r="I5" s="1">
        <f t="shared" si="7"/>
        <v>265.26666666666665</v>
      </c>
    </row>
    <row r="6" spans="1:22" x14ac:dyDescent="0.25">
      <c r="A6" t="s">
        <v>17</v>
      </c>
      <c r="B6" s="1">
        <f t="shared" si="0"/>
        <v>3.3333333333333335E-3</v>
      </c>
      <c r="C6" s="1">
        <f t="shared" si="1"/>
        <v>1.3333333333333334E-2</v>
      </c>
      <c r="D6" s="1">
        <f t="shared" si="2"/>
        <v>8.3333333333333329E-2</v>
      </c>
      <c r="E6" s="1">
        <f t="shared" si="3"/>
        <v>0.51333333333333331</v>
      </c>
      <c r="F6" s="1">
        <f t="shared" si="4"/>
        <v>1.0333333333333334</v>
      </c>
      <c r="G6" s="1">
        <f t="shared" si="5"/>
        <v>8.1933333333333334</v>
      </c>
      <c r="H6" s="1">
        <f t="shared" si="6"/>
        <v>33.520000000000003</v>
      </c>
      <c r="I6" s="1">
        <f t="shared" si="7"/>
        <v>154.58000000000001</v>
      </c>
    </row>
    <row r="7" spans="1:22" x14ac:dyDescent="0.25">
      <c r="A7" t="s">
        <v>4</v>
      </c>
      <c r="B7" s="1">
        <f t="shared" si="0"/>
        <v>0</v>
      </c>
      <c r="C7" s="1">
        <f t="shared" si="1"/>
        <v>0</v>
      </c>
      <c r="D7" s="1">
        <f t="shared" si="2"/>
        <v>0</v>
      </c>
      <c r="E7" s="1">
        <f t="shared" si="3"/>
        <v>0</v>
      </c>
      <c r="F7" s="1">
        <f t="shared" si="4"/>
        <v>0</v>
      </c>
      <c r="G7" s="1">
        <f t="shared" si="5"/>
        <v>0</v>
      </c>
      <c r="H7" s="1">
        <f t="shared" si="6"/>
        <v>0</v>
      </c>
      <c r="I7" s="1">
        <f t="shared" si="7"/>
        <v>0</v>
      </c>
    </row>
    <row r="10" spans="1:22" x14ac:dyDescent="0.25">
      <c r="A10" t="s">
        <v>6</v>
      </c>
      <c r="B10" t="s">
        <v>7</v>
      </c>
      <c r="C10" t="s">
        <v>8</v>
      </c>
      <c r="D10" t="s">
        <v>9</v>
      </c>
    </row>
    <row r="11" spans="1:22" x14ac:dyDescent="0.25">
      <c r="A11" t="s">
        <v>5</v>
      </c>
    </row>
    <row r="12" spans="1:22" x14ac:dyDescent="0.25">
      <c r="A12">
        <v>10</v>
      </c>
      <c r="B12" t="s">
        <v>12</v>
      </c>
      <c r="C12">
        <v>1</v>
      </c>
      <c r="D12">
        <v>0.03</v>
      </c>
      <c r="E12">
        <v>1</v>
      </c>
      <c r="F12">
        <v>0.01</v>
      </c>
      <c r="G12">
        <v>1</v>
      </c>
      <c r="H12">
        <v>0.02</v>
      </c>
      <c r="J12" s="1">
        <f>AVERAGE(D12,F12,H12)</f>
        <v>0.02</v>
      </c>
    </row>
    <row r="13" spans="1:22" x14ac:dyDescent="0.25">
      <c r="A13">
        <v>10</v>
      </c>
      <c r="B13" t="s">
        <v>13</v>
      </c>
      <c r="C13">
        <v>1</v>
      </c>
      <c r="D13">
        <v>0.01</v>
      </c>
      <c r="E13">
        <v>1</v>
      </c>
      <c r="F13">
        <v>0.01</v>
      </c>
      <c r="G13">
        <v>1</v>
      </c>
      <c r="H13">
        <v>0.01</v>
      </c>
      <c r="J13" s="1">
        <f t="shared" ref="J13:J16" si="8">AVERAGE(D13,F13,H13)</f>
        <v>0.01</v>
      </c>
    </row>
    <row r="14" spans="1:22" x14ac:dyDescent="0.25">
      <c r="A14">
        <v>10</v>
      </c>
      <c r="B14" t="s">
        <v>14</v>
      </c>
      <c r="C14">
        <v>1</v>
      </c>
      <c r="D14">
        <v>11.17</v>
      </c>
      <c r="E14">
        <v>1</v>
      </c>
      <c r="F14">
        <v>8.4</v>
      </c>
      <c r="G14">
        <v>1</v>
      </c>
      <c r="H14">
        <v>10.73</v>
      </c>
      <c r="J14" s="1">
        <f t="shared" si="8"/>
        <v>10.1</v>
      </c>
      <c r="V14" s="2"/>
    </row>
    <row r="15" spans="1:22" x14ac:dyDescent="0.25">
      <c r="A15">
        <v>10</v>
      </c>
      <c r="B15" t="s">
        <v>15</v>
      </c>
      <c r="C15">
        <v>1</v>
      </c>
      <c r="D15">
        <v>11.61</v>
      </c>
      <c r="E15">
        <v>1</v>
      </c>
      <c r="F15">
        <v>6.53</v>
      </c>
      <c r="G15">
        <v>1</v>
      </c>
      <c r="H15">
        <v>7.23</v>
      </c>
      <c r="J15" s="1">
        <f t="shared" si="8"/>
        <v>8.456666666666667</v>
      </c>
    </row>
    <row r="16" spans="1:22" x14ac:dyDescent="0.25">
      <c r="A16">
        <v>10</v>
      </c>
      <c r="B16" t="s">
        <v>16</v>
      </c>
      <c r="C16">
        <v>1</v>
      </c>
      <c r="D16">
        <v>0.01</v>
      </c>
      <c r="E16">
        <v>1</v>
      </c>
      <c r="F16">
        <v>0</v>
      </c>
      <c r="G16">
        <v>1</v>
      </c>
      <c r="H16">
        <v>0</v>
      </c>
      <c r="J16" s="1">
        <f t="shared" si="8"/>
        <v>3.3333333333333335E-3</v>
      </c>
    </row>
    <row r="18" spans="1:24" x14ac:dyDescent="0.25">
      <c r="A18">
        <v>20</v>
      </c>
      <c r="B18" t="s">
        <v>12</v>
      </c>
      <c r="C18">
        <v>1</v>
      </c>
      <c r="D18">
        <v>0.04</v>
      </c>
      <c r="E18">
        <v>1</v>
      </c>
      <c r="F18">
        <v>0.03</v>
      </c>
      <c r="G18">
        <v>1</v>
      </c>
      <c r="H18">
        <v>0.04</v>
      </c>
      <c r="J18" s="1">
        <f>AVERAGE(D18,F18,H18)</f>
        <v>3.6666666666666674E-2</v>
      </c>
    </row>
    <row r="19" spans="1:24" x14ac:dyDescent="0.25">
      <c r="A19">
        <v>20</v>
      </c>
      <c r="B19" t="s">
        <v>13</v>
      </c>
      <c r="C19">
        <v>1</v>
      </c>
      <c r="D19">
        <v>0.01</v>
      </c>
      <c r="E19">
        <v>1</v>
      </c>
      <c r="F19">
        <v>0.01</v>
      </c>
      <c r="G19">
        <v>1</v>
      </c>
      <c r="H19">
        <v>0.01</v>
      </c>
      <c r="J19" s="1">
        <f>AVERAGE(D19,F19,H19)</f>
        <v>0.01</v>
      </c>
    </row>
    <row r="20" spans="1:24" x14ac:dyDescent="0.25">
      <c r="A20">
        <v>20</v>
      </c>
      <c r="B20" t="s">
        <v>14</v>
      </c>
      <c r="C20">
        <v>1</v>
      </c>
      <c r="D20">
        <v>7.05</v>
      </c>
      <c r="E20">
        <v>1</v>
      </c>
      <c r="F20">
        <v>6.21</v>
      </c>
      <c r="G20">
        <v>1</v>
      </c>
      <c r="H20">
        <v>6.88</v>
      </c>
      <c r="J20" s="1">
        <f>AVERAGE(D20,F20,H20)</f>
        <v>6.7133333333333338</v>
      </c>
    </row>
    <row r="21" spans="1:24" x14ac:dyDescent="0.25">
      <c r="A21">
        <v>20</v>
      </c>
      <c r="B21" t="s">
        <v>15</v>
      </c>
      <c r="C21">
        <v>1.1000000000000001</v>
      </c>
      <c r="D21">
        <v>9.98</v>
      </c>
      <c r="E21">
        <v>1</v>
      </c>
      <c r="F21">
        <v>11.3</v>
      </c>
      <c r="G21">
        <v>1</v>
      </c>
      <c r="H21">
        <v>12.77</v>
      </c>
      <c r="J21" s="1">
        <f>AVERAGE(D21,F21,H21)</f>
        <v>11.35</v>
      </c>
    </row>
    <row r="22" spans="1:24" x14ac:dyDescent="0.25">
      <c r="A22">
        <v>20</v>
      </c>
      <c r="B22" t="s">
        <v>16</v>
      </c>
      <c r="C22">
        <v>1</v>
      </c>
      <c r="D22">
        <v>0.01</v>
      </c>
      <c r="E22">
        <v>1</v>
      </c>
      <c r="F22">
        <v>0.02</v>
      </c>
      <c r="G22">
        <v>1</v>
      </c>
      <c r="H22">
        <v>0.01</v>
      </c>
      <c r="J22" s="1">
        <f>AVERAGE(D22,F22,H22)</f>
        <v>1.3333333333333334E-2</v>
      </c>
    </row>
    <row r="24" spans="1:24" x14ac:dyDescent="0.25">
      <c r="A24">
        <v>50</v>
      </c>
      <c r="B24" t="s">
        <v>12</v>
      </c>
      <c r="C24">
        <v>1</v>
      </c>
      <c r="D24">
        <v>0.78</v>
      </c>
      <c r="E24">
        <v>1</v>
      </c>
      <c r="F24">
        <v>0.83</v>
      </c>
      <c r="G24">
        <v>1</v>
      </c>
      <c r="H24">
        <v>0.87</v>
      </c>
      <c r="J24" s="1">
        <f>AVERAGE(D24,F24,H24)</f>
        <v>0.82666666666666666</v>
      </c>
    </row>
    <row r="25" spans="1:24" x14ac:dyDescent="0.25">
      <c r="A25">
        <v>50</v>
      </c>
      <c r="B25" t="s">
        <v>13</v>
      </c>
      <c r="C25">
        <v>1</v>
      </c>
      <c r="D25">
        <v>0.05</v>
      </c>
      <c r="E25">
        <v>1</v>
      </c>
      <c r="F25">
        <v>0.05</v>
      </c>
      <c r="G25">
        <v>1</v>
      </c>
      <c r="H25">
        <v>0.04</v>
      </c>
      <c r="J25" s="1">
        <f>AVERAGE(D25,F25,H25)</f>
        <v>4.6666666666666669E-2</v>
      </c>
    </row>
    <row r="26" spans="1:24" x14ac:dyDescent="0.25">
      <c r="A26">
        <v>50</v>
      </c>
      <c r="B26" t="s">
        <v>14</v>
      </c>
      <c r="C26">
        <v>1</v>
      </c>
      <c r="D26">
        <v>6.2</v>
      </c>
      <c r="E26">
        <v>1</v>
      </c>
      <c r="F26">
        <v>7.03</v>
      </c>
      <c r="G26">
        <v>1</v>
      </c>
      <c r="H26">
        <v>6.38</v>
      </c>
      <c r="J26" s="1">
        <f>AVERAGE(D26,F26,H26)</f>
        <v>6.5366666666666662</v>
      </c>
    </row>
    <row r="27" spans="1:24" x14ac:dyDescent="0.25">
      <c r="A27">
        <v>50</v>
      </c>
      <c r="B27" t="s">
        <v>15</v>
      </c>
      <c r="C27">
        <v>2.2599999999999998</v>
      </c>
      <c r="D27">
        <v>16.61</v>
      </c>
      <c r="E27">
        <v>2.6</v>
      </c>
      <c r="F27">
        <v>12.22</v>
      </c>
      <c r="G27">
        <v>2.69</v>
      </c>
      <c r="H27">
        <v>11.44</v>
      </c>
      <c r="J27" s="1">
        <f>AVERAGE(D27,F27,H27)</f>
        <v>13.423333333333332</v>
      </c>
    </row>
    <row r="28" spans="1:24" x14ac:dyDescent="0.25">
      <c r="A28">
        <v>50</v>
      </c>
      <c r="B28" t="s">
        <v>16</v>
      </c>
      <c r="C28">
        <v>1</v>
      </c>
      <c r="D28">
        <v>0.09</v>
      </c>
      <c r="E28">
        <v>1</v>
      </c>
      <c r="F28">
        <v>0.08</v>
      </c>
      <c r="G28">
        <v>1</v>
      </c>
      <c r="H28">
        <v>0.08</v>
      </c>
      <c r="J28" s="1">
        <f>AVERAGE(D28,F28,H28)</f>
        <v>8.3333333333333329E-2</v>
      </c>
    </row>
    <row r="30" spans="1:24" x14ac:dyDescent="0.25">
      <c r="A30">
        <v>100</v>
      </c>
      <c r="B30" t="s">
        <v>12</v>
      </c>
      <c r="C30">
        <v>1</v>
      </c>
      <c r="D30">
        <v>1</v>
      </c>
      <c r="E30">
        <v>1</v>
      </c>
      <c r="F30">
        <v>1.2</v>
      </c>
      <c r="G30">
        <v>1</v>
      </c>
      <c r="H30">
        <v>0.94</v>
      </c>
      <c r="J30" s="1">
        <f>AVERAGE(D30,F30,H30)</f>
        <v>1.0466666666666666</v>
      </c>
    </row>
    <row r="31" spans="1:24" x14ac:dyDescent="0.25">
      <c r="A31">
        <v>100</v>
      </c>
      <c r="B31" t="s">
        <v>13</v>
      </c>
      <c r="C31">
        <v>1</v>
      </c>
      <c r="D31">
        <v>0.12</v>
      </c>
      <c r="E31">
        <v>1</v>
      </c>
      <c r="F31">
        <v>0.13</v>
      </c>
      <c r="G31">
        <v>1</v>
      </c>
      <c r="H31">
        <v>0.13</v>
      </c>
      <c r="J31" s="1">
        <f>AVERAGE(D31,F31,H31)</f>
        <v>0.12666666666666668</v>
      </c>
    </row>
    <row r="32" spans="1:24" x14ac:dyDescent="0.25">
      <c r="A32">
        <v>100</v>
      </c>
      <c r="B32" t="s">
        <v>14</v>
      </c>
      <c r="C32">
        <v>1</v>
      </c>
      <c r="D32">
        <v>6.45</v>
      </c>
      <c r="E32">
        <v>1</v>
      </c>
      <c r="F32">
        <v>6.3</v>
      </c>
      <c r="G32">
        <v>1</v>
      </c>
      <c r="H32">
        <v>5.88</v>
      </c>
      <c r="J32" s="1">
        <f>AVERAGE(D32,F32,H32)</f>
        <v>6.21</v>
      </c>
      <c r="X32">
        <v>0.08</v>
      </c>
    </row>
    <row r="33" spans="1:24" x14ac:dyDescent="0.25">
      <c r="A33">
        <v>100</v>
      </c>
      <c r="B33" t="s">
        <v>15</v>
      </c>
      <c r="C33">
        <v>2.2999999999999998</v>
      </c>
      <c r="D33">
        <v>16.690000000000001</v>
      </c>
      <c r="E33">
        <v>2.25</v>
      </c>
      <c r="F33">
        <v>12.86</v>
      </c>
      <c r="G33">
        <v>2.4700000000000002</v>
      </c>
      <c r="H33">
        <v>12.6</v>
      </c>
      <c r="J33" s="1">
        <f>AVERAGE(D33,F33,H33)</f>
        <v>14.049999999999999</v>
      </c>
      <c r="X33">
        <v>0.33</v>
      </c>
    </row>
    <row r="34" spans="1:24" x14ac:dyDescent="0.25">
      <c r="A34">
        <v>100</v>
      </c>
      <c r="B34" t="s">
        <v>16</v>
      </c>
      <c r="C34">
        <v>1</v>
      </c>
      <c r="D34">
        <v>0.53</v>
      </c>
      <c r="E34">
        <v>1</v>
      </c>
      <c r="F34">
        <v>0.76</v>
      </c>
      <c r="G34">
        <v>1</v>
      </c>
      <c r="H34">
        <v>0.25</v>
      </c>
      <c r="J34" s="1">
        <f>AVERAGE(D34,F34,H34)</f>
        <v>0.51333333333333331</v>
      </c>
      <c r="X34">
        <v>3.14</v>
      </c>
    </row>
    <row r="35" spans="1:24" x14ac:dyDescent="0.25">
      <c r="X35">
        <v>119.59</v>
      </c>
    </row>
    <row r="36" spans="1:24" x14ac:dyDescent="0.25">
      <c r="A36">
        <v>200</v>
      </c>
      <c r="B36" t="s">
        <v>12</v>
      </c>
      <c r="C36">
        <v>1</v>
      </c>
      <c r="D36">
        <v>1.54</v>
      </c>
      <c r="E36">
        <v>1</v>
      </c>
      <c r="F36">
        <v>1.29</v>
      </c>
      <c r="G36">
        <v>1</v>
      </c>
      <c r="H36">
        <v>1.46</v>
      </c>
      <c r="J36" s="1">
        <f>AVERAGE(D36,F36,H36)</f>
        <v>1.43</v>
      </c>
      <c r="X36">
        <v>947.93</v>
      </c>
    </row>
    <row r="37" spans="1:24" x14ac:dyDescent="0.25">
      <c r="A37">
        <v>200</v>
      </c>
      <c r="B37" t="s">
        <v>13</v>
      </c>
      <c r="C37">
        <v>1</v>
      </c>
      <c r="D37">
        <v>0.41</v>
      </c>
      <c r="E37">
        <v>1</v>
      </c>
      <c r="F37">
        <v>0.41</v>
      </c>
      <c r="G37">
        <v>1</v>
      </c>
      <c r="H37">
        <v>0.44</v>
      </c>
      <c r="J37" s="1">
        <f>AVERAGE(D37,F37,H37)</f>
        <v>0.42</v>
      </c>
    </row>
    <row r="38" spans="1:24" x14ac:dyDescent="0.25">
      <c r="A38">
        <v>200</v>
      </c>
      <c r="B38" t="s">
        <v>14</v>
      </c>
      <c r="C38">
        <v>1</v>
      </c>
      <c r="D38">
        <v>6.43</v>
      </c>
      <c r="E38">
        <v>1</v>
      </c>
      <c r="F38">
        <v>6.62</v>
      </c>
      <c r="G38">
        <v>1</v>
      </c>
      <c r="H38">
        <v>6.51</v>
      </c>
      <c r="J38" s="1">
        <f>AVERAGE(D38,F38,H38)</f>
        <v>6.5200000000000005</v>
      </c>
    </row>
    <row r="39" spans="1:24" x14ac:dyDescent="0.25">
      <c r="A39">
        <v>200</v>
      </c>
      <c r="B39" t="s">
        <v>15</v>
      </c>
      <c r="C39">
        <v>2.27</v>
      </c>
      <c r="D39">
        <v>13.38</v>
      </c>
      <c r="E39">
        <v>2.15</v>
      </c>
      <c r="F39">
        <v>13.75</v>
      </c>
      <c r="G39">
        <v>2.09</v>
      </c>
      <c r="H39">
        <v>13.7</v>
      </c>
      <c r="J39" s="1">
        <f>AVERAGE(D39,F39,H39)</f>
        <v>13.61</v>
      </c>
    </row>
    <row r="40" spans="1:24" x14ac:dyDescent="0.25">
      <c r="A40">
        <v>200</v>
      </c>
      <c r="B40" t="s">
        <v>16</v>
      </c>
      <c r="C40">
        <v>1</v>
      </c>
      <c r="D40">
        <v>1.02</v>
      </c>
      <c r="E40">
        <v>1</v>
      </c>
      <c r="F40">
        <v>1</v>
      </c>
      <c r="G40">
        <v>1</v>
      </c>
      <c r="H40">
        <v>1.08</v>
      </c>
      <c r="J40" s="1">
        <f>AVERAGE(D40,F40,H40)</f>
        <v>1.0333333333333334</v>
      </c>
    </row>
    <row r="41" spans="1:24" x14ac:dyDescent="0.25">
      <c r="J41" s="1"/>
    </row>
    <row r="42" spans="1:24" x14ac:dyDescent="0.25">
      <c r="A42">
        <v>500</v>
      </c>
      <c r="B42" t="s">
        <v>12</v>
      </c>
      <c r="C42">
        <v>1</v>
      </c>
      <c r="D42">
        <v>4.79</v>
      </c>
      <c r="E42">
        <v>1</v>
      </c>
      <c r="F42">
        <v>5.33</v>
      </c>
      <c r="G42">
        <v>1</v>
      </c>
      <c r="H42">
        <v>5.22</v>
      </c>
      <c r="J42" s="1">
        <f>AVERAGE(D42,F42,H42)</f>
        <v>5.1133333333333333</v>
      </c>
    </row>
    <row r="43" spans="1:24" x14ac:dyDescent="0.25">
      <c r="A43">
        <v>500</v>
      </c>
      <c r="B43" t="s">
        <v>13</v>
      </c>
      <c r="C43">
        <v>1</v>
      </c>
      <c r="D43">
        <v>2.2000000000000002</v>
      </c>
      <c r="E43">
        <v>1</v>
      </c>
      <c r="F43">
        <v>2.17</v>
      </c>
      <c r="G43">
        <v>1</v>
      </c>
      <c r="H43">
        <v>2.29</v>
      </c>
      <c r="J43" s="1">
        <f>AVERAGE(D43,F43,H43)</f>
        <v>2.2200000000000002</v>
      </c>
    </row>
    <row r="44" spans="1:24" x14ac:dyDescent="0.25">
      <c r="A44">
        <v>500</v>
      </c>
      <c r="B44" t="s">
        <v>14</v>
      </c>
      <c r="C44">
        <v>1</v>
      </c>
      <c r="D44">
        <v>7.26</v>
      </c>
      <c r="E44">
        <v>1</v>
      </c>
      <c r="F44">
        <v>8.0299999999999994</v>
      </c>
      <c r="G44">
        <v>1</v>
      </c>
      <c r="H44">
        <v>7.05</v>
      </c>
      <c r="J44" s="1">
        <f>AVERAGE(D44,F44,H44)</f>
        <v>7.4466666666666663</v>
      </c>
    </row>
    <row r="45" spans="1:24" x14ac:dyDescent="0.25">
      <c r="A45">
        <v>500</v>
      </c>
      <c r="B45" t="s">
        <v>15</v>
      </c>
      <c r="C45">
        <v>2.42</v>
      </c>
      <c r="D45">
        <v>24.85</v>
      </c>
      <c r="E45">
        <v>2.31</v>
      </c>
      <c r="F45">
        <v>26.89</v>
      </c>
      <c r="G45">
        <v>2.2599999999999998</v>
      </c>
      <c r="H45">
        <v>28.11</v>
      </c>
      <c r="J45" s="1">
        <f>AVERAGE(D45,F45,H45)</f>
        <v>26.616666666666664</v>
      </c>
    </row>
    <row r="46" spans="1:24" x14ac:dyDescent="0.25">
      <c r="A46">
        <v>500</v>
      </c>
      <c r="B46" t="s">
        <v>16</v>
      </c>
      <c r="C46">
        <v>1</v>
      </c>
      <c r="D46">
        <v>7.92</v>
      </c>
      <c r="E46">
        <v>1</v>
      </c>
      <c r="F46">
        <v>7.72</v>
      </c>
      <c r="G46">
        <v>1</v>
      </c>
      <c r="H46">
        <v>8.94</v>
      </c>
      <c r="J46" s="1">
        <f>AVERAGE(D46,F46,H46)</f>
        <v>8.1933333333333334</v>
      </c>
    </row>
    <row r="47" spans="1:24" x14ac:dyDescent="0.25">
      <c r="J47" s="1"/>
    </row>
    <row r="48" spans="1:24" x14ac:dyDescent="0.25">
      <c r="A48">
        <v>1000</v>
      </c>
      <c r="B48" t="s">
        <v>12</v>
      </c>
      <c r="C48">
        <v>1</v>
      </c>
      <c r="D48">
        <v>11.98</v>
      </c>
      <c r="E48">
        <v>1</v>
      </c>
      <c r="F48">
        <v>15.81</v>
      </c>
      <c r="G48">
        <v>1</v>
      </c>
      <c r="H48">
        <v>16.989999999999998</v>
      </c>
      <c r="J48" s="1">
        <f>AVERAGE(D48,F48,H48)</f>
        <v>14.926666666666668</v>
      </c>
    </row>
    <row r="49" spans="1:10" x14ac:dyDescent="0.25">
      <c r="A49">
        <v>1000</v>
      </c>
      <c r="B49" t="s">
        <v>13</v>
      </c>
      <c r="C49">
        <v>1</v>
      </c>
      <c r="D49">
        <v>8.1</v>
      </c>
      <c r="E49">
        <v>1</v>
      </c>
      <c r="F49">
        <v>8.2799999999999994</v>
      </c>
      <c r="G49">
        <v>1</v>
      </c>
      <c r="H49">
        <v>8.4499999999999993</v>
      </c>
      <c r="J49" s="1">
        <f>AVERAGE(D49,F49,H49)</f>
        <v>8.2766666666666655</v>
      </c>
    </row>
    <row r="50" spans="1:10" x14ac:dyDescent="0.25">
      <c r="A50">
        <v>1000</v>
      </c>
      <c r="B50" t="s">
        <v>14</v>
      </c>
      <c r="C50">
        <v>1</v>
      </c>
      <c r="D50">
        <v>10.33</v>
      </c>
      <c r="E50">
        <v>1</v>
      </c>
      <c r="F50">
        <v>11.54</v>
      </c>
      <c r="G50">
        <v>1</v>
      </c>
      <c r="H50">
        <v>11.3</v>
      </c>
      <c r="J50" s="1">
        <f>AVERAGE(D50,F50,H50)</f>
        <v>11.056666666666667</v>
      </c>
    </row>
    <row r="51" spans="1:10" x14ac:dyDescent="0.25">
      <c r="A51">
        <v>1000</v>
      </c>
      <c r="B51" t="s">
        <v>15</v>
      </c>
      <c r="C51">
        <v>2.23</v>
      </c>
      <c r="D51">
        <v>87.53</v>
      </c>
      <c r="E51">
        <v>2.2400000000000002</v>
      </c>
      <c r="F51">
        <v>84.44</v>
      </c>
      <c r="G51">
        <v>2.21</v>
      </c>
      <c r="H51">
        <v>85.61</v>
      </c>
      <c r="J51" s="1">
        <f>AVERAGE(D51,F51,H51)</f>
        <v>85.86</v>
      </c>
    </row>
    <row r="52" spans="1:10" x14ac:dyDescent="0.25">
      <c r="A52">
        <v>1000</v>
      </c>
      <c r="B52" t="s">
        <v>16</v>
      </c>
      <c r="C52">
        <v>1</v>
      </c>
      <c r="D52">
        <v>33.549999999999997</v>
      </c>
      <c r="E52">
        <v>1</v>
      </c>
      <c r="F52">
        <v>33.270000000000003</v>
      </c>
      <c r="G52">
        <v>1</v>
      </c>
      <c r="H52">
        <v>33.74</v>
      </c>
      <c r="J52" s="1">
        <f>AVERAGE(D52,F52,H52)</f>
        <v>33.520000000000003</v>
      </c>
    </row>
    <row r="53" spans="1:10" x14ac:dyDescent="0.25">
      <c r="J53" s="1"/>
    </row>
    <row r="54" spans="1:10" x14ac:dyDescent="0.25">
      <c r="A54">
        <v>2000</v>
      </c>
      <c r="B54" t="s">
        <v>12</v>
      </c>
      <c r="C54">
        <v>0</v>
      </c>
      <c r="D54">
        <v>83.16</v>
      </c>
      <c r="E54">
        <v>0</v>
      </c>
      <c r="F54">
        <v>49.02</v>
      </c>
      <c r="G54">
        <v>0</v>
      </c>
      <c r="H54">
        <v>43.91</v>
      </c>
      <c r="J54" s="1">
        <f>AVERAGE(D54,F54,H54)</f>
        <v>58.696666666666665</v>
      </c>
    </row>
    <row r="55" spans="1:10" x14ac:dyDescent="0.25">
      <c r="A55">
        <v>2000</v>
      </c>
      <c r="B55" t="s">
        <v>13</v>
      </c>
      <c r="C55">
        <v>0</v>
      </c>
      <c r="D55">
        <v>31.64</v>
      </c>
      <c r="E55">
        <v>0</v>
      </c>
      <c r="F55">
        <v>32.270000000000003</v>
      </c>
      <c r="G55">
        <v>0</v>
      </c>
      <c r="H55">
        <v>33.26</v>
      </c>
      <c r="J55" s="1">
        <f>AVERAGE(D55,F55,H55)</f>
        <v>32.39</v>
      </c>
    </row>
    <row r="56" spans="1:10" x14ac:dyDescent="0.25">
      <c r="A56">
        <v>2000</v>
      </c>
      <c r="B56" t="s">
        <v>14</v>
      </c>
      <c r="C56">
        <v>0</v>
      </c>
      <c r="D56">
        <v>27.43</v>
      </c>
      <c r="E56">
        <v>0</v>
      </c>
      <c r="F56">
        <v>26.15</v>
      </c>
      <c r="G56">
        <v>0</v>
      </c>
      <c r="H56">
        <v>27.23</v>
      </c>
      <c r="J56" s="1">
        <f>AVERAGE(D56,F56,H56)</f>
        <v>26.936666666666667</v>
      </c>
    </row>
    <row r="57" spans="1:10" x14ac:dyDescent="0.25">
      <c r="A57">
        <v>2000</v>
      </c>
      <c r="B57" t="s">
        <v>15</v>
      </c>
      <c r="C57">
        <v>0</v>
      </c>
      <c r="D57">
        <v>253.85</v>
      </c>
      <c r="E57">
        <v>0</v>
      </c>
      <c r="F57">
        <v>275.69</v>
      </c>
      <c r="G57">
        <v>0</v>
      </c>
      <c r="H57">
        <v>266.26</v>
      </c>
      <c r="J57" s="1">
        <f>AVERAGE(D57,F57,H57)</f>
        <v>265.26666666666665</v>
      </c>
    </row>
    <row r="58" spans="1:10" x14ac:dyDescent="0.25">
      <c r="A58">
        <v>2000</v>
      </c>
      <c r="B58" t="s">
        <v>16</v>
      </c>
      <c r="C58">
        <v>1</v>
      </c>
      <c r="D58">
        <v>148.29</v>
      </c>
      <c r="E58">
        <v>1</v>
      </c>
      <c r="F58">
        <v>155.78</v>
      </c>
      <c r="G58">
        <v>1</v>
      </c>
      <c r="H58">
        <v>159.66999999999999</v>
      </c>
      <c r="J58" s="1">
        <f>AVERAGE(D58,F58,H58)</f>
        <v>154.58000000000001</v>
      </c>
    </row>
    <row r="59" spans="1:10" x14ac:dyDescent="0.25">
      <c r="J59" s="1"/>
    </row>
    <row r="60" spans="1:10" x14ac:dyDescent="0.25">
      <c r="J60" s="1"/>
    </row>
    <row r="61" spans="1:10" x14ac:dyDescent="0.25">
      <c r="J61" s="1"/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210DC-4C99-4C9D-9B1E-7F260BF74B5F}">
  <dimension ref="A1:X107"/>
  <sheetViews>
    <sheetView tabSelected="1" topLeftCell="A71" zoomScaleNormal="100" workbookViewId="0">
      <selection activeCell="H84" sqref="H84"/>
    </sheetView>
  </sheetViews>
  <sheetFormatPr defaultRowHeight="15" x14ac:dyDescent="0.25"/>
  <cols>
    <col min="2" max="2" width="19" customWidth="1"/>
    <col min="10" max="10" width="9.5703125" bestFit="1" customWidth="1"/>
  </cols>
  <sheetData>
    <row r="1" spans="1:22" x14ac:dyDescent="0.25">
      <c r="B1">
        <v>10</v>
      </c>
      <c r="C1">
        <v>20</v>
      </c>
      <c r="D1">
        <v>50</v>
      </c>
      <c r="E1">
        <v>100</v>
      </c>
      <c r="F1">
        <v>200</v>
      </c>
      <c r="G1">
        <v>500</v>
      </c>
      <c r="H1">
        <v>1000</v>
      </c>
      <c r="I1">
        <v>2000</v>
      </c>
    </row>
    <row r="2" spans="1:22" x14ac:dyDescent="0.25">
      <c r="A2" t="s">
        <v>4</v>
      </c>
      <c r="B2" s="1"/>
      <c r="C2" s="1"/>
      <c r="D2" s="1"/>
      <c r="E2" s="1"/>
      <c r="F2" s="1"/>
      <c r="G2" s="1"/>
      <c r="H2" s="1"/>
      <c r="I2" s="1"/>
    </row>
    <row r="3" spans="1:22" x14ac:dyDescent="0.25">
      <c r="B3" s="1"/>
      <c r="C3" s="1"/>
      <c r="D3" s="1"/>
      <c r="E3" s="1"/>
      <c r="F3" s="1"/>
      <c r="G3" s="1"/>
      <c r="H3" s="1"/>
      <c r="I3" s="1"/>
    </row>
    <row r="4" spans="1:22" x14ac:dyDescent="0.25">
      <c r="B4" s="1"/>
      <c r="C4" s="1"/>
      <c r="D4" s="1"/>
      <c r="E4" s="1"/>
      <c r="F4" s="1"/>
      <c r="G4" s="1"/>
      <c r="H4" s="1"/>
      <c r="I4" s="1"/>
    </row>
    <row r="5" spans="1:22" x14ac:dyDescent="0.25">
      <c r="B5" s="1"/>
      <c r="C5" s="1"/>
      <c r="D5" s="1"/>
      <c r="E5" s="1"/>
      <c r="F5" s="1"/>
      <c r="G5" s="1"/>
      <c r="H5" s="1"/>
      <c r="I5" s="1"/>
    </row>
    <row r="6" spans="1:22" x14ac:dyDescent="0.25">
      <c r="B6" s="1"/>
      <c r="C6" s="1"/>
      <c r="D6" s="1"/>
      <c r="E6" s="1"/>
      <c r="F6" s="1"/>
      <c r="G6" s="1"/>
      <c r="H6" s="1"/>
      <c r="I6" s="1"/>
    </row>
    <row r="7" spans="1:22" x14ac:dyDescent="0.25">
      <c r="B7" s="1"/>
      <c r="C7" s="1"/>
      <c r="D7" s="1"/>
      <c r="E7" s="1"/>
      <c r="F7" s="1"/>
      <c r="G7" s="1"/>
      <c r="H7" s="1"/>
      <c r="I7" s="1"/>
    </row>
    <row r="11" spans="1:22" x14ac:dyDescent="0.25">
      <c r="A11" t="s">
        <v>6</v>
      </c>
      <c r="B11" t="s">
        <v>18</v>
      </c>
      <c r="C11" t="s">
        <v>19</v>
      </c>
      <c r="D11" t="s">
        <v>20</v>
      </c>
      <c r="E11" t="s">
        <v>4</v>
      </c>
    </row>
    <row r="12" spans="1:22" x14ac:dyDescent="0.25">
      <c r="A12">
        <v>5</v>
      </c>
      <c r="B12">
        <v>4.0000000000000001E-3</v>
      </c>
      <c r="C12">
        <v>2E-3</v>
      </c>
      <c r="D12">
        <v>2E-3</v>
      </c>
      <c r="E12">
        <f>AVERAGE(B12:D12)</f>
        <v>2.6666666666666666E-3</v>
      </c>
      <c r="J12" s="1"/>
    </row>
    <row r="13" spans="1:22" x14ac:dyDescent="0.25">
      <c r="A13">
        <v>6</v>
      </c>
      <c r="B13">
        <v>4.0000000000000001E-3</v>
      </c>
      <c r="C13">
        <v>4.0000000000000001E-3</v>
      </c>
      <c r="D13">
        <v>2E-3</v>
      </c>
      <c r="E13">
        <f t="shared" ref="E13:E76" si="0">AVERAGE(B13:D13)</f>
        <v>3.3333333333333335E-3</v>
      </c>
      <c r="J13" s="1"/>
    </row>
    <row r="14" spans="1:22" x14ac:dyDescent="0.25">
      <c r="A14">
        <v>7</v>
      </c>
      <c r="B14">
        <v>5.0000000000000001E-3</v>
      </c>
      <c r="C14">
        <v>5.0000000000000001E-3</v>
      </c>
      <c r="D14">
        <v>2E-3</v>
      </c>
      <c r="E14">
        <f t="shared" si="0"/>
        <v>4.0000000000000001E-3</v>
      </c>
      <c r="J14" s="1"/>
      <c r="V14" s="2"/>
    </row>
    <row r="15" spans="1:22" x14ac:dyDescent="0.25">
      <c r="A15">
        <v>8</v>
      </c>
      <c r="B15">
        <v>7.0000000000000001E-3</v>
      </c>
      <c r="C15">
        <v>6.0000000000000001E-3</v>
      </c>
      <c r="D15">
        <v>7.0000000000000001E-3</v>
      </c>
      <c r="E15">
        <f t="shared" si="0"/>
        <v>6.6666666666666671E-3</v>
      </c>
      <c r="J15" s="1"/>
    </row>
    <row r="16" spans="1:22" x14ac:dyDescent="0.25">
      <c r="A16">
        <v>9</v>
      </c>
      <c r="B16">
        <v>1.6E-2</v>
      </c>
      <c r="C16">
        <v>1.2999999999999999E-2</v>
      </c>
      <c r="D16">
        <v>8.0000000000000002E-3</v>
      </c>
      <c r="E16">
        <f t="shared" si="0"/>
        <v>1.2333333333333333E-2</v>
      </c>
      <c r="J16" s="1"/>
    </row>
    <row r="17" spans="1:24" x14ac:dyDescent="0.25">
      <c r="A17">
        <v>10</v>
      </c>
      <c r="B17">
        <v>1.6E-2</v>
      </c>
      <c r="C17">
        <v>0.01</v>
      </c>
      <c r="D17">
        <v>8.9999999999999993E-3</v>
      </c>
      <c r="E17">
        <f t="shared" si="0"/>
        <v>1.1666666666666667E-2</v>
      </c>
      <c r="J17" s="1"/>
    </row>
    <row r="18" spans="1:24" x14ac:dyDescent="0.25">
      <c r="A18">
        <v>11</v>
      </c>
      <c r="B18">
        <v>2.5000000000000001E-2</v>
      </c>
      <c r="C18">
        <v>2.5000000000000001E-2</v>
      </c>
      <c r="D18">
        <v>2.9000000000000001E-2</v>
      </c>
      <c r="E18">
        <f t="shared" si="0"/>
        <v>2.6333333333333334E-2</v>
      </c>
      <c r="J18" s="1"/>
    </row>
    <row r="19" spans="1:24" x14ac:dyDescent="0.25">
      <c r="A19">
        <v>12</v>
      </c>
      <c r="B19">
        <v>1.2E-2</v>
      </c>
      <c r="C19">
        <v>1.0999999999999999E-2</v>
      </c>
      <c r="D19">
        <v>4.3999999999999997E-2</v>
      </c>
      <c r="E19">
        <f t="shared" si="0"/>
        <v>2.2333333333333334E-2</v>
      </c>
      <c r="J19" s="1"/>
    </row>
    <row r="20" spans="1:24" x14ac:dyDescent="0.25">
      <c r="A20">
        <v>13</v>
      </c>
      <c r="B20">
        <v>1.7999999999999999E-2</v>
      </c>
      <c r="C20">
        <v>1.4E-2</v>
      </c>
      <c r="D20">
        <v>1.7999999999999999E-2</v>
      </c>
      <c r="E20">
        <f t="shared" si="0"/>
        <v>1.6666666666666666E-2</v>
      </c>
      <c r="J20" s="1"/>
    </row>
    <row r="21" spans="1:24" x14ac:dyDescent="0.25">
      <c r="A21">
        <v>14</v>
      </c>
      <c r="B21">
        <v>0.04</v>
      </c>
      <c r="C21">
        <v>1.6E-2</v>
      </c>
      <c r="D21">
        <v>5.0999999999999997E-2</v>
      </c>
      <c r="E21">
        <f t="shared" si="0"/>
        <v>3.5666666666666666E-2</v>
      </c>
      <c r="J21" s="1"/>
    </row>
    <row r="22" spans="1:24" x14ac:dyDescent="0.25">
      <c r="A22">
        <v>15</v>
      </c>
      <c r="B22">
        <v>0.03</v>
      </c>
      <c r="C22">
        <v>4.8000000000000001E-2</v>
      </c>
      <c r="D22">
        <v>2.3E-2</v>
      </c>
      <c r="E22">
        <f t="shared" si="0"/>
        <v>3.3666666666666671E-2</v>
      </c>
      <c r="J22" s="1"/>
    </row>
    <row r="23" spans="1:24" x14ac:dyDescent="0.25">
      <c r="A23">
        <v>16</v>
      </c>
      <c r="B23">
        <v>5.5E-2</v>
      </c>
      <c r="C23">
        <v>2.1999999999999999E-2</v>
      </c>
      <c r="D23">
        <v>4.8000000000000001E-2</v>
      </c>
      <c r="E23">
        <f t="shared" si="0"/>
        <v>4.1666666666666664E-2</v>
      </c>
      <c r="J23" s="1"/>
    </row>
    <row r="24" spans="1:24" x14ac:dyDescent="0.25">
      <c r="A24">
        <v>17</v>
      </c>
      <c r="B24">
        <v>7.5999999999999998E-2</v>
      </c>
      <c r="C24">
        <v>6.2E-2</v>
      </c>
      <c r="D24">
        <v>2.9000000000000001E-2</v>
      </c>
      <c r="E24">
        <f t="shared" si="0"/>
        <v>5.566666666666667E-2</v>
      </c>
      <c r="J24" s="1"/>
    </row>
    <row r="25" spans="1:24" x14ac:dyDescent="0.25">
      <c r="A25">
        <v>18</v>
      </c>
      <c r="B25">
        <v>9.1999999999999998E-2</v>
      </c>
      <c r="C25">
        <v>6.9000000000000006E-2</v>
      </c>
      <c r="D25">
        <v>8.8999999999999996E-2</v>
      </c>
      <c r="E25">
        <f t="shared" si="0"/>
        <v>8.3333333333333329E-2</v>
      </c>
      <c r="J25" s="1"/>
    </row>
    <row r="26" spans="1:24" x14ac:dyDescent="0.25">
      <c r="A26">
        <v>19</v>
      </c>
      <c r="B26">
        <v>8.5000000000000006E-2</v>
      </c>
      <c r="C26">
        <v>0.13100000000000001</v>
      </c>
      <c r="D26">
        <v>4.1000000000000002E-2</v>
      </c>
      <c r="E26">
        <f t="shared" si="0"/>
        <v>8.5666666666666669E-2</v>
      </c>
      <c r="J26" s="1"/>
    </row>
    <row r="27" spans="1:24" x14ac:dyDescent="0.25">
      <c r="A27">
        <v>20</v>
      </c>
      <c r="B27">
        <v>4.8000000000000001E-2</v>
      </c>
      <c r="C27">
        <v>0.13100000000000001</v>
      </c>
      <c r="D27">
        <v>4.2000000000000003E-2</v>
      </c>
      <c r="E27">
        <f t="shared" si="0"/>
        <v>7.3666666666666672E-2</v>
      </c>
      <c r="J27" s="1"/>
    </row>
    <row r="28" spans="1:24" x14ac:dyDescent="0.25">
      <c r="A28">
        <v>21</v>
      </c>
      <c r="B28">
        <v>0.113</v>
      </c>
      <c r="C28">
        <v>0.10299999999999999</v>
      </c>
      <c r="D28">
        <v>6.8000000000000005E-2</v>
      </c>
      <c r="E28">
        <f t="shared" si="0"/>
        <v>9.4666666666666677E-2</v>
      </c>
      <c r="J28" s="1"/>
    </row>
    <row r="29" spans="1:24" x14ac:dyDescent="0.25">
      <c r="A29">
        <v>22</v>
      </c>
      <c r="B29">
        <v>0.17199999999999999</v>
      </c>
      <c r="C29">
        <v>6.4000000000000001E-2</v>
      </c>
      <c r="D29">
        <v>0.152</v>
      </c>
      <c r="E29">
        <f t="shared" si="0"/>
        <v>0.12933333333333333</v>
      </c>
      <c r="J29" s="1"/>
    </row>
    <row r="30" spans="1:24" x14ac:dyDescent="0.25">
      <c r="A30">
        <v>23</v>
      </c>
      <c r="B30">
        <v>7.9000000000000001E-2</v>
      </c>
      <c r="C30">
        <v>0.184</v>
      </c>
      <c r="D30">
        <v>0.183</v>
      </c>
      <c r="E30">
        <f t="shared" si="0"/>
        <v>0.14866666666666667</v>
      </c>
      <c r="J30" s="1"/>
    </row>
    <row r="31" spans="1:24" x14ac:dyDescent="0.25">
      <c r="A31">
        <v>24</v>
      </c>
      <c r="B31">
        <v>0.20499999999999999</v>
      </c>
      <c r="C31">
        <v>0.22500000000000001</v>
      </c>
      <c r="D31">
        <v>0.155</v>
      </c>
      <c r="E31">
        <f t="shared" si="0"/>
        <v>0.19499999999999998</v>
      </c>
      <c r="J31" s="1"/>
    </row>
    <row r="32" spans="1:24" x14ac:dyDescent="0.25">
      <c r="A32">
        <v>25</v>
      </c>
      <c r="B32">
        <v>0.29499999999999998</v>
      </c>
      <c r="C32">
        <v>0.20899999999999999</v>
      </c>
      <c r="D32">
        <v>0.2</v>
      </c>
      <c r="E32">
        <f t="shared" si="0"/>
        <v>0.23466666666666666</v>
      </c>
      <c r="J32" s="1"/>
      <c r="X32">
        <v>0.08</v>
      </c>
    </row>
    <row r="33" spans="1:24" x14ac:dyDescent="0.25">
      <c r="A33">
        <v>26</v>
      </c>
      <c r="B33">
        <v>0.25800000000000001</v>
      </c>
      <c r="C33">
        <v>0.307</v>
      </c>
      <c r="D33">
        <v>0.20499999999999999</v>
      </c>
      <c r="E33">
        <f t="shared" si="0"/>
        <v>0.25666666666666665</v>
      </c>
      <c r="J33" s="1"/>
      <c r="X33">
        <v>0.33</v>
      </c>
    </row>
    <row r="34" spans="1:24" x14ac:dyDescent="0.25">
      <c r="A34">
        <v>27</v>
      </c>
      <c r="B34">
        <v>0.28299999999999997</v>
      </c>
      <c r="C34">
        <v>0.216</v>
      </c>
      <c r="D34">
        <v>0.28599999999999998</v>
      </c>
      <c r="E34">
        <f t="shared" si="0"/>
        <v>0.26166666666666666</v>
      </c>
      <c r="J34" s="1"/>
      <c r="X34">
        <v>3.14</v>
      </c>
    </row>
    <row r="35" spans="1:24" x14ac:dyDescent="0.25">
      <c r="A35">
        <v>28</v>
      </c>
      <c r="B35">
        <v>0.28199999999999997</v>
      </c>
      <c r="C35">
        <v>0.21</v>
      </c>
      <c r="D35">
        <v>0.38200000000000001</v>
      </c>
      <c r="E35">
        <f t="shared" si="0"/>
        <v>0.29133333333333333</v>
      </c>
      <c r="J35" s="1"/>
      <c r="X35">
        <v>119.59</v>
      </c>
    </row>
    <row r="36" spans="1:24" x14ac:dyDescent="0.25">
      <c r="A36">
        <v>29</v>
      </c>
      <c r="B36">
        <v>0.55300000000000005</v>
      </c>
      <c r="C36">
        <v>0.28299999999999997</v>
      </c>
      <c r="D36">
        <v>0.36099999999999999</v>
      </c>
      <c r="E36">
        <f t="shared" si="0"/>
        <v>0.39900000000000002</v>
      </c>
      <c r="J36" s="1"/>
      <c r="X36">
        <v>947.93</v>
      </c>
    </row>
    <row r="37" spans="1:24" x14ac:dyDescent="0.25">
      <c r="A37">
        <v>30</v>
      </c>
      <c r="B37">
        <v>0.41499999999999998</v>
      </c>
      <c r="C37">
        <v>0.56799999999999995</v>
      </c>
      <c r="D37">
        <v>0.51500000000000001</v>
      </c>
      <c r="E37">
        <f t="shared" si="0"/>
        <v>0.49933333333333324</v>
      </c>
      <c r="J37" s="1"/>
    </row>
    <row r="38" spans="1:24" x14ac:dyDescent="0.25">
      <c r="A38">
        <v>31</v>
      </c>
      <c r="B38">
        <v>0.44400000000000001</v>
      </c>
      <c r="C38">
        <v>0.38300000000000001</v>
      </c>
      <c r="D38">
        <v>0.56799999999999995</v>
      </c>
      <c r="E38">
        <f t="shared" si="0"/>
        <v>0.46500000000000002</v>
      </c>
      <c r="J38" s="1"/>
    </row>
    <row r="39" spans="1:24" x14ac:dyDescent="0.25">
      <c r="A39">
        <v>32</v>
      </c>
      <c r="B39">
        <v>0.51300000000000001</v>
      </c>
      <c r="C39">
        <v>0.57999999999999996</v>
      </c>
      <c r="D39">
        <v>0.73699999999999999</v>
      </c>
      <c r="E39">
        <f t="shared" si="0"/>
        <v>0.61</v>
      </c>
      <c r="J39" s="1"/>
    </row>
    <row r="40" spans="1:24" x14ac:dyDescent="0.25">
      <c r="A40">
        <v>33</v>
      </c>
      <c r="B40">
        <v>0.67800000000000005</v>
      </c>
      <c r="C40">
        <v>0.57599999999999996</v>
      </c>
      <c r="D40">
        <v>0.59499999999999997</v>
      </c>
      <c r="E40">
        <f t="shared" si="0"/>
        <v>0.61633333333333329</v>
      </c>
      <c r="J40" s="1"/>
    </row>
    <row r="41" spans="1:24" x14ac:dyDescent="0.25">
      <c r="A41">
        <v>34</v>
      </c>
      <c r="B41">
        <v>0.92800000000000005</v>
      </c>
      <c r="C41">
        <v>0.80300000000000005</v>
      </c>
      <c r="D41">
        <v>0.70799999999999996</v>
      </c>
      <c r="E41">
        <f t="shared" si="0"/>
        <v>0.81300000000000006</v>
      </c>
      <c r="J41" s="1"/>
    </row>
    <row r="42" spans="1:24" x14ac:dyDescent="0.25">
      <c r="A42">
        <v>35</v>
      </c>
      <c r="B42">
        <v>0.76200000000000001</v>
      </c>
      <c r="C42">
        <v>0.55400000000000005</v>
      </c>
      <c r="D42">
        <v>0.65400000000000003</v>
      </c>
      <c r="E42">
        <f t="shared" si="0"/>
        <v>0.65666666666666673</v>
      </c>
      <c r="J42" s="1"/>
    </row>
    <row r="43" spans="1:24" x14ac:dyDescent="0.25">
      <c r="A43">
        <v>36</v>
      </c>
      <c r="B43">
        <v>0.57299999999999995</v>
      </c>
      <c r="C43">
        <v>0.76600000000000001</v>
      </c>
      <c r="D43">
        <v>0.67400000000000004</v>
      </c>
      <c r="E43">
        <f t="shared" si="0"/>
        <v>0.67099999999999993</v>
      </c>
      <c r="J43" s="1"/>
    </row>
    <row r="44" spans="1:24" x14ac:dyDescent="0.25">
      <c r="A44">
        <v>37</v>
      </c>
      <c r="B44">
        <v>1.0980000000000001</v>
      </c>
      <c r="C44">
        <v>0.93799999999999994</v>
      </c>
      <c r="D44">
        <v>0.97199999999999998</v>
      </c>
      <c r="E44">
        <f t="shared" si="0"/>
        <v>1.0026666666666666</v>
      </c>
      <c r="J44" s="1"/>
    </row>
    <row r="45" spans="1:24" x14ac:dyDescent="0.25">
      <c r="A45">
        <v>38</v>
      </c>
      <c r="B45">
        <v>0.90300000000000002</v>
      </c>
      <c r="C45">
        <v>0.85599999999999998</v>
      </c>
      <c r="D45">
        <v>0.98799999999999999</v>
      </c>
      <c r="E45">
        <f t="shared" si="0"/>
        <v>0.91566666666666663</v>
      </c>
      <c r="J45" s="1"/>
    </row>
    <row r="46" spans="1:24" x14ac:dyDescent="0.25">
      <c r="A46">
        <v>39</v>
      </c>
      <c r="B46">
        <v>5.3999999999999999E-2</v>
      </c>
      <c r="C46">
        <v>5.6000000000000001E-2</v>
      </c>
      <c r="D46">
        <v>5.8999999999999997E-2</v>
      </c>
      <c r="E46">
        <f t="shared" si="0"/>
        <v>5.6333333333333326E-2</v>
      </c>
      <c r="J46" s="1"/>
    </row>
    <row r="47" spans="1:24" x14ac:dyDescent="0.25">
      <c r="A47">
        <v>40</v>
      </c>
      <c r="B47">
        <v>6.4000000000000001E-2</v>
      </c>
      <c r="C47">
        <v>5.7000000000000002E-2</v>
      </c>
      <c r="D47">
        <v>0.06</v>
      </c>
      <c r="E47">
        <f t="shared" si="0"/>
        <v>6.0333333333333329E-2</v>
      </c>
      <c r="J47" s="1"/>
    </row>
    <row r="48" spans="1:24" x14ac:dyDescent="0.25">
      <c r="A48">
        <v>41</v>
      </c>
      <c r="B48">
        <v>5.8999999999999997E-2</v>
      </c>
      <c r="C48">
        <v>5.8999999999999997E-2</v>
      </c>
      <c r="D48">
        <v>6.0999999999999999E-2</v>
      </c>
      <c r="E48">
        <f t="shared" si="0"/>
        <v>5.9666666666666666E-2</v>
      </c>
      <c r="J48" s="1"/>
    </row>
    <row r="49" spans="1:10" x14ac:dyDescent="0.25">
      <c r="A49">
        <v>42</v>
      </c>
      <c r="B49">
        <v>6.2E-2</v>
      </c>
      <c r="C49">
        <v>7.0000000000000007E-2</v>
      </c>
      <c r="D49">
        <v>7.1999999999999995E-2</v>
      </c>
      <c r="E49">
        <f t="shared" si="0"/>
        <v>6.8000000000000005E-2</v>
      </c>
      <c r="J49" s="1"/>
    </row>
    <row r="50" spans="1:10" x14ac:dyDescent="0.25">
      <c r="A50">
        <v>43</v>
      </c>
      <c r="B50">
        <v>7.5999999999999998E-2</v>
      </c>
      <c r="C50">
        <v>6.7000000000000004E-2</v>
      </c>
      <c r="D50">
        <v>6.8000000000000005E-2</v>
      </c>
      <c r="E50">
        <f t="shared" si="0"/>
        <v>7.0333333333333345E-2</v>
      </c>
      <c r="J50" s="1"/>
    </row>
    <row r="51" spans="1:10" x14ac:dyDescent="0.25">
      <c r="A51">
        <v>44</v>
      </c>
      <c r="B51">
        <v>7.3999999999999996E-2</v>
      </c>
      <c r="C51">
        <v>7.3999999999999996E-2</v>
      </c>
      <c r="D51">
        <v>7.1999999999999995E-2</v>
      </c>
      <c r="E51">
        <f t="shared" si="0"/>
        <v>7.333333333333332E-2</v>
      </c>
      <c r="J51" s="1"/>
    </row>
    <row r="52" spans="1:10" x14ac:dyDescent="0.25">
      <c r="A52">
        <v>45</v>
      </c>
      <c r="B52">
        <v>0.08</v>
      </c>
      <c r="C52">
        <v>7.5999999999999998E-2</v>
      </c>
      <c r="D52">
        <v>7.5999999999999998E-2</v>
      </c>
      <c r="E52">
        <f t="shared" si="0"/>
        <v>7.7333333333333323E-2</v>
      </c>
      <c r="J52" s="1"/>
    </row>
    <row r="53" spans="1:10" x14ac:dyDescent="0.25">
      <c r="A53">
        <v>46</v>
      </c>
      <c r="B53">
        <v>7.4999999999999997E-2</v>
      </c>
      <c r="C53">
        <v>7.6999999999999999E-2</v>
      </c>
      <c r="D53">
        <v>7.1999999999999995E-2</v>
      </c>
      <c r="E53">
        <f t="shared" si="0"/>
        <v>7.4666666666666659E-2</v>
      </c>
      <c r="J53" s="1"/>
    </row>
    <row r="54" spans="1:10" x14ac:dyDescent="0.25">
      <c r="A54">
        <v>47</v>
      </c>
      <c r="B54">
        <v>8.1000000000000003E-2</v>
      </c>
      <c r="C54">
        <v>7.6999999999999999E-2</v>
      </c>
      <c r="D54">
        <v>8.1000000000000003E-2</v>
      </c>
      <c r="E54">
        <f t="shared" si="0"/>
        <v>7.9666666666666663E-2</v>
      </c>
      <c r="J54" s="1"/>
    </row>
    <row r="55" spans="1:10" x14ac:dyDescent="0.25">
      <c r="A55">
        <v>48</v>
      </c>
      <c r="B55">
        <v>7.3999999999999996E-2</v>
      </c>
      <c r="C55">
        <v>8.2000000000000003E-2</v>
      </c>
      <c r="D55">
        <v>8.2000000000000003E-2</v>
      </c>
      <c r="E55">
        <f t="shared" si="0"/>
        <v>7.9333333333333325E-2</v>
      </c>
      <c r="J55" s="1"/>
    </row>
    <row r="56" spans="1:10" x14ac:dyDescent="0.25">
      <c r="A56">
        <v>49</v>
      </c>
      <c r="B56">
        <v>8.5000000000000006E-2</v>
      </c>
      <c r="C56">
        <v>8.7999999999999995E-2</v>
      </c>
      <c r="D56">
        <v>8.1000000000000003E-2</v>
      </c>
      <c r="E56">
        <f t="shared" si="0"/>
        <v>8.4666666666666668E-2</v>
      </c>
      <c r="J56" s="1"/>
    </row>
    <row r="57" spans="1:10" x14ac:dyDescent="0.25">
      <c r="A57">
        <v>50</v>
      </c>
      <c r="B57">
        <v>8.3000000000000004E-2</v>
      </c>
      <c r="C57">
        <v>7.8E-2</v>
      </c>
      <c r="D57">
        <v>8.5999999999999993E-2</v>
      </c>
      <c r="E57">
        <f t="shared" si="0"/>
        <v>8.2333333333333328E-2</v>
      </c>
      <c r="J57" s="1"/>
    </row>
    <row r="58" spans="1:10" x14ac:dyDescent="0.25">
      <c r="A58">
        <v>51</v>
      </c>
      <c r="B58">
        <v>9.5000000000000001E-2</v>
      </c>
      <c r="C58">
        <v>8.5000000000000006E-2</v>
      </c>
      <c r="D58">
        <v>8.4000000000000005E-2</v>
      </c>
      <c r="E58">
        <f t="shared" si="0"/>
        <v>8.8000000000000009E-2</v>
      </c>
      <c r="J58" s="1"/>
    </row>
    <row r="59" spans="1:10" x14ac:dyDescent="0.25">
      <c r="A59">
        <v>52</v>
      </c>
      <c r="B59">
        <v>8.5999999999999993E-2</v>
      </c>
      <c r="C59">
        <v>7.8E-2</v>
      </c>
      <c r="D59">
        <v>8.7999999999999995E-2</v>
      </c>
      <c r="E59">
        <f t="shared" si="0"/>
        <v>8.4000000000000005E-2</v>
      </c>
    </row>
    <row r="60" spans="1:10" x14ac:dyDescent="0.25">
      <c r="A60">
        <v>53</v>
      </c>
      <c r="B60">
        <v>7.9000000000000001E-2</v>
      </c>
      <c r="C60">
        <v>8.5000000000000006E-2</v>
      </c>
      <c r="D60">
        <v>0.1</v>
      </c>
      <c r="E60">
        <f t="shared" si="0"/>
        <v>8.8000000000000009E-2</v>
      </c>
    </row>
    <row r="61" spans="1:10" x14ac:dyDescent="0.25">
      <c r="A61">
        <v>54</v>
      </c>
      <c r="B61">
        <v>7.3999999999999996E-2</v>
      </c>
      <c r="C61">
        <v>9.2999999999999999E-2</v>
      </c>
      <c r="D61">
        <v>8.5999999999999993E-2</v>
      </c>
      <c r="E61">
        <f t="shared" si="0"/>
        <v>8.433333333333333E-2</v>
      </c>
    </row>
    <row r="62" spans="1:10" x14ac:dyDescent="0.25">
      <c r="A62">
        <v>55</v>
      </c>
      <c r="B62">
        <v>8.8999999999999996E-2</v>
      </c>
      <c r="C62">
        <v>9.9000000000000005E-2</v>
      </c>
      <c r="D62">
        <v>0.09</v>
      </c>
      <c r="E62">
        <f t="shared" si="0"/>
        <v>9.2666666666666675E-2</v>
      </c>
    </row>
    <row r="63" spans="1:10" x14ac:dyDescent="0.25">
      <c r="A63">
        <v>56</v>
      </c>
      <c r="B63">
        <v>9.4E-2</v>
      </c>
      <c r="C63">
        <v>8.7999999999999995E-2</v>
      </c>
      <c r="D63">
        <v>9.9000000000000005E-2</v>
      </c>
      <c r="E63">
        <f t="shared" si="0"/>
        <v>9.3666666666666676E-2</v>
      </c>
    </row>
    <row r="64" spans="1:10" x14ac:dyDescent="0.25">
      <c r="A64">
        <v>57</v>
      </c>
      <c r="B64">
        <v>0.11600000000000001</v>
      </c>
      <c r="C64">
        <v>0.113</v>
      </c>
      <c r="D64">
        <v>9.0999999999999998E-2</v>
      </c>
      <c r="E64">
        <f t="shared" si="0"/>
        <v>0.10666666666666667</v>
      </c>
    </row>
    <row r="65" spans="1:5" x14ac:dyDescent="0.25">
      <c r="A65">
        <v>58</v>
      </c>
      <c r="B65">
        <v>9.6000000000000002E-2</v>
      </c>
      <c r="C65">
        <v>0.10299999999999999</v>
      </c>
      <c r="D65">
        <v>9.2999999999999999E-2</v>
      </c>
      <c r="E65">
        <f t="shared" si="0"/>
        <v>9.7333333333333341E-2</v>
      </c>
    </row>
    <row r="66" spans="1:5" x14ac:dyDescent="0.25">
      <c r="A66">
        <v>59</v>
      </c>
      <c r="B66">
        <v>0.12</v>
      </c>
      <c r="C66">
        <v>0.115</v>
      </c>
      <c r="D66">
        <v>0.121</v>
      </c>
      <c r="E66">
        <f t="shared" si="0"/>
        <v>0.11866666666666666</v>
      </c>
    </row>
    <row r="67" spans="1:5" x14ac:dyDescent="0.25">
      <c r="A67">
        <v>60</v>
      </c>
      <c r="B67">
        <v>0.122</v>
      </c>
      <c r="C67">
        <v>0.124</v>
      </c>
      <c r="D67">
        <v>0.108</v>
      </c>
      <c r="E67">
        <f t="shared" si="0"/>
        <v>0.11799999999999999</v>
      </c>
    </row>
    <row r="68" spans="1:5" x14ac:dyDescent="0.25">
      <c r="A68">
        <v>61</v>
      </c>
      <c r="B68">
        <v>0.121</v>
      </c>
      <c r="C68">
        <v>0.11899999999999999</v>
      </c>
      <c r="D68">
        <v>0.13800000000000001</v>
      </c>
      <c r="E68">
        <f t="shared" si="0"/>
        <v>0.126</v>
      </c>
    </row>
    <row r="69" spans="1:5" x14ac:dyDescent="0.25">
      <c r="A69">
        <v>62</v>
      </c>
      <c r="B69">
        <v>0.11700000000000001</v>
      </c>
      <c r="C69">
        <v>0.111</v>
      </c>
      <c r="D69">
        <v>0.107</v>
      </c>
      <c r="E69">
        <f t="shared" si="0"/>
        <v>0.11166666666666668</v>
      </c>
    </row>
    <row r="70" spans="1:5" x14ac:dyDescent="0.25">
      <c r="A70">
        <v>63</v>
      </c>
      <c r="B70">
        <v>0.129</v>
      </c>
      <c r="C70">
        <v>0.128</v>
      </c>
      <c r="D70">
        <v>0.13900000000000001</v>
      </c>
      <c r="E70">
        <f t="shared" si="0"/>
        <v>0.13200000000000001</v>
      </c>
    </row>
    <row r="71" spans="1:5" x14ac:dyDescent="0.25">
      <c r="A71">
        <v>64</v>
      </c>
      <c r="B71">
        <v>0.13100000000000001</v>
      </c>
      <c r="C71">
        <v>0.13800000000000001</v>
      </c>
      <c r="D71">
        <v>0.125</v>
      </c>
      <c r="E71">
        <f t="shared" si="0"/>
        <v>0.13133333333333333</v>
      </c>
    </row>
    <row r="72" spans="1:5" x14ac:dyDescent="0.25">
      <c r="A72">
        <v>65</v>
      </c>
      <c r="B72">
        <v>0.13600000000000001</v>
      </c>
      <c r="C72">
        <v>0.13300000000000001</v>
      </c>
      <c r="D72">
        <v>0.153</v>
      </c>
      <c r="E72">
        <f t="shared" si="0"/>
        <v>0.14066666666666669</v>
      </c>
    </row>
    <row r="73" spans="1:5" x14ac:dyDescent="0.25">
      <c r="A73">
        <v>66</v>
      </c>
      <c r="B73">
        <v>0.14000000000000001</v>
      </c>
      <c r="C73">
        <v>0.13400000000000001</v>
      </c>
      <c r="D73">
        <v>0.13700000000000001</v>
      </c>
      <c r="E73">
        <f t="shared" si="0"/>
        <v>0.13700000000000001</v>
      </c>
    </row>
    <row r="74" spans="1:5" x14ac:dyDescent="0.25">
      <c r="A74">
        <v>67</v>
      </c>
      <c r="B74">
        <v>0.13100000000000001</v>
      </c>
      <c r="C74">
        <v>0.14699999999999999</v>
      </c>
      <c r="D74">
        <v>0.13700000000000001</v>
      </c>
      <c r="E74">
        <f t="shared" si="0"/>
        <v>0.13833333333333334</v>
      </c>
    </row>
    <row r="75" spans="1:5" x14ac:dyDescent="0.25">
      <c r="A75">
        <v>68</v>
      </c>
      <c r="B75">
        <v>0.14599999999999999</v>
      </c>
      <c r="C75">
        <v>0.16</v>
      </c>
      <c r="D75">
        <v>0.16</v>
      </c>
      <c r="E75">
        <f t="shared" si="0"/>
        <v>0.15533333333333332</v>
      </c>
    </row>
    <row r="76" spans="1:5" x14ac:dyDescent="0.25">
      <c r="A76">
        <v>69</v>
      </c>
      <c r="B76">
        <v>0.158</v>
      </c>
      <c r="C76">
        <v>0.16300000000000001</v>
      </c>
      <c r="D76">
        <v>0.14499999999999999</v>
      </c>
      <c r="E76">
        <f t="shared" si="0"/>
        <v>0.15533333333333332</v>
      </c>
    </row>
    <row r="77" spans="1:5" x14ac:dyDescent="0.25">
      <c r="A77">
        <v>70</v>
      </c>
      <c r="B77">
        <v>0.155</v>
      </c>
      <c r="C77">
        <v>0.158</v>
      </c>
      <c r="D77">
        <v>0.16600000000000001</v>
      </c>
      <c r="E77">
        <f t="shared" ref="E77:E107" si="1">AVERAGE(B77:D77)</f>
        <v>0.15966666666666665</v>
      </c>
    </row>
    <row r="78" spans="1:5" x14ac:dyDescent="0.25">
      <c r="A78">
        <v>71</v>
      </c>
      <c r="B78">
        <v>0.16</v>
      </c>
      <c r="C78">
        <v>0.17899999999999999</v>
      </c>
      <c r="D78">
        <v>0.161</v>
      </c>
      <c r="E78">
        <f t="shared" si="1"/>
        <v>0.16666666666666666</v>
      </c>
    </row>
    <row r="79" spans="1:5" x14ac:dyDescent="0.25">
      <c r="A79">
        <v>72</v>
      </c>
      <c r="B79">
        <v>0.155</v>
      </c>
      <c r="C79">
        <v>0.16800000000000001</v>
      </c>
      <c r="D79">
        <v>0.192</v>
      </c>
      <c r="E79">
        <f t="shared" si="1"/>
        <v>0.17166666666666666</v>
      </c>
    </row>
    <row r="80" spans="1:5" x14ac:dyDescent="0.25">
      <c r="A80">
        <v>73</v>
      </c>
      <c r="B80">
        <v>0.17599999999999999</v>
      </c>
      <c r="C80">
        <v>0.19400000000000001</v>
      </c>
      <c r="D80">
        <v>0.16900000000000001</v>
      </c>
      <c r="E80">
        <f t="shared" si="1"/>
        <v>0.17966666666666667</v>
      </c>
    </row>
    <row r="81" spans="1:5" x14ac:dyDescent="0.25">
      <c r="A81">
        <v>74</v>
      </c>
      <c r="B81">
        <v>0.18</v>
      </c>
      <c r="C81">
        <v>0.192</v>
      </c>
      <c r="D81">
        <v>0.182</v>
      </c>
      <c r="E81">
        <f t="shared" si="1"/>
        <v>0.18466666666666667</v>
      </c>
    </row>
    <row r="82" spans="1:5" x14ac:dyDescent="0.25">
      <c r="A82">
        <v>75</v>
      </c>
      <c r="B82">
        <v>0.218</v>
      </c>
      <c r="C82">
        <v>0.20100000000000001</v>
      </c>
      <c r="D82">
        <v>0.182</v>
      </c>
      <c r="E82">
        <f t="shared" si="1"/>
        <v>0.20033333333333334</v>
      </c>
    </row>
    <row r="83" spans="1:5" x14ac:dyDescent="0.25">
      <c r="A83">
        <v>76</v>
      </c>
      <c r="B83">
        <v>0.184</v>
      </c>
      <c r="C83">
        <v>0.215</v>
      </c>
      <c r="D83">
        <v>0.18099999999999999</v>
      </c>
      <c r="E83">
        <f t="shared" si="1"/>
        <v>0.19333333333333336</v>
      </c>
    </row>
    <row r="84" spans="1:5" x14ac:dyDescent="0.25">
      <c r="A84">
        <v>77</v>
      </c>
      <c r="B84">
        <v>0.185</v>
      </c>
      <c r="C84">
        <v>0.23499999999999999</v>
      </c>
      <c r="D84">
        <v>0.20300000000000001</v>
      </c>
      <c r="E84">
        <f t="shared" si="1"/>
        <v>0.20766666666666667</v>
      </c>
    </row>
    <row r="85" spans="1:5" x14ac:dyDescent="0.25">
      <c r="A85">
        <v>78</v>
      </c>
      <c r="B85">
        <v>0.23499999999999999</v>
      </c>
      <c r="C85">
        <v>0.20599999999999999</v>
      </c>
      <c r="D85">
        <v>0.23</v>
      </c>
      <c r="E85">
        <f t="shared" si="1"/>
        <v>0.22366666666666665</v>
      </c>
    </row>
    <row r="86" spans="1:5" x14ac:dyDescent="0.25">
      <c r="A86">
        <v>79</v>
      </c>
      <c r="B86">
        <v>0.21199999999999999</v>
      </c>
      <c r="C86">
        <v>0.20699999999999999</v>
      </c>
      <c r="D86">
        <v>0.21299999999999999</v>
      </c>
      <c r="E86">
        <f t="shared" si="1"/>
        <v>0.21066666666666667</v>
      </c>
    </row>
    <row r="87" spans="1:5" x14ac:dyDescent="0.25">
      <c r="A87">
        <v>80</v>
      </c>
      <c r="B87">
        <v>0.251</v>
      </c>
      <c r="C87">
        <v>0.22</v>
      </c>
      <c r="D87">
        <v>0.22</v>
      </c>
      <c r="E87">
        <f t="shared" si="1"/>
        <v>0.23033333333333331</v>
      </c>
    </row>
    <row r="88" spans="1:5" x14ac:dyDescent="0.25">
      <c r="A88">
        <v>81</v>
      </c>
      <c r="B88">
        <v>0.26600000000000001</v>
      </c>
      <c r="C88">
        <v>0.27200000000000002</v>
      </c>
      <c r="D88">
        <v>0.27600000000000002</v>
      </c>
      <c r="E88">
        <f t="shared" si="1"/>
        <v>0.27133333333333337</v>
      </c>
    </row>
    <row r="89" spans="1:5" x14ac:dyDescent="0.25">
      <c r="A89">
        <v>82</v>
      </c>
      <c r="B89">
        <v>0.26700000000000002</v>
      </c>
      <c r="C89">
        <v>0.28999999999999998</v>
      </c>
      <c r="D89">
        <v>0.21</v>
      </c>
      <c r="E89">
        <f t="shared" si="1"/>
        <v>0.25566666666666665</v>
      </c>
    </row>
    <row r="90" spans="1:5" x14ac:dyDescent="0.25">
      <c r="A90">
        <v>83</v>
      </c>
      <c r="B90">
        <v>0.249</v>
      </c>
      <c r="C90">
        <v>0.27900000000000003</v>
      </c>
      <c r="D90">
        <v>0.221</v>
      </c>
      <c r="E90">
        <f t="shared" si="1"/>
        <v>0.24966666666666668</v>
      </c>
    </row>
    <row r="91" spans="1:5" x14ac:dyDescent="0.25">
      <c r="A91">
        <v>84</v>
      </c>
      <c r="B91">
        <v>0.27900000000000003</v>
      </c>
      <c r="C91">
        <v>0.26200000000000001</v>
      </c>
      <c r="D91">
        <v>0.23799999999999999</v>
      </c>
      <c r="E91">
        <f t="shared" si="1"/>
        <v>0.25966666666666666</v>
      </c>
    </row>
    <row r="92" spans="1:5" x14ac:dyDescent="0.25">
      <c r="A92">
        <v>85</v>
      </c>
      <c r="B92">
        <v>0.21199999999999999</v>
      </c>
      <c r="C92">
        <v>0.23499999999999999</v>
      </c>
      <c r="D92">
        <v>0.29099999999999998</v>
      </c>
      <c r="E92">
        <f t="shared" si="1"/>
        <v>0.246</v>
      </c>
    </row>
    <row r="93" spans="1:5" x14ac:dyDescent="0.25">
      <c r="A93">
        <v>86</v>
      </c>
      <c r="B93">
        <v>0.24299999999999999</v>
      </c>
      <c r="C93">
        <v>0.27800000000000002</v>
      </c>
      <c r="D93">
        <v>0.218</v>
      </c>
      <c r="E93">
        <f t="shared" si="1"/>
        <v>0.24633333333333332</v>
      </c>
    </row>
    <row r="94" spans="1:5" x14ac:dyDescent="0.25">
      <c r="A94">
        <v>87</v>
      </c>
      <c r="B94">
        <v>0.248</v>
      </c>
      <c r="C94">
        <v>0.23699999999999999</v>
      </c>
      <c r="D94">
        <v>0.23699999999999999</v>
      </c>
      <c r="E94">
        <f t="shared" si="1"/>
        <v>0.24066666666666667</v>
      </c>
    </row>
    <row r="95" spans="1:5" x14ac:dyDescent="0.25">
      <c r="A95">
        <v>88</v>
      </c>
      <c r="B95">
        <v>0.32600000000000001</v>
      </c>
      <c r="C95">
        <v>0.25600000000000001</v>
      </c>
      <c r="D95">
        <v>0.30599999999999999</v>
      </c>
      <c r="E95">
        <f t="shared" si="1"/>
        <v>0.29600000000000004</v>
      </c>
    </row>
    <row r="96" spans="1:5" x14ac:dyDescent="0.25">
      <c r="A96">
        <v>89</v>
      </c>
      <c r="B96">
        <v>0.26900000000000002</v>
      </c>
      <c r="C96">
        <v>0.29099999999999998</v>
      </c>
      <c r="D96">
        <v>0.313</v>
      </c>
      <c r="E96">
        <f t="shared" si="1"/>
        <v>0.29099999999999998</v>
      </c>
    </row>
    <row r="97" spans="1:5" x14ac:dyDescent="0.25">
      <c r="A97">
        <v>90</v>
      </c>
      <c r="B97">
        <v>0.26200000000000001</v>
      </c>
      <c r="C97">
        <v>0.32500000000000001</v>
      </c>
      <c r="D97">
        <v>0.26800000000000002</v>
      </c>
      <c r="E97">
        <f t="shared" si="1"/>
        <v>0.28499999999999998</v>
      </c>
    </row>
    <row r="98" spans="1:5" x14ac:dyDescent="0.25">
      <c r="A98">
        <v>91</v>
      </c>
      <c r="B98">
        <v>0.307</v>
      </c>
      <c r="C98">
        <v>0.33700000000000002</v>
      </c>
      <c r="D98">
        <v>0.311</v>
      </c>
      <c r="E98">
        <f t="shared" si="1"/>
        <v>0.31833333333333336</v>
      </c>
    </row>
    <row r="99" spans="1:5" x14ac:dyDescent="0.25">
      <c r="A99">
        <v>92</v>
      </c>
      <c r="B99">
        <v>0.28399999999999997</v>
      </c>
      <c r="C99">
        <v>0.28499999999999998</v>
      </c>
      <c r="D99">
        <v>0.29399999999999998</v>
      </c>
      <c r="E99">
        <f t="shared" si="1"/>
        <v>0.28766666666666668</v>
      </c>
    </row>
    <row r="100" spans="1:5" x14ac:dyDescent="0.25">
      <c r="A100">
        <v>93</v>
      </c>
      <c r="B100">
        <v>0.312</v>
      </c>
      <c r="C100">
        <v>0.36</v>
      </c>
      <c r="D100">
        <v>0.30599999999999999</v>
      </c>
      <c r="E100">
        <f t="shared" si="1"/>
        <v>0.32600000000000001</v>
      </c>
    </row>
    <row r="101" spans="1:5" x14ac:dyDescent="0.25">
      <c r="A101">
        <v>94</v>
      </c>
      <c r="B101">
        <v>0.35899999999999999</v>
      </c>
      <c r="C101">
        <v>0.307</v>
      </c>
      <c r="D101">
        <v>0.30199999999999999</v>
      </c>
      <c r="E101">
        <f t="shared" si="1"/>
        <v>0.32266666666666666</v>
      </c>
    </row>
    <row r="102" spans="1:5" x14ac:dyDescent="0.25">
      <c r="A102">
        <v>95</v>
      </c>
      <c r="B102">
        <v>0.373</v>
      </c>
      <c r="C102">
        <v>0.315</v>
      </c>
      <c r="D102">
        <v>0.38300000000000001</v>
      </c>
      <c r="E102">
        <f t="shared" si="1"/>
        <v>0.35699999999999998</v>
      </c>
    </row>
    <row r="103" spans="1:5" x14ac:dyDescent="0.25">
      <c r="A103">
        <v>96</v>
      </c>
      <c r="B103">
        <v>0.371</v>
      </c>
      <c r="C103">
        <v>0.38700000000000001</v>
      </c>
      <c r="D103">
        <v>0.32100000000000001</v>
      </c>
      <c r="E103">
        <f t="shared" si="1"/>
        <v>0.35966666666666663</v>
      </c>
    </row>
    <row r="104" spans="1:5" x14ac:dyDescent="0.25">
      <c r="A104">
        <v>97</v>
      </c>
      <c r="B104">
        <v>0.33900000000000002</v>
      </c>
      <c r="C104">
        <v>0.40400000000000003</v>
      </c>
      <c r="D104">
        <v>0.39700000000000002</v>
      </c>
      <c r="E104">
        <f t="shared" si="1"/>
        <v>0.38000000000000006</v>
      </c>
    </row>
    <row r="105" spans="1:5" x14ac:dyDescent="0.25">
      <c r="A105">
        <v>98</v>
      </c>
      <c r="B105">
        <v>0.35199999999999998</v>
      </c>
      <c r="C105">
        <v>0.40200000000000002</v>
      </c>
      <c r="D105">
        <v>0.32700000000000001</v>
      </c>
      <c r="E105">
        <f t="shared" si="1"/>
        <v>0.36033333333333334</v>
      </c>
    </row>
    <row r="106" spans="1:5" x14ac:dyDescent="0.25">
      <c r="A106">
        <v>99</v>
      </c>
      <c r="B106">
        <v>0.33100000000000002</v>
      </c>
      <c r="C106">
        <v>0.35199999999999998</v>
      </c>
      <c r="D106">
        <v>0.36299999999999999</v>
      </c>
      <c r="E106">
        <f t="shared" si="1"/>
        <v>0.34866666666666668</v>
      </c>
    </row>
    <row r="107" spans="1:5" x14ac:dyDescent="0.25">
      <c r="A107">
        <v>100</v>
      </c>
      <c r="B107">
        <v>0.46600000000000003</v>
      </c>
      <c r="C107">
        <v>0.432</v>
      </c>
      <c r="D107">
        <v>0.34399999999999997</v>
      </c>
      <c r="E107">
        <f t="shared" si="1"/>
        <v>0.41399999999999998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5</vt:i4>
      </vt:variant>
    </vt:vector>
  </HeadingPairs>
  <TitlesOfParts>
    <vt:vector size="5" baseType="lpstr">
      <vt:lpstr>Max-cut</vt:lpstr>
      <vt:lpstr>Max-K-cut (one-hot)</vt:lpstr>
      <vt:lpstr>Max-K-Cut (bináris)</vt:lpstr>
      <vt:lpstr>Min-cut</vt:lpstr>
      <vt:lpstr>Max-cut (Gurobi)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zalavari</dc:creator>
  <cp:lastModifiedBy>zalavari</cp:lastModifiedBy>
  <dcterms:created xsi:type="dcterms:W3CDTF">2021-10-24T21:42:29Z</dcterms:created>
  <dcterms:modified xsi:type="dcterms:W3CDTF">2021-12-11T19:38:37Z</dcterms:modified>
</cp:coreProperties>
</file>