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5" yWindow="315" windowWidth="11280" windowHeight="5205" activeTab="3"/>
  </bookViews>
  <sheets>
    <sheet name="10 hari - I" sheetId="1" r:id="rId1"/>
    <sheet name="10 hari - II" sheetId="5" r:id="rId2"/>
    <sheet name="10 hari - III" sheetId="6" r:id="rId3"/>
    <sheet name="Availibility Perangkat" sheetId="4" r:id="rId4"/>
  </sheets>
  <externalReferences>
    <externalReference r:id="rId5"/>
  </externalReferences>
  <definedNames>
    <definedName name="_xlnm.Print_Area" localSheetId="0">'10 hari - I'!$A$1:$R$247</definedName>
    <definedName name="_xlnm.Print_Area" localSheetId="1">'10 hari - II'!$A$1:$R$288</definedName>
    <definedName name="_xlnm.Print_Area" localSheetId="2">'10 hari - III'!$A$1:$R$292</definedName>
    <definedName name="_xlnm.Print_Area" localSheetId="3">'Availibility Perangkat'!$A$1:$S$86</definedName>
  </definedNames>
  <calcPr calcId="144525" concurrentCalc="0"/>
</workbook>
</file>

<file path=xl/calcChain.xml><?xml version="1.0" encoding="utf-8"?>
<calcChain xmlns="http://schemas.openxmlformats.org/spreadsheetml/2006/main">
  <c r="R41" i="4" l="1"/>
  <c r="F187" i="5"/>
  <c r="F188" i="5"/>
  <c r="F189" i="5"/>
  <c r="F190" i="5"/>
  <c r="F191" i="5"/>
  <c r="F192" i="5"/>
  <c r="F193" i="5"/>
  <c r="F194" i="5"/>
  <c r="F195" i="5"/>
  <c r="F196" i="5"/>
  <c r="F197" i="5"/>
  <c r="F198" i="5"/>
  <c r="F199" i="5"/>
  <c r="F200" i="5"/>
  <c r="F186" i="5"/>
  <c r="R21" i="4"/>
  <c r="R23" i="4"/>
  <c r="F165" i="1"/>
  <c r="F166" i="1"/>
  <c r="F167" i="1"/>
  <c r="F168" i="1"/>
  <c r="F169" i="1"/>
  <c r="F170" i="1"/>
  <c r="F171" i="1"/>
  <c r="R11" i="4"/>
  <c r="F164" i="1"/>
  <c r="F163" i="1"/>
  <c r="R61" i="4"/>
  <c r="Q271" i="6"/>
  <c r="R31" i="4"/>
  <c r="R7" i="4"/>
  <c r="R9" i="4"/>
  <c r="R15" i="4"/>
  <c r="R19" i="4"/>
  <c r="R59" i="4"/>
  <c r="J271" i="6"/>
  <c r="R271" i="6"/>
  <c r="P271" i="6"/>
  <c r="O271" i="6"/>
  <c r="N271" i="6"/>
  <c r="M271" i="6"/>
  <c r="L271" i="6"/>
  <c r="K271" i="6"/>
  <c r="R267" i="5"/>
  <c r="Q267" i="5"/>
  <c r="P267" i="5"/>
  <c r="O267" i="5"/>
  <c r="N267" i="5"/>
  <c r="M267" i="5"/>
  <c r="L267" i="5"/>
  <c r="K267" i="5"/>
  <c r="J267" i="5"/>
  <c r="R13" i="4"/>
  <c r="R17" i="4"/>
  <c r="R27" i="4"/>
  <c r="R29" i="4"/>
  <c r="R33" i="4"/>
  <c r="R35" i="4"/>
  <c r="R37" i="4"/>
  <c r="R39" i="4"/>
  <c r="R43" i="4"/>
  <c r="R47" i="4"/>
  <c r="R49" i="4"/>
  <c r="R51" i="4"/>
  <c r="R53" i="4"/>
  <c r="R55" i="4"/>
  <c r="R57" i="4"/>
  <c r="R63" i="4"/>
  <c r="M75" i="4"/>
  <c r="Q226" i="1"/>
  <c r="R226" i="1"/>
  <c r="P226" i="1"/>
  <c r="O226" i="1"/>
  <c r="N226" i="1"/>
  <c r="M226" i="1"/>
  <c r="L226" i="1"/>
  <c r="K226" i="1"/>
  <c r="J226" i="1"/>
</calcChain>
</file>

<file path=xl/sharedStrings.xml><?xml version="1.0" encoding="utf-8"?>
<sst xmlns="http://schemas.openxmlformats.org/spreadsheetml/2006/main" count="789" uniqueCount="194">
  <si>
    <t>Tanggal</t>
  </si>
  <si>
    <t>Start Downtime</t>
  </si>
  <si>
    <t>Penyebab</t>
  </si>
  <si>
    <t>Solusi</t>
  </si>
  <si>
    <t>Analisa</t>
  </si>
  <si>
    <t>End Downtime</t>
  </si>
  <si>
    <t>Total Downtime</t>
  </si>
  <si>
    <t>Tanggal Logbook &amp; PIC</t>
  </si>
  <si>
    <t xml:space="preserve">Analisa berdasarkan Problem </t>
  </si>
  <si>
    <t>Action Plan</t>
  </si>
  <si>
    <t xml:space="preserve">Tanggal </t>
  </si>
  <si>
    <t>Kode</t>
  </si>
  <si>
    <t>: P. 01</t>
  </si>
  <si>
    <t>: P. 02</t>
  </si>
  <si>
    <t>: P. 03</t>
  </si>
  <si>
    <t xml:space="preserve">Kode </t>
  </si>
  <si>
    <t>: P. 04</t>
  </si>
  <si>
    <t>: P. 05</t>
  </si>
  <si>
    <t>: P. 06</t>
  </si>
  <si>
    <t>: P. 07</t>
  </si>
  <si>
    <t>Demikian report analisa dan hasil analisa ini dibuat, semoga dapat bermanfaat untuk semuanya</t>
  </si>
  <si>
    <t>Terima Kasih</t>
  </si>
  <si>
    <t>P. 01</t>
  </si>
  <si>
    <t>P. 02</t>
  </si>
  <si>
    <t>P. 03</t>
  </si>
  <si>
    <t>P. 04</t>
  </si>
  <si>
    <t>P. 05</t>
  </si>
  <si>
    <t>P. 06</t>
  </si>
  <si>
    <t>P. 07</t>
  </si>
  <si>
    <t>Kode Perangkat &amp; Jumlah Gangguan</t>
  </si>
  <si>
    <t xml:space="preserve">Total </t>
  </si>
  <si>
    <t xml:space="preserve"> Mengetahui,</t>
  </si>
  <si>
    <t xml:space="preserve"> Manager Operasional</t>
  </si>
  <si>
    <t>PT. Infomedia Nusantara</t>
  </si>
  <si>
    <t>Keterangan</t>
  </si>
  <si>
    <t>: P. 08</t>
  </si>
  <si>
    <t>: P. 09</t>
  </si>
  <si>
    <t>Nama Perangkat : Call Management System ( CMS )</t>
  </si>
  <si>
    <t>Nama Perangkat : PABX</t>
  </si>
  <si>
    <t>Nama Perangkat : Voice Recording ( Verint )</t>
  </si>
  <si>
    <t>Nama Perangkat : Aplikasi 147 Telkom ( Siska, E-care, T3-Online dll )</t>
  </si>
  <si>
    <t xml:space="preserve">Nama Perangkat : Aplikasi/Database 108 </t>
  </si>
  <si>
    <t>Nama Perangkat : Perangkat Agent ( PC, Headset, Extension dan Hub )</t>
  </si>
  <si>
    <t>Nama Perangkat : Perangkat Pendukung ( Link Internal, Server Internal, Link Speedy, UPS, Battery, Listrik dll )</t>
  </si>
  <si>
    <t>P. 08</t>
  </si>
  <si>
    <t>P. 09</t>
  </si>
  <si>
    <t>Perangkat</t>
  </si>
  <si>
    <t>Pencapaian Gangguan</t>
  </si>
  <si>
    <t>Target</t>
  </si>
  <si>
    <t>Periode I</t>
  </si>
  <si>
    <t>Periode II</t>
  </si>
  <si>
    <t>Periode III</t>
  </si>
  <si>
    <t>Tindakan</t>
  </si>
  <si>
    <t>KPI</t>
  </si>
  <si>
    <t>Pencapaian SLA</t>
  </si>
  <si>
    <t>Realisasi Pencapaian</t>
  </si>
  <si>
    <t>Realisasi</t>
  </si>
  <si>
    <t>-</t>
  </si>
  <si>
    <t>Respon Time</t>
  </si>
  <si>
    <t>Pada periode ini tidak terjadi gangguan CMS</t>
  </si>
  <si>
    <t>Pada periode ini tidak terjadi gangguan Voice Recording</t>
  </si>
  <si>
    <t>Pada periode ini tidak terjadi gangguan Trunk</t>
  </si>
  <si>
    <t>Pada periode ini tidak terjadi gangguan Aplikasi / Database 108</t>
  </si>
  <si>
    <t>Perangkat Agent</t>
  </si>
  <si>
    <t>Pada periode ini tidak terjadi gangguan Aplikasi 147</t>
  </si>
  <si>
    <t>Aplikasi dan server milik dan tanggung jawab Telkom. Sekedar dicatat, tidak dihitung dalam availibility perangkat</t>
  </si>
  <si>
    <t>Pada periode ini tidak terjadi gangguan PABX dan Server Billing</t>
  </si>
  <si>
    <t>Pada periode ini tidak terjadi gangguan Billing Capture</t>
  </si>
  <si>
    <t xml:space="preserve">PABX </t>
  </si>
  <si>
    <t>Call Management System ( CMS )</t>
  </si>
  <si>
    <t>ECHI, CDR, BCMS Capture</t>
  </si>
  <si>
    <t>Nama Perangkat : ECHI, CDR, BCMS Capture</t>
  </si>
  <si>
    <t>Aplikasi 147 Telkom</t>
  </si>
  <si>
    <t>Aplikasi/Dbase 108</t>
  </si>
  <si>
    <t>Perangkat Pendukung</t>
  </si>
  <si>
    <t>Pada periode ini tidak terjadi gangguan Perangkat Pendukung</t>
  </si>
  <si>
    <t>Availibility Perangkat CC Telkom Terhadap Pencapaian KPI</t>
  </si>
  <si>
    <t xml:space="preserve">Voice Recording </t>
  </si>
  <si>
    <t>E1/DID/ SIP Trunk</t>
  </si>
  <si>
    <t>Nama Perangkat : E1/DID/ SIP Trunk</t>
  </si>
  <si>
    <t>Project CC Area Bandung</t>
  </si>
  <si>
    <t>Spv/POH Infratel Bandung</t>
  </si>
  <si>
    <t>( Harisandi )</t>
  </si>
  <si>
    <t>IN.TEK.TELK.F-01 Rev.02/11-08-2016</t>
  </si>
  <si>
    <t xml:space="preserve"> Graphical Trouble Perangkat CC Telkom Bandung</t>
  </si>
  <si>
    <t>Melakukan pengantian perangkat pada perangkat yang sudah tidak berfungsi dengan baik serta pelakukan perbaikan dan perapihan kabel LAN pada Workstation yang koneksinya bermasalah</t>
  </si>
  <si>
    <t xml:space="preserve">       ( Harisandi )</t>
  </si>
  <si>
    <t>Closed</t>
  </si>
  <si>
    <t>( Eko Winaryo )</t>
  </si>
  <si>
    <t xml:space="preserve">Melakukan kordinasi ke IOC untuk dilakukan pengecekan lebih lanjut, </t>
  </si>
  <si>
    <t xml:space="preserve"> </t>
  </si>
  <si>
    <t>Pada Periode ini tidak terjadi gangguan pada perangkat Agent</t>
  </si>
  <si>
    <t>Untuk gangguan Perangkat agent periode ini masih didominasi oleh gangguan kerusakan Headset, LAN dan PC . untuk gangguan Headset dimana suara pelanggan tidak terdengar jelas hal ini ada permasalahan pada spaeker dan MIC headset sedangkan untuk gangguan Lan dimana kabel lan longgar sehingga kabel lan mudah lepas</t>
  </si>
  <si>
    <t>DELI</t>
  </si>
  <si>
    <t xml:space="preserve">DEDI </t>
  </si>
  <si>
    <t>HERY</t>
  </si>
  <si>
    <t>Analisa System Downtime Perangkat CC Telkom Bandung Desember 2020 per-10 hari Pertama</t>
  </si>
  <si>
    <t>Hasil Analisa System Perangkat CC Telkom Bandung Desember 2020 per-10 hari Pertama</t>
  </si>
  <si>
    <t>Bandung, 11 Desember 2020</t>
  </si>
  <si>
    <t>Analisa System Downtime Perangkat CC Telkom Bandung Desember 2020 per-10 hari Kedua</t>
  </si>
  <si>
    <t>Hasil Analisa System Perangkat CC Telkom Bandung Desember 2020 per-10 hari Kedua</t>
  </si>
  <si>
    <t>Bandung, 21 Desember 2020</t>
  </si>
  <si>
    <t>Analisa System Downtime Perangkat CC Telkom Bandung Desember 2020 per-10 hari Ketiga</t>
  </si>
  <si>
    <t>Hasil Analisa System Perangkat CC Telkom Bandung Desember 2020 per-10 hari Ketiga</t>
  </si>
  <si>
    <t>Availibility Perangkat Periode Desember 2020</t>
  </si>
  <si>
    <t>Realisasi KPI Desember 2020</t>
  </si>
  <si>
    <t>Bandung, 01 Januari 2021</t>
  </si>
  <si>
    <t>2020-12-03 05:39:01</t>
  </si>
  <si>
    <t>2020-12-04 11:35:29</t>
  </si>
  <si>
    <t>2020-12-07 10:06:26</t>
  </si>
  <si>
    <t>2020-12-08 10:14:22</t>
  </si>
  <si>
    <t>2020-12-10 13:18:03</t>
  </si>
  <si>
    <t>2020-12-10 15:59:56</t>
  </si>
  <si>
    <t>Kendala pada WS 40, sudah coba di refresh tetap lambat.</t>
  </si>
  <si>
    <t xml:space="preserve">aplikasi di akses lambat , dilakukan pengecekan sudah normal kembali </t>
  </si>
  <si>
    <t>Mohon dibantu terkait kendala ws 66 tidak bisa buka avaya</t>
  </si>
  <si>
    <t xml:space="preserve">AVaya henk, restart pc normal lagi </t>
  </si>
  <si>
    <t>mohon dibantu ws 36 : Sudah coba di setting untuk tandem tetapi suara pelanggan tidak ada,</t>
  </si>
  <si>
    <t xml:space="preserve">headset tandem tidak ada suaranya, dilakukan setting audio headset tandem </t>
  </si>
  <si>
    <t>Kendala Headset  suara pelanggan tidak terdengar WS 31</t>
  </si>
  <si>
    <t xml:space="preserve">ws 31 suara tidak terdengar ,dilakukan seting avayaonex dan soundpc </t>
  </si>
  <si>
    <t xml:space="preserve">Moban WS 35 avaya tidak suara sudah endtask dan restart masih belum bisa </t>
  </si>
  <si>
    <t xml:space="preserve">WS 35 avaya tidak suara sudah endtask dan restart masih belum bisa , dibantu setting sound control panel </t>
  </si>
  <si>
    <t>kendala tidak ada koneksi,di ws 9 dan 19</t>
  </si>
  <si>
    <t xml:space="preserve">ws 9 dan 19 tidak terkoneksi ke jaringan, dilakukan pengencangan kabel lan </t>
  </si>
  <si>
    <t>2020-12-03 05:44:53</t>
  </si>
  <si>
    <t>2020-12-04 11:36:36</t>
  </si>
  <si>
    <t>2020-12-07 10:22:00</t>
  </si>
  <si>
    <t>2020-12-08 10:16:01</t>
  </si>
  <si>
    <t>2020-12-10 13:20:33</t>
  </si>
  <si>
    <t>2020-12-10 16:03:37</t>
  </si>
  <si>
    <t>RIZKI</t>
  </si>
  <si>
    <t>DEDI</t>
  </si>
  <si>
    <t>2020-12-13 07:21:49</t>
  </si>
  <si>
    <t>2020-12-13 09:05:39</t>
  </si>
  <si>
    <t>2020-12-14 10:21:27</t>
  </si>
  <si>
    <t>2020-12-14 10:48:17</t>
  </si>
  <si>
    <t>2020-12-15 17:56:55</t>
  </si>
  <si>
    <t>2020-12-15 09:18:39</t>
  </si>
  <si>
    <t>2020-12-15 09:53:32</t>
  </si>
  <si>
    <t>2020-12-16 10:38:17</t>
  </si>
  <si>
    <t>2020-12-16 16:11:12</t>
  </si>
  <si>
    <t>2020-12-17 08:25:45</t>
  </si>
  <si>
    <t>2020-12-18 06:40:59</t>
  </si>
  <si>
    <t>2020-12-18 09:16:07</t>
  </si>
  <si>
    <t>2020-12-19 15:54:19</t>
  </si>
  <si>
    <t>2020-12-19 17:29:36</t>
  </si>
  <si>
    <t>2020-12-20 14:34:05</t>
  </si>
  <si>
    <t>pengaturan suara dari avaya nya tidak ada suara nyaa. sudah di end task berulang kali tetap tidak ada WS 38</t>
  </si>
  <si>
    <t xml:space="preserve">ws 38 suara tidak ada ,dilakukan seting avayaonex dan soundpc </t>
  </si>
  <si>
    <t>Mouse - gerakan cursor tidak stabil/fokus ws44</t>
  </si>
  <si>
    <t xml:space="preserve">mouse double klik diganti dengan rekondisi normal kembali </t>
  </si>
  <si>
    <t xml:space="preserve">Moban, aplikasi avaya error </t>
  </si>
  <si>
    <t xml:space="preserve">avaya corupt , install ulang aplikasi avaya agent </t>
  </si>
  <si>
    <t>Kendala WS 9 : Suara headset loud speaker jadi tidak masuk ke Headset</t>
  </si>
  <si>
    <t xml:space="preserve">suara headset tidak terdengar , setting headset di eyebeam </t>
  </si>
  <si>
    <t xml:space="preserve">Kendala pada ws 38 : avaya tiba2 tidak ada suaranya , </t>
  </si>
  <si>
    <t xml:space="preserve">suara avaya tiba2 hilang, dilakukan setting sound audio PC </t>
  </si>
  <si>
    <t xml:space="preserve">Kendal terkait Headset - suara tidak terdengar/putus-putus/kecil </t>
  </si>
  <si>
    <t xml:space="preserve">suara headset terputus putus , ganti headset rekondisi </t>
  </si>
  <si>
    <t xml:space="preserve">Kendala tidak ada suara ke pelanggan dari agent </t>
  </si>
  <si>
    <t xml:space="preserve">suara headset tidak terdengar ,setting volume headset </t>
  </si>
  <si>
    <t>kendala headset suara putus-putus, ws 19</t>
  </si>
  <si>
    <t xml:space="preserve">ws 19 suara headset terputus-putus ,dilakukan seting eyebeam dan soundpc </t>
  </si>
  <si>
    <t xml:space="preserve">Permintaan pada WS 19 headset tdk ada suara. </t>
  </si>
  <si>
    <t xml:space="preserve">suara headset kadang terputus , ganti headset rekondisi </t>
  </si>
  <si>
    <t>Kendala headset tidak ada suara ke pelanggan dan agent, tombol mute dan angkat telp tidak nyala di WS 37</t>
  </si>
  <si>
    <t xml:space="preserve">ws 37 suara tidak ada ,dilakukan seting avayaonex dan soundpc </t>
  </si>
  <si>
    <t>Kendala pada mouse mati</t>
  </si>
  <si>
    <t xml:space="preserve">mouse mati, diganti dengan rekondisi </t>
  </si>
  <si>
    <t xml:space="preserve">Kendala Headset - tidak ada suara (kabel sdh terkelupas) </t>
  </si>
  <si>
    <t xml:space="preserve">headset tidak ada suara (kabel sdh terkelupas) ,dilakukan ganti headset </t>
  </si>
  <si>
    <t xml:space="preserve">mohon bantuannya setting headset untuk tandem pasif </t>
  </si>
  <si>
    <t xml:space="preserve">ws 49 minta diseting buat tandem aktif , dilakukan seting avayaonex dan audio repeater </t>
  </si>
  <si>
    <t>Kendaa Mouse - gerakan cursor tidak stabil/fokus   TL CILEULEUY</t>
  </si>
  <si>
    <t xml:space="preserve">TL CILEULEUY mouse error klik ,dilakukan pergantian dengan mouse rekondisi </t>
  </si>
  <si>
    <t>Kendala headset suara putus putus, pelanggan tdk mendengar suara agent di WS 66</t>
  </si>
  <si>
    <t xml:space="preserve">headset suara putus putus, disarankan restart pc karena avaya lemot akibat cache pc full </t>
  </si>
  <si>
    <t>2020-12-13 07:23:46</t>
  </si>
  <si>
    <t>2020-12-14 10:38:37</t>
  </si>
  <si>
    <t>2020-12-14 10:59:00</t>
  </si>
  <si>
    <t>2020-12-15 18:01:17</t>
  </si>
  <si>
    <t>2020-12-15 09:26:02</t>
  </si>
  <si>
    <t>2020-12-15 09:58:40</t>
  </si>
  <si>
    <t>2020-12-16 10:40:00</t>
  </si>
  <si>
    <t>2020-12-16 16:45:12</t>
  </si>
  <si>
    <t>2020-12-17 08:34:07</t>
  </si>
  <si>
    <t>2020-12-18 07:08:25</t>
  </si>
  <si>
    <t>2020-12-18 09:39:38</t>
  </si>
  <si>
    <t>2020-12-19 15:57:07</t>
  </si>
  <si>
    <t>2020-12-19 17:50:21</t>
  </si>
  <si>
    <t>2020-12-20 14:39:36</t>
  </si>
  <si>
    <t xml:space="preserve">RIZKI </t>
  </si>
  <si>
    <t xml:space="preserve">HERY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</si>
</sst>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64" formatCode="_(* #,##0_);_(* \(#,##0\);_(* &quot;-&quot;_);_(@_)"/>
    <numFmt numFmtId="165" formatCode="d/m/yyyy"/>
    <numFmt numFmtId="166" formatCode="dd/mm/yyyy\ hh:mm:ss"/>
    <numFmt numFmtId="167" formatCode="yyyy\-mm\-dd\ hh:mm:ss"/>
    <numFmt numFmtId="168" formatCode="yyyy\-mm\-dd"/>
  </numFmts>
  <fonts count="24">
    <font>
      <sz val="11"/>
      <color theme="1"/>
      <name val="Calibri"/>
      <family val="2"/>
      <scheme val="minor"/>
    </font>
    <font>
      <sz val="11"/>
      <color indexed="8"/>
      <name val="Calibri"/>
      <family val="2"/>
    </font>
    <font>
      <sz val="11"/>
      <color indexed="8"/>
      <name val="Trebuchet MS"/>
      <family val="2"/>
    </font>
    <font>
      <sz val="12"/>
      <color indexed="8"/>
      <name val="Calibri"/>
      <family val="2"/>
    </font>
    <font>
      <b/>
      <sz val="12"/>
      <color indexed="8"/>
      <name val="Trebuchet MS"/>
      <family val="2"/>
    </font>
    <font>
      <b/>
      <sz val="11"/>
      <color indexed="8"/>
      <name val="Trebuchet MS"/>
      <family val="2"/>
    </font>
    <font>
      <b/>
      <sz val="14"/>
      <color indexed="8"/>
      <name val="Trebuchet MS"/>
      <family val="2"/>
    </font>
    <font>
      <sz val="8"/>
      <name val="Calibri"/>
      <family val="2"/>
    </font>
    <font>
      <sz val="11"/>
      <color indexed="8"/>
      <name val="Times New Roman"/>
      <family val="1"/>
    </font>
    <font>
      <b/>
      <sz val="10"/>
      <name val="Arial"/>
      <family val="2"/>
    </font>
    <font>
      <sz val="10"/>
      <name val="Arial"/>
      <family val="2"/>
    </font>
    <font>
      <sz val="10"/>
      <name val="Arial"/>
      <family val="2"/>
    </font>
    <font>
      <b/>
      <sz val="12"/>
      <color indexed="8"/>
      <name val="Times New Roman"/>
      <family val="1"/>
    </font>
    <font>
      <b/>
      <sz val="11"/>
      <color indexed="8"/>
      <name val="Times New Roman"/>
      <family val="1"/>
    </font>
    <font>
      <sz val="11"/>
      <color indexed="10"/>
      <name val="Times New Roman"/>
      <family val="1"/>
    </font>
    <font>
      <b/>
      <sz val="11"/>
      <name val="Times New Roman"/>
      <family val="1"/>
    </font>
    <font>
      <b/>
      <sz val="14"/>
      <color indexed="8"/>
      <name val="Times New Roman"/>
      <family val="1"/>
    </font>
    <font>
      <b/>
      <sz val="16"/>
      <color indexed="8"/>
      <name val="Times New Roman"/>
      <family val="1"/>
    </font>
    <font>
      <sz val="11"/>
      <color indexed="8"/>
      <name val="Trebuchet MS"/>
      <family val="2"/>
      <charset val="134"/>
    </font>
    <font>
      <sz val="11"/>
      <color theme="1"/>
      <name val="Calibri"/>
      <family val="2"/>
      <scheme val="minor"/>
    </font>
    <font>
      <sz val="8"/>
      <name val="Arial"/>
      <family val="2"/>
      <charset val="134"/>
    </font>
    <font>
      <sz val="10"/>
      <name val="Arial"/>
      <family val="2"/>
      <charset val="134"/>
    </font>
    <font>
      <sz val="10"/>
      <color indexed="8"/>
      <name val="Calibri"/>
      <family val="2"/>
    </font>
    <font>
      <sz val="11"/>
      <name val="Calibri"/>
      <family val="2"/>
    </font>
  </fonts>
  <fills count="4">
    <fill>
      <patternFill patternType="none"/>
    </fill>
    <fill>
      <patternFill patternType="gray125"/>
    </fill>
    <fill>
      <patternFill patternType="solid">
        <fgColor indexed="49"/>
        <bgColor indexed="64"/>
      </patternFill>
    </fill>
    <fill>
      <patternFill patternType="solid">
        <fgColor indexed="13"/>
        <bgColor indexed="64"/>
      </patternFill>
    </fill>
  </fills>
  <borders count="6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right style="medium">
        <color indexed="64"/>
      </right>
      <top/>
      <bottom style="double">
        <color indexed="64"/>
      </bottom>
      <diagonal/>
    </border>
    <border>
      <left style="thin">
        <color indexed="64"/>
      </left>
      <right/>
      <top style="medium">
        <color indexed="64"/>
      </top>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thin">
        <color indexed="64"/>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style="thin">
        <color indexed="64"/>
      </top>
      <bottom style="thin">
        <color indexed="64"/>
      </bottom>
      <diagonal/>
    </border>
    <border>
      <left/>
      <right style="medium">
        <color auto="1"/>
      </right>
      <top style="thin">
        <color auto="1"/>
      </top>
      <bottom/>
      <diagonal/>
    </border>
    <border>
      <left style="thin">
        <color auto="1"/>
      </left>
      <right style="thin">
        <color auto="1"/>
      </right>
      <top style="thin">
        <color auto="1"/>
      </top>
      <bottom/>
      <diagonal/>
    </border>
  </borders>
  <cellStyleXfs count="10">
    <xf numFmtId="0" fontId="0" fillId="0" borderId="0"/>
    <xf numFmtId="164" fontId="1" fillId="0" borderId="0" applyFont="0" applyFill="0" applyBorder="0" applyAlignment="0" applyProtection="0"/>
    <xf numFmtId="0" fontId="19" fillId="0" borderId="0"/>
    <xf numFmtId="0" fontId="19" fillId="0" borderId="0"/>
    <xf numFmtId="0" fontId="19" fillId="0" borderId="0"/>
    <xf numFmtId="0" fontId="19" fillId="0" borderId="0"/>
    <xf numFmtId="166" fontId="21" fillId="0" borderId="0" applyFont="0" applyFill="0" applyBorder="0" applyAlignment="0" applyProtection="0"/>
    <xf numFmtId="0" fontId="19" fillId="0" borderId="0"/>
    <xf numFmtId="0" fontId="19" fillId="0" borderId="0"/>
    <xf numFmtId="0" fontId="19" fillId="0" borderId="0"/>
  </cellStyleXfs>
  <cellXfs count="280">
    <xf numFmtId="0" fontId="0" fillId="0" borderId="0" xfId="0"/>
    <xf numFmtId="0" fontId="2" fillId="0" borderId="0" xfId="0" applyFont="1"/>
    <xf numFmtId="14"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14" fontId="0" fillId="0" borderId="4" xfId="0" applyNumberFormat="1" applyBorder="1"/>
    <xf numFmtId="14" fontId="0" fillId="0" borderId="5" xfId="0" applyNumberFormat="1" applyBorder="1"/>
    <xf numFmtId="0" fontId="0" fillId="0" borderId="6" xfId="0" applyBorder="1"/>
    <xf numFmtId="0" fontId="0" fillId="0" borderId="7"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3" fillId="0" borderId="0" xfId="0" applyFont="1"/>
    <xf numFmtId="0" fontId="4" fillId="0" borderId="0" xfId="0" applyFont="1" applyAlignment="1">
      <alignment horizontal="center"/>
    </xf>
    <xf numFmtId="0" fontId="0" fillId="0" borderId="0" xfId="0" applyBorder="1" applyAlignment="1">
      <alignment horizontal="center"/>
    </xf>
    <xf numFmtId="0" fontId="2" fillId="2" borderId="12" xfId="0" applyFont="1" applyFill="1" applyBorder="1" applyAlignment="1">
      <alignment horizontal="center"/>
    </xf>
    <xf numFmtId="0" fontId="2" fillId="0" borderId="6" xfId="0" applyFont="1" applyBorder="1"/>
    <xf numFmtId="0" fontId="2" fillId="0" borderId="13" xfId="0" applyFont="1" applyBorder="1"/>
    <xf numFmtId="0" fontId="2" fillId="0" borderId="7" xfId="0" applyFont="1" applyBorder="1"/>
    <xf numFmtId="0" fontId="5" fillId="2" borderId="14" xfId="0" applyFont="1" applyFill="1" applyBorder="1" applyAlignment="1">
      <alignment horizontal="center"/>
    </xf>
    <xf numFmtId="0" fontId="2" fillId="0" borderId="5" xfId="0" applyFont="1" applyBorder="1" applyAlignment="1">
      <alignment horizontal="center"/>
    </xf>
    <xf numFmtId="0" fontId="9" fillId="0" borderId="0" xfId="0" applyFont="1" applyAlignment="1">
      <alignment horizontal="center"/>
    </xf>
    <xf numFmtId="164" fontId="10" fillId="0" borderId="0" xfId="1" applyFont="1"/>
    <xf numFmtId="0" fontId="11" fillId="0" borderId="0" xfId="0" applyFont="1" applyAlignment="1">
      <alignment horizontal="left"/>
    </xf>
    <xf numFmtId="45" fontId="0" fillId="0" borderId="0" xfId="0" applyNumberFormat="1"/>
    <xf numFmtId="41" fontId="0" fillId="0" borderId="0" xfId="0" applyNumberFormat="1" applyAlignment="1"/>
    <xf numFmtId="41" fontId="10" fillId="0" borderId="0" xfId="1" applyNumberFormat="1" applyFont="1"/>
    <xf numFmtId="0" fontId="5" fillId="2" borderId="15" xfId="0" applyFont="1" applyFill="1" applyBorder="1" applyAlignment="1">
      <alignment horizontal="center"/>
    </xf>
    <xf numFmtId="0" fontId="2" fillId="0" borderId="16" xfId="0" applyFont="1" applyBorder="1"/>
    <xf numFmtId="0" fontId="0" fillId="0" borderId="16" xfId="0" applyBorder="1"/>
    <xf numFmtId="0" fontId="0" fillId="0" borderId="17" xfId="0" applyBorder="1"/>
    <xf numFmtId="0" fontId="0" fillId="0" borderId="18" xfId="0" applyBorder="1"/>
    <xf numFmtId="0" fontId="2" fillId="0" borderId="19" xfId="0" applyFont="1" applyBorder="1"/>
    <xf numFmtId="0" fontId="2" fillId="0" borderId="20" xfId="0" applyFont="1" applyBorder="1"/>
    <xf numFmtId="0" fontId="12" fillId="0" borderId="0" xfId="0" applyFont="1" applyBorder="1" applyAlignment="1">
      <alignment horizontal="left" wrapText="1"/>
    </xf>
    <xf numFmtId="0" fontId="8" fillId="0" borderId="21" xfId="0" applyFont="1" applyBorder="1"/>
    <xf numFmtId="10" fontId="8" fillId="0" borderId="21" xfId="0" applyNumberFormat="1" applyFont="1" applyBorder="1"/>
    <xf numFmtId="10" fontId="8" fillId="0" borderId="22" xfId="0" applyNumberFormat="1" applyFont="1" applyBorder="1"/>
    <xf numFmtId="0" fontId="8" fillId="0" borderId="0" xfId="0" applyFont="1" applyBorder="1"/>
    <xf numFmtId="10" fontId="8" fillId="0" borderId="0" xfId="0" applyNumberFormat="1" applyFont="1" applyBorder="1"/>
    <xf numFmtId="10" fontId="8" fillId="0" borderId="1" xfId="0" applyNumberFormat="1" applyFont="1" applyBorder="1"/>
    <xf numFmtId="0" fontId="8" fillId="0" borderId="1" xfId="0" applyFont="1" applyBorder="1"/>
    <xf numFmtId="0" fontId="8" fillId="0" borderId="23" xfId="0" applyFont="1" applyBorder="1"/>
    <xf numFmtId="0" fontId="13" fillId="2" borderId="24" xfId="0" applyFont="1" applyFill="1" applyBorder="1" applyAlignment="1">
      <alignment horizontal="center" vertical="center"/>
    </xf>
    <xf numFmtId="0" fontId="13" fillId="2" borderId="24" xfId="0" applyFont="1" applyFill="1" applyBorder="1" applyAlignment="1">
      <alignment horizontal="center" vertical="center" wrapText="1"/>
    </xf>
    <xf numFmtId="0" fontId="12" fillId="0" borderId="0" xfId="0" applyFont="1" applyFill="1" applyBorder="1" applyAlignment="1">
      <alignment horizontal="left"/>
    </xf>
    <xf numFmtId="0" fontId="13" fillId="0" borderId="0" xfId="0" applyFont="1" applyFill="1" applyBorder="1" applyAlignment="1">
      <alignment horizontal="center"/>
    </xf>
    <xf numFmtId="0" fontId="8" fillId="0" borderId="0" xfId="0" applyFont="1" applyFill="1" applyBorder="1" applyAlignment="1">
      <alignment horizontal="center" vertical="center"/>
    </xf>
    <xf numFmtId="0" fontId="8" fillId="0" borderId="0" xfId="0" applyFont="1" applyFill="1" applyBorder="1" applyAlignment="1">
      <alignment horizontal="left" vertical="top"/>
    </xf>
    <xf numFmtId="0" fontId="8" fillId="0" borderId="0" xfId="0" applyFont="1" applyFill="1" applyBorder="1" applyAlignment="1">
      <alignment horizontal="left"/>
    </xf>
    <xf numFmtId="165" fontId="18" fillId="0" borderId="24" xfId="0" applyNumberFormat="1" applyFont="1" applyBorder="1" applyAlignment="1">
      <alignment horizontal="center"/>
    </xf>
    <xf numFmtId="164" fontId="19" fillId="0" borderId="0" xfId="1" applyFont="1" applyAlignment="1">
      <alignment horizontal="left"/>
    </xf>
    <xf numFmtId="0" fontId="5" fillId="2" borderId="25" xfId="0" applyFont="1" applyFill="1" applyBorder="1" applyAlignment="1">
      <alignment horizontal="center"/>
    </xf>
    <xf numFmtId="0" fontId="2" fillId="0" borderId="25" xfId="0" applyFont="1" applyBorder="1"/>
    <xf numFmtId="0" fontId="0" fillId="0" borderId="26" xfId="0" applyBorder="1"/>
    <xf numFmtId="14" fontId="0" fillId="0" borderId="24" xfId="0" applyNumberFormat="1" applyBorder="1" applyAlignment="1">
      <alignment horizontal="center"/>
    </xf>
    <xf numFmtId="21" fontId="0" fillId="0" borderId="24" xfId="0" applyNumberFormat="1" applyBorder="1" applyAlignment="1">
      <alignment horizontal="center"/>
    </xf>
    <xf numFmtId="0" fontId="0" fillId="0" borderId="24" xfId="0" applyBorder="1" applyAlignment="1">
      <alignment horizontal="center"/>
    </xf>
    <xf numFmtId="0" fontId="8" fillId="0" borderId="27" xfId="0" applyFont="1" applyBorder="1" applyAlignment="1">
      <alignment vertical="top" wrapText="1"/>
    </xf>
    <xf numFmtId="0" fontId="8" fillId="0" borderId="28" xfId="0" applyFont="1" applyBorder="1" applyAlignment="1">
      <alignment vertical="top" wrapText="1"/>
    </xf>
    <xf numFmtId="0" fontId="0" fillId="0" borderId="24" xfId="0" applyBorder="1" applyAlignment="1">
      <alignment horizontal="left"/>
    </xf>
    <xf numFmtId="0" fontId="2" fillId="2" borderId="29" xfId="0" applyFont="1" applyFill="1" applyBorder="1" applyAlignment="1">
      <alignment horizontal="center"/>
    </xf>
    <xf numFmtId="0" fontId="0" fillId="0" borderId="24" xfId="0" applyBorder="1" applyAlignment="1"/>
    <xf numFmtId="0" fontId="0" fillId="0" borderId="24" xfId="0" applyBorder="1"/>
    <xf numFmtId="21" fontId="0" fillId="0" borderId="24" xfId="0" applyNumberFormat="1" applyBorder="1"/>
    <xf numFmtId="0" fontId="8" fillId="0" borderId="27" xfId="0" quotePrefix="1" applyFont="1" applyBorder="1" applyAlignment="1">
      <alignment wrapText="1"/>
    </xf>
    <xf numFmtId="0" fontId="8" fillId="0" borderId="28" xfId="0" quotePrefix="1" applyFont="1" applyBorder="1" applyAlignment="1">
      <alignment wrapText="1"/>
    </xf>
    <xf numFmtId="21" fontId="0" fillId="0" borderId="0" xfId="0" applyNumberFormat="1" applyBorder="1" applyAlignment="1">
      <alignment horizontal="center"/>
    </xf>
    <xf numFmtId="0" fontId="1" fillId="0" borderId="24" xfId="0" applyFont="1" applyBorder="1"/>
    <xf numFmtId="21" fontId="0" fillId="0" borderId="24" xfId="0" applyNumberFormat="1" applyBorder="1" applyAlignment="1">
      <alignment horizontal="center" vertical="center"/>
    </xf>
    <xf numFmtId="0" fontId="0" fillId="0" borderId="24" xfId="0" applyBorder="1" applyAlignment="1">
      <alignment horizontal="center" vertical="center"/>
    </xf>
    <xf numFmtId="0" fontId="8" fillId="0" borderId="27" xfId="0" applyFont="1" applyFill="1" applyBorder="1" applyAlignment="1">
      <alignment vertical="top" wrapText="1"/>
    </xf>
    <xf numFmtId="0" fontId="8" fillId="0" borderId="28" xfId="0" applyFont="1" applyFill="1" applyBorder="1" applyAlignment="1">
      <alignment vertical="top" wrapText="1"/>
    </xf>
    <xf numFmtId="164" fontId="0" fillId="0" borderId="0" xfId="1" applyFont="1"/>
    <xf numFmtId="0" fontId="4"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14" fontId="0" fillId="0" borderId="24" xfId="0" applyNumberFormat="1" applyBorder="1" applyAlignment="1">
      <alignment horizontal="center" vertical="center"/>
    </xf>
    <xf numFmtId="0" fontId="0" fillId="0" borderId="24" xfId="0" applyBorder="1" applyAlignment="1">
      <alignment vertical="center"/>
    </xf>
    <xf numFmtId="21" fontId="0" fillId="0" borderId="6" xfId="0" applyNumberFormat="1" applyBorder="1"/>
    <xf numFmtId="0" fontId="0" fillId="0" borderId="0" xfId="0"/>
    <xf numFmtId="14" fontId="20" fillId="0" borderId="24" xfId="0" applyNumberFormat="1" applyFont="1" applyBorder="1" applyAlignment="1">
      <alignment horizontal="center"/>
    </xf>
    <xf numFmtId="0" fontId="20" fillId="0" borderId="24" xfId="0" applyNumberFormat="1" applyFont="1" applyBorder="1" applyAlignment="1">
      <alignment horizontal="center"/>
    </xf>
    <xf numFmtId="0" fontId="20" fillId="0" borderId="24" xfId="0" applyFont="1" applyBorder="1" applyAlignment="1"/>
    <xf numFmtId="0" fontId="20" fillId="0" borderId="24" xfId="0" applyFont="1" applyBorder="1" applyAlignment="1">
      <alignment horizontal="center"/>
    </xf>
    <xf numFmtId="166" fontId="0" fillId="0" borderId="24" xfId="0" applyNumberFormat="1" applyBorder="1"/>
    <xf numFmtId="166" fontId="0" fillId="0" borderId="24" xfId="0" applyNumberFormat="1" applyBorder="1" applyAlignment="1">
      <alignment horizontal="center"/>
    </xf>
    <xf numFmtId="0" fontId="20" fillId="0" borderId="55" xfId="0" applyNumberFormat="1" applyFont="1" applyBorder="1" applyAlignment="1">
      <alignment horizontal="center"/>
    </xf>
    <xf numFmtId="0" fontId="20" fillId="0" borderId="56" xfId="0" applyFont="1" applyBorder="1" applyAlignment="1"/>
    <xf numFmtId="0" fontId="20" fillId="0" borderId="57" xfId="0" applyFont="1" applyBorder="1" applyAlignment="1"/>
    <xf numFmtId="14" fontId="20" fillId="0" borderId="55" xfId="0" applyNumberFormat="1" applyFont="1" applyBorder="1" applyAlignment="1">
      <alignment horizontal="center"/>
    </xf>
    <xf numFmtId="0" fontId="20" fillId="0" borderId="57" xfId="0" applyFont="1" applyBorder="1" applyAlignment="1">
      <alignment horizontal="center"/>
    </xf>
    <xf numFmtId="0" fontId="21" fillId="0" borderId="59" xfId="0" applyFont="1" applyBorder="1"/>
    <xf numFmtId="0" fontId="21" fillId="0" borderId="60" xfId="0" applyFont="1" applyBorder="1"/>
    <xf numFmtId="0" fontId="21" fillId="0" borderId="56" xfId="0" applyFont="1" applyBorder="1"/>
    <xf numFmtId="0" fontId="21" fillId="0" borderId="58" xfId="0" applyFont="1" applyBorder="1"/>
    <xf numFmtId="166" fontId="21" fillId="0" borderId="59" xfId="0" applyNumberFormat="1" applyFont="1" applyBorder="1" applyAlignment="1">
      <alignment horizontal="center"/>
    </xf>
    <xf numFmtId="166" fontId="21" fillId="0" borderId="60" xfId="0" applyNumberFormat="1" applyFont="1" applyBorder="1" applyAlignment="1">
      <alignment horizontal="center"/>
    </xf>
    <xf numFmtId="166" fontId="21" fillId="0" borderId="61" xfId="0" applyNumberFormat="1" applyFont="1" applyBorder="1" applyAlignment="1">
      <alignment horizontal="center"/>
    </xf>
    <xf numFmtId="166" fontId="21" fillId="0" borderId="58" xfId="0" applyNumberFormat="1" applyFont="1" applyBorder="1" applyAlignment="1">
      <alignment horizontal="center"/>
    </xf>
    <xf numFmtId="14" fontId="21" fillId="0" borderId="24" xfId="0" applyNumberFormat="1" applyFont="1" applyBorder="1" applyAlignment="1">
      <alignment horizontal="center"/>
    </xf>
    <xf numFmtId="0" fontId="22" fillId="0" borderId="24" xfId="0" applyFont="1" applyBorder="1"/>
    <xf numFmtId="0" fontId="20" fillId="0" borderId="24" xfId="0" applyFont="1" applyBorder="1"/>
    <xf numFmtId="0" fontId="20" fillId="0" borderId="62" xfId="0" applyFont="1" applyBorder="1"/>
    <xf numFmtId="0" fontId="0" fillId="0" borderId="46" xfId="0" applyNumberFormat="1" applyBorder="1" applyAlignment="1">
      <alignment vertical="center" wrapText="1"/>
    </xf>
    <xf numFmtId="0" fontId="0" fillId="0" borderId="28" xfId="0" applyNumberFormat="1" applyBorder="1" applyAlignment="1">
      <alignment vertical="center" wrapText="1"/>
    </xf>
    <xf numFmtId="0" fontId="0" fillId="0" borderId="45" xfId="0" applyBorder="1" applyAlignment="1">
      <alignment vertical="center" wrapText="1"/>
    </xf>
    <xf numFmtId="0" fontId="0" fillId="0" borderId="46" xfId="0" applyBorder="1" applyAlignment="1">
      <alignment vertical="center" wrapText="1"/>
    </xf>
    <xf numFmtId="0" fontId="0" fillId="0" borderId="28" xfId="0" applyBorder="1" applyAlignment="1">
      <alignment vertical="center" wrapText="1"/>
    </xf>
    <xf numFmtId="167" fontId="0" fillId="0" borderId="24" xfId="0" applyNumberFormat="1" applyBorder="1" applyAlignment="1">
      <alignment horizontal="center"/>
    </xf>
    <xf numFmtId="167" fontId="0" fillId="0" borderId="0" xfId="0" applyNumberFormat="1" applyBorder="1" applyAlignment="1">
      <alignment horizontal="center"/>
    </xf>
    <xf numFmtId="0" fontId="0" fillId="0" borderId="0" xfId="0"/>
    <xf numFmtId="21" fontId="0" fillId="0" borderId="24" xfId="0" applyNumberFormat="1" applyFont="1" applyBorder="1" applyAlignment="1">
      <alignment horizontal="center"/>
    </xf>
    <xf numFmtId="168" fontId="0" fillId="0" borderId="24" xfId="0" applyNumberFormat="1" applyBorder="1" applyAlignment="1">
      <alignment horizontal="center"/>
    </xf>
    <xf numFmtId="0" fontId="0" fillId="0" borderId="24" xfId="0" applyFont="1" applyFill="1" applyBorder="1" applyAlignment="1">
      <alignment horizontal="center"/>
    </xf>
    <xf numFmtId="168" fontId="0" fillId="0" borderId="24" xfId="0" applyNumberFormat="1" applyFont="1" applyFill="1" applyBorder="1" applyAlignment="1">
      <alignment horizontal="center"/>
    </xf>
    <xf numFmtId="0" fontId="23" fillId="0" borderId="24" xfId="0" applyFont="1" applyFill="1" applyBorder="1" applyAlignment="1"/>
    <xf numFmtId="0" fontId="0" fillId="0" borderId="24" xfId="0" applyFont="1" applyFill="1" applyBorder="1" applyAlignment="1"/>
    <xf numFmtId="0" fontId="23" fillId="0" borderId="24" xfId="0" applyFont="1" applyFill="1" applyBorder="1" applyAlignment="1">
      <alignment horizontal="center"/>
    </xf>
    <xf numFmtId="0" fontId="0" fillId="0" borderId="0" xfId="0" applyAlignment="1">
      <alignment horizontal="center"/>
    </xf>
    <xf numFmtId="0" fontId="0" fillId="0" borderId="0" xfId="0" applyFont="1" applyAlignment="1">
      <alignment horizontal="center"/>
    </xf>
    <xf numFmtId="0" fontId="6" fillId="0" borderId="0" xfId="0" applyFont="1" applyAlignment="1">
      <alignment horizontal="center"/>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0" xfId="0" applyFont="1" applyAlignment="1">
      <alignment horizontal="center"/>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3" xfId="0" applyFont="1" applyFill="1" applyBorder="1" applyAlignment="1">
      <alignment horizontal="center" vertical="center" wrapText="1" shrinkToFit="1"/>
    </xf>
    <xf numFmtId="0" fontId="2" fillId="2" borderId="29" xfId="0" applyFont="1" applyFill="1" applyBorder="1" applyAlignment="1">
      <alignment horizontal="center" vertical="center" wrapText="1"/>
    </xf>
    <xf numFmtId="0" fontId="2" fillId="2" borderId="35" xfId="0" applyFont="1" applyFill="1" applyBorder="1" applyAlignment="1">
      <alignment horizontal="center" vertical="center" wrapText="1"/>
    </xf>
    <xf numFmtId="14" fontId="0" fillId="0" borderId="16" xfId="0" applyNumberFormat="1" applyBorder="1" applyAlignment="1">
      <alignment horizontal="center" vertical="center"/>
    </xf>
    <xf numFmtId="14" fontId="0" fillId="0" borderId="13" xfId="0" applyNumberFormat="1" applyBorder="1" applyAlignment="1">
      <alignment horizontal="center" vertical="center"/>
    </xf>
    <xf numFmtId="0" fontId="0" fillId="0" borderId="24" xfId="0" applyNumberFormat="1" applyBorder="1" applyAlignment="1">
      <alignment horizontal="left" vertical="center" wrapText="1"/>
    </xf>
    <xf numFmtId="0" fontId="0" fillId="0" borderId="24" xfId="0" applyBorder="1" applyAlignment="1">
      <alignment horizontal="left" vertical="center" wrapText="1"/>
    </xf>
    <xf numFmtId="0" fontId="2" fillId="2" borderId="36" xfId="0" applyFont="1" applyFill="1" applyBorder="1" applyAlignment="1">
      <alignment horizontal="center" vertical="center" wrapText="1"/>
    </xf>
    <xf numFmtId="0" fontId="2" fillId="2" borderId="37" xfId="0" applyFont="1" applyFill="1" applyBorder="1" applyAlignment="1">
      <alignment horizontal="center"/>
    </xf>
    <xf numFmtId="0" fontId="2" fillId="2" borderId="21" xfId="0" applyFont="1" applyFill="1" applyBorder="1" applyAlignment="1">
      <alignment horizontal="center"/>
    </xf>
    <xf numFmtId="0" fontId="2" fillId="2" borderId="42" xfId="0" applyFont="1" applyFill="1" applyBorder="1" applyAlignment="1">
      <alignment horizontal="center"/>
    </xf>
    <xf numFmtId="0" fontId="2" fillId="2" borderId="22" xfId="0" applyFont="1" applyFill="1" applyBorder="1" applyAlignment="1">
      <alignment horizontal="center"/>
    </xf>
    <xf numFmtId="14" fontId="0" fillId="0" borderId="24" xfId="0" applyNumberFormat="1" applyBorder="1" applyAlignment="1">
      <alignment horizontal="center" vertical="center"/>
    </xf>
    <xf numFmtId="0" fontId="5" fillId="2" borderId="37" xfId="0" applyFont="1" applyFill="1" applyBorder="1" applyAlignment="1">
      <alignment horizontal="center"/>
    </xf>
    <xf numFmtId="0" fontId="5" fillId="2" borderId="21" xfId="0" applyFont="1" applyFill="1" applyBorder="1" applyAlignment="1">
      <alignment horizontal="center"/>
    </xf>
    <xf numFmtId="0" fontId="5" fillId="2" borderId="22" xfId="0" applyFont="1" applyFill="1" applyBorder="1" applyAlignment="1">
      <alignment horizontal="center"/>
    </xf>
    <xf numFmtId="0" fontId="0" fillId="0" borderId="43" xfId="0" applyBorder="1" applyAlignment="1">
      <alignment horizontal="left" vertical="center" wrapText="1"/>
    </xf>
    <xf numFmtId="0" fontId="0" fillId="0" borderId="44" xfId="0" applyBorder="1"/>
    <xf numFmtId="0" fontId="0" fillId="0" borderId="27" xfId="0" applyBorder="1"/>
    <xf numFmtId="0" fontId="0" fillId="0" borderId="45" xfId="0" applyBorder="1"/>
    <xf numFmtId="0" fontId="0" fillId="0" borderId="46" xfId="0" applyBorder="1"/>
    <xf numFmtId="0" fontId="0" fillId="0" borderId="28" xfId="0" applyBorder="1"/>
    <xf numFmtId="0" fontId="0" fillId="0" borderId="24" xfId="0" applyBorder="1" applyAlignment="1">
      <alignment horizontal="left"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24" xfId="0" applyBorder="1" applyAlignment="1">
      <alignment horizontal="left" vertical="center"/>
    </xf>
    <xf numFmtId="0" fontId="0" fillId="0" borderId="30"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0" borderId="10"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3" xfId="0" applyBorder="1" applyAlignment="1">
      <alignment horizontal="left" vertical="center"/>
    </xf>
    <xf numFmtId="0" fontId="0" fillId="0" borderId="44" xfId="0" applyBorder="1" applyAlignment="1">
      <alignment horizontal="left" vertical="center"/>
    </xf>
    <xf numFmtId="0" fontId="0" fillId="0" borderId="27" xfId="0" applyBorder="1" applyAlignment="1">
      <alignment horizontal="left" vertical="center"/>
    </xf>
    <xf numFmtId="0" fontId="0" fillId="0" borderId="10" xfId="0" applyBorder="1" applyAlignment="1">
      <alignment horizontal="left" vertical="center"/>
    </xf>
    <xf numFmtId="0" fontId="0" fillId="0" borderId="2" xfId="0" applyBorder="1" applyAlignment="1">
      <alignment horizontal="left" vertical="center"/>
    </xf>
    <xf numFmtId="0" fontId="0" fillId="0" borderId="11" xfId="0" applyBorder="1" applyAlignment="1">
      <alignment horizontal="left" vertical="center"/>
    </xf>
    <xf numFmtId="14" fontId="0" fillId="0" borderId="26" xfId="0" applyNumberFormat="1" applyBorder="1" applyAlignment="1">
      <alignment horizontal="center" vertical="center" wrapText="1"/>
    </xf>
    <xf numFmtId="14" fontId="0" fillId="0" borderId="11" xfId="0" applyNumberFormat="1" applyBorder="1" applyAlignment="1">
      <alignment horizontal="center" vertical="center" wrapText="1"/>
    </xf>
    <xf numFmtId="0" fontId="2" fillId="2" borderId="39" xfId="0" applyFont="1" applyFill="1" applyBorder="1" applyAlignment="1">
      <alignment horizontal="center"/>
    </xf>
    <xf numFmtId="0" fontId="2" fillId="2" borderId="41" xfId="0" applyFont="1" applyFill="1" applyBorder="1" applyAlignment="1">
      <alignment horizontal="center"/>
    </xf>
    <xf numFmtId="0" fontId="0" fillId="0" borderId="16" xfId="0" applyBorder="1" applyAlignment="1">
      <alignment horizontal="left" wrapText="1"/>
    </xf>
    <xf numFmtId="0" fontId="0" fillId="0" borderId="6" xfId="0"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0" fillId="0" borderId="27" xfId="0" applyBorder="1" applyAlignment="1">
      <alignment horizontal="left" wrapText="1"/>
    </xf>
    <xf numFmtId="0" fontId="0" fillId="0" borderId="45" xfId="0" applyBorder="1" applyAlignment="1">
      <alignment horizontal="left" wrapText="1"/>
    </xf>
    <xf numFmtId="0" fontId="0" fillId="0" borderId="46" xfId="0" applyBorder="1" applyAlignment="1">
      <alignment horizontal="left" wrapText="1"/>
    </xf>
    <xf numFmtId="0" fontId="0" fillId="0" borderId="28" xfId="0" applyBorder="1" applyAlignment="1">
      <alignment horizontal="left" wrapText="1"/>
    </xf>
    <xf numFmtId="0" fontId="2" fillId="2" borderId="38" xfId="0" applyFont="1" applyFill="1" applyBorder="1" applyAlignment="1">
      <alignment horizontal="center"/>
    </xf>
    <xf numFmtId="0" fontId="2" fillId="2" borderId="40" xfId="0" applyFont="1" applyFill="1" applyBorder="1" applyAlignment="1">
      <alignment horizontal="center"/>
    </xf>
    <xf numFmtId="0" fontId="5" fillId="2" borderId="29"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44" xfId="0" applyBorder="1" applyAlignment="1">
      <alignment horizontal="left" vertical="center" wrapText="1"/>
    </xf>
    <xf numFmtId="0" fontId="0" fillId="0" borderId="27" xfId="0" applyBorder="1" applyAlignment="1">
      <alignment horizontal="left" vertical="center" wrapText="1"/>
    </xf>
    <xf numFmtId="0" fontId="0" fillId="0" borderId="9" xfId="0" applyBorder="1" applyAlignment="1">
      <alignment horizontal="left" vertical="center" wrapText="1"/>
    </xf>
    <xf numFmtId="0" fontId="0" fillId="0" borderId="45" xfId="0" applyBorder="1" applyAlignment="1">
      <alignment horizontal="left" vertical="center" wrapText="1"/>
    </xf>
    <xf numFmtId="0" fontId="0" fillId="0" borderId="46" xfId="0" applyBorder="1" applyAlignment="1">
      <alignment horizontal="left" vertical="center" wrapText="1"/>
    </xf>
    <xf numFmtId="0" fontId="0" fillId="0" borderId="28" xfId="0" applyBorder="1" applyAlignment="1">
      <alignment horizontal="left" vertical="center" wrapText="1"/>
    </xf>
    <xf numFmtId="0" fontId="0" fillId="0" borderId="58" xfId="0" applyNumberFormat="1" applyBorder="1" applyAlignment="1">
      <alignment horizontal="left" vertical="center" wrapText="1"/>
    </xf>
    <xf numFmtId="14" fontId="0" fillId="0" borderId="24" xfId="0" applyNumberFormat="1" applyBorder="1" applyAlignment="1">
      <alignment horizontal="center" vertical="center" wrapText="1"/>
    </xf>
    <xf numFmtId="0" fontId="0" fillId="0" borderId="44" xfId="0" applyNumberFormat="1" applyBorder="1" applyAlignment="1">
      <alignment horizontal="left" vertical="center" wrapText="1"/>
    </xf>
    <xf numFmtId="0" fontId="0" fillId="0" borderId="27" xfId="0" applyNumberFormat="1" applyBorder="1" applyAlignment="1">
      <alignment horizontal="left" vertical="center" wrapText="1"/>
    </xf>
    <xf numFmtId="0" fontId="0" fillId="0" borderId="0" xfId="0" applyNumberFormat="1" applyBorder="1" applyAlignment="1">
      <alignment horizontal="left" vertical="center" wrapText="1"/>
    </xf>
    <xf numFmtId="0" fontId="0" fillId="0" borderId="9" xfId="0" applyNumberFormat="1" applyBorder="1" applyAlignment="1">
      <alignment horizontal="left" vertical="center" wrapText="1"/>
    </xf>
    <xf numFmtId="0" fontId="0" fillId="0" borderId="46" xfId="0" applyNumberFormat="1" applyBorder="1" applyAlignment="1">
      <alignment horizontal="left" vertical="center" wrapText="1"/>
    </xf>
    <xf numFmtId="0" fontId="0" fillId="0" borderId="28" xfId="0" applyNumberFormat="1" applyBorder="1" applyAlignment="1">
      <alignment horizontal="left" vertical="center" wrapText="1"/>
    </xf>
    <xf numFmtId="0" fontId="0" fillId="0" borderId="0" xfId="0" applyAlignment="1">
      <alignment horizontal="left"/>
    </xf>
    <xf numFmtId="0" fontId="8" fillId="0" borderId="24" xfId="0" applyFont="1" applyBorder="1" applyAlignment="1">
      <alignment horizontal="left" vertical="center" wrapText="1"/>
    </xf>
    <xf numFmtId="0" fontId="8" fillId="0" borderId="24" xfId="0" applyFont="1" applyBorder="1" applyAlignment="1">
      <alignment horizontal="center" vertical="center" wrapText="1"/>
    </xf>
    <xf numFmtId="0" fontId="8" fillId="0" borderId="24" xfId="0" applyFont="1" applyFill="1" applyBorder="1" applyAlignment="1">
      <alignment horizontal="left" vertical="center" wrapText="1"/>
    </xf>
    <xf numFmtId="0" fontId="14" fillId="0" borderId="24" xfId="0" applyFont="1" applyBorder="1" applyAlignment="1">
      <alignment horizontal="left" vertical="center" wrapText="1"/>
    </xf>
    <xf numFmtId="10" fontId="15" fillId="0" borderId="24" xfId="0" applyNumberFormat="1" applyFont="1" applyBorder="1" applyAlignment="1">
      <alignment horizontal="center" vertical="center" wrapText="1"/>
    </xf>
    <xf numFmtId="0" fontId="14" fillId="0" borderId="24" xfId="0" applyFont="1" applyBorder="1" applyAlignment="1">
      <alignment horizontal="left" wrapText="1"/>
    </xf>
    <xf numFmtId="0" fontId="17" fillId="0" borderId="0" xfId="0" applyFont="1" applyBorder="1" applyAlignment="1">
      <alignment horizontal="center" wrapText="1"/>
    </xf>
    <xf numFmtId="0" fontId="12" fillId="0" borderId="0" xfId="0" applyFont="1" applyBorder="1" applyAlignment="1">
      <alignment horizontal="left" wrapText="1"/>
    </xf>
    <xf numFmtId="0" fontId="13" fillId="2" borderId="24" xfId="0" applyFont="1" applyFill="1" applyBorder="1" applyAlignment="1">
      <alignment horizontal="center" vertical="center"/>
    </xf>
    <xf numFmtId="0" fontId="13" fillId="2" borderId="24" xfId="0" applyFont="1" applyFill="1" applyBorder="1" applyAlignment="1">
      <alignment horizontal="center" vertical="center" wrapText="1"/>
    </xf>
    <xf numFmtId="0" fontId="13" fillId="2" borderId="24" xfId="0" applyFont="1" applyFill="1" applyBorder="1" applyAlignment="1">
      <alignment horizontal="center" wrapText="1"/>
    </xf>
    <xf numFmtId="0" fontId="8" fillId="0" borderId="43" xfId="0" applyFont="1" applyBorder="1" applyAlignment="1">
      <alignment horizontal="left" vertical="center" wrapText="1"/>
    </xf>
    <xf numFmtId="0" fontId="8" fillId="0" borderId="44" xfId="0" applyFont="1" applyBorder="1" applyAlignment="1">
      <alignment horizontal="left" vertical="center" wrapText="1"/>
    </xf>
    <xf numFmtId="0" fontId="8" fillId="0" borderId="27" xfId="0" applyFont="1" applyBorder="1" applyAlignment="1">
      <alignment horizontal="left" vertical="center" wrapText="1"/>
    </xf>
    <xf numFmtId="0" fontId="8" fillId="0" borderId="45" xfId="0" applyFont="1" applyBorder="1" applyAlignment="1">
      <alignment horizontal="left" vertical="center" wrapText="1"/>
    </xf>
    <xf numFmtId="0" fontId="8" fillId="0" borderId="46" xfId="0" applyFont="1" applyBorder="1" applyAlignment="1">
      <alignment horizontal="left" vertical="center" wrapText="1"/>
    </xf>
    <xf numFmtId="0" fontId="8" fillId="0" borderId="28" xfId="0" applyFont="1" applyBorder="1" applyAlignment="1">
      <alignment horizontal="left" vertical="center" wrapText="1"/>
    </xf>
    <xf numFmtId="0" fontId="8" fillId="0" borderId="24" xfId="0" applyFont="1" applyFill="1" applyBorder="1" applyAlignment="1">
      <alignment horizontal="center" vertical="center" wrapText="1"/>
    </xf>
    <xf numFmtId="0" fontId="8" fillId="0" borderId="24" xfId="0" applyFont="1" applyBorder="1" applyAlignment="1">
      <alignment horizontal="left" vertical="top" wrapText="1"/>
    </xf>
    <xf numFmtId="0" fontId="14" fillId="0" borderId="43" xfId="0" applyFont="1" applyBorder="1" applyAlignment="1">
      <alignment horizontal="left" vertical="center" wrapText="1"/>
    </xf>
    <xf numFmtId="0" fontId="14" fillId="0" borderId="27" xfId="0" applyFont="1" applyBorder="1" applyAlignment="1">
      <alignment horizontal="left" vertical="center" wrapText="1"/>
    </xf>
    <xf numFmtId="0" fontId="14" fillId="0" borderId="45" xfId="0" applyFont="1" applyBorder="1" applyAlignment="1">
      <alignment horizontal="left" vertical="center" wrapText="1"/>
    </xf>
    <xf numFmtId="0" fontId="14" fillId="0" borderId="28" xfId="0" applyFont="1" applyBorder="1" applyAlignment="1">
      <alignment horizontal="left" vertical="center" wrapText="1"/>
    </xf>
    <xf numFmtId="0" fontId="8" fillId="0" borderId="54" xfId="0" applyFont="1" applyFill="1" applyBorder="1" applyAlignment="1">
      <alignment horizontal="left" vertical="center" wrapText="1"/>
    </xf>
    <xf numFmtId="0" fontId="8" fillId="0" borderId="44" xfId="0" applyFont="1" applyFill="1" applyBorder="1" applyAlignment="1">
      <alignment horizontal="left" vertical="center" wrapText="1"/>
    </xf>
    <xf numFmtId="0" fontId="8" fillId="0" borderId="45" xfId="0" applyFont="1" applyFill="1" applyBorder="1" applyAlignment="1">
      <alignment horizontal="left" vertical="center" wrapText="1"/>
    </xf>
    <xf numFmtId="0" fontId="8" fillId="0" borderId="46" xfId="0" applyFont="1" applyFill="1" applyBorder="1" applyAlignment="1">
      <alignment horizontal="left" vertical="center" wrapText="1"/>
    </xf>
    <xf numFmtId="0" fontId="8" fillId="0" borderId="43" xfId="0" quotePrefix="1" applyFont="1" applyBorder="1" applyAlignment="1">
      <alignment horizontal="left" vertical="center" wrapText="1"/>
    </xf>
    <xf numFmtId="0" fontId="8" fillId="0" borderId="43" xfId="0" applyFont="1" applyFill="1" applyBorder="1" applyAlignment="1">
      <alignment horizontal="left" vertical="center" wrapText="1"/>
    </xf>
    <xf numFmtId="0" fontId="8" fillId="0" borderId="27" xfId="0" applyFont="1" applyFill="1" applyBorder="1" applyAlignment="1">
      <alignment horizontal="left" vertical="center" wrapText="1"/>
    </xf>
    <xf numFmtId="0" fontId="8" fillId="0" borderId="28" xfId="0" applyFont="1" applyFill="1" applyBorder="1" applyAlignment="1">
      <alignment horizontal="left" vertical="center" wrapText="1"/>
    </xf>
    <xf numFmtId="0" fontId="12" fillId="0" borderId="24" xfId="0" applyFont="1" applyBorder="1" applyAlignment="1">
      <alignment horizontal="left" wrapText="1"/>
    </xf>
    <xf numFmtId="0" fontId="8" fillId="0" borderId="24" xfId="0" applyFont="1" applyBorder="1" applyAlignment="1">
      <alignment horizontal="left" wrapText="1"/>
    </xf>
    <xf numFmtId="0" fontId="8" fillId="0" borderId="24" xfId="0" quotePrefix="1" applyFont="1" applyBorder="1" applyAlignment="1">
      <alignment horizontal="left" wrapText="1"/>
    </xf>
    <xf numFmtId="0" fontId="8" fillId="0" borderId="24" xfId="0" applyFont="1" applyFill="1" applyBorder="1" applyAlignment="1">
      <alignment horizontal="left" vertical="top" wrapText="1"/>
    </xf>
    <xf numFmtId="0" fontId="8" fillId="0" borderId="24" xfId="0" applyFont="1" applyFill="1" applyBorder="1" applyAlignment="1">
      <alignment vertical="center" wrapText="1"/>
    </xf>
    <xf numFmtId="10" fontId="13" fillId="0" borderId="24" xfId="0" applyNumberFormat="1" applyFont="1" applyBorder="1" applyAlignment="1">
      <alignment horizontal="center" vertical="center" wrapText="1"/>
    </xf>
    <xf numFmtId="0" fontId="14" fillId="0" borderId="54" xfId="0" applyFont="1" applyBorder="1" applyAlignment="1">
      <alignment horizontal="left" vertical="center" wrapText="1"/>
    </xf>
    <xf numFmtId="0" fontId="12" fillId="0" borderId="43" xfId="0" applyFont="1" applyBorder="1" applyAlignment="1">
      <alignment horizontal="left" vertical="center" wrapText="1"/>
    </xf>
    <xf numFmtId="0" fontId="12" fillId="0" borderId="27" xfId="0" applyFont="1" applyBorder="1" applyAlignment="1">
      <alignment horizontal="left" vertical="center" wrapText="1"/>
    </xf>
    <xf numFmtId="0" fontId="0" fillId="0" borderId="45" xfId="0" applyBorder="1" applyAlignment="1">
      <alignment horizontal="left" vertical="center"/>
    </xf>
    <xf numFmtId="0" fontId="0" fillId="0" borderId="28" xfId="0" applyBorder="1" applyAlignment="1">
      <alignment horizontal="left" vertical="center"/>
    </xf>
    <xf numFmtId="10" fontId="16" fillId="0" borderId="43" xfId="0" applyNumberFormat="1" applyFont="1" applyBorder="1" applyAlignment="1">
      <alignment horizontal="center" vertical="center" wrapText="1"/>
    </xf>
    <xf numFmtId="10" fontId="16" fillId="0" borderId="27" xfId="0" applyNumberFormat="1" applyFont="1" applyBorder="1" applyAlignment="1">
      <alignment horizontal="center" vertical="center" wrapText="1"/>
    </xf>
    <xf numFmtId="0" fontId="0" fillId="0" borderId="45" xfId="0" applyBorder="1" applyAlignment="1">
      <alignment horizontal="center" vertical="center" wrapText="1"/>
    </xf>
    <xf numFmtId="0" fontId="0" fillId="0" borderId="28" xfId="0" applyBorder="1" applyAlignment="1">
      <alignment horizontal="center" vertical="center" wrapText="1"/>
    </xf>
    <xf numFmtId="0" fontId="8" fillId="0" borderId="23" xfId="0" applyFont="1" applyBorder="1" applyAlignment="1">
      <alignment horizontal="center"/>
    </xf>
    <xf numFmtId="0" fontId="8" fillId="0" borderId="0" xfId="0" applyFont="1" applyBorder="1" applyAlignment="1">
      <alignment horizontal="center"/>
    </xf>
    <xf numFmtId="0" fontId="8" fillId="0" borderId="1" xfId="0" applyFont="1" applyBorder="1" applyAlignment="1">
      <alignment horizontal="center"/>
    </xf>
    <xf numFmtId="0" fontId="16" fillId="0" borderId="47" xfId="0" applyFont="1" applyBorder="1" applyAlignment="1">
      <alignment horizontal="left" vertical="center" wrapText="1"/>
    </xf>
    <xf numFmtId="0" fontId="16" fillId="0" borderId="21" xfId="0" applyFont="1" applyBorder="1" applyAlignment="1">
      <alignment horizontal="left" vertical="center" wrapText="1"/>
    </xf>
    <xf numFmtId="0" fontId="16" fillId="0" borderId="22" xfId="0" applyFont="1" applyBorder="1" applyAlignment="1">
      <alignment horizontal="left" vertical="center" wrapText="1"/>
    </xf>
    <xf numFmtId="0" fontId="16" fillId="0" borderId="48" xfId="0" applyFont="1" applyBorder="1" applyAlignment="1">
      <alignment horizontal="left" vertical="center" wrapText="1"/>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8" fillId="0" borderId="47" xfId="0" applyFont="1" applyBorder="1" applyAlignment="1">
      <alignment horizontal="center" wrapText="1"/>
    </xf>
    <xf numFmtId="0" fontId="8" fillId="0" borderId="21" xfId="0" applyFont="1" applyBorder="1" applyAlignment="1">
      <alignment horizontal="center" wrapText="1"/>
    </xf>
    <xf numFmtId="0" fontId="8" fillId="0" borderId="23" xfId="0" applyFont="1" applyBorder="1" applyAlignment="1">
      <alignment horizontal="center" wrapText="1"/>
    </xf>
    <xf numFmtId="0" fontId="8" fillId="0" borderId="0" xfId="0" applyFont="1" applyBorder="1" applyAlignment="1">
      <alignment horizontal="center" wrapText="1"/>
    </xf>
    <xf numFmtId="0" fontId="12" fillId="3" borderId="49" xfId="0" applyFont="1" applyFill="1" applyBorder="1" applyAlignment="1">
      <alignment horizontal="center" wrapText="1"/>
    </xf>
    <xf numFmtId="0" fontId="12" fillId="3" borderId="50" xfId="0" applyFont="1" applyFill="1" applyBorder="1" applyAlignment="1">
      <alignment horizontal="center" wrapText="1"/>
    </xf>
    <xf numFmtId="0" fontId="12" fillId="3" borderId="51" xfId="0" applyFont="1" applyFill="1" applyBorder="1" applyAlignment="1">
      <alignment horizontal="center" wrapText="1"/>
    </xf>
    <xf numFmtId="0" fontId="12" fillId="3" borderId="52" xfId="0" applyFont="1" applyFill="1" applyBorder="1" applyAlignment="1">
      <alignment horizontal="center" wrapText="1"/>
    </xf>
    <xf numFmtId="0" fontId="12" fillId="3" borderId="25" xfId="0" applyFont="1" applyFill="1" applyBorder="1" applyAlignment="1">
      <alignment horizontal="center" wrapText="1"/>
    </xf>
    <xf numFmtId="0" fontId="12" fillId="3" borderId="25" xfId="0" applyFont="1" applyFill="1" applyBorder="1" applyAlignment="1">
      <alignment horizontal="center" vertical="center" wrapText="1"/>
    </xf>
    <xf numFmtId="0" fontId="12" fillId="3" borderId="53" xfId="0" applyFont="1" applyFill="1" applyBorder="1" applyAlignment="1">
      <alignment horizontal="center" vertical="center" wrapText="1"/>
    </xf>
    <xf numFmtId="167" fontId="0" fillId="0" borderId="24" xfId="0" applyNumberFormat="1" applyFont="1" applyFill="1" applyBorder="1" applyAlignment="1">
      <alignment horizontal="center"/>
    </xf>
  </cellXfs>
  <cellStyles count="10">
    <cellStyle name="Comma [0]" xfId="1" builtinId="6"/>
    <cellStyle name="Euro" xfId="6"/>
    <cellStyle name="Normal" xfId="0" builtinId="0"/>
    <cellStyle name="Normal 10" xfId="9"/>
    <cellStyle name="Normal 16" xfId="2"/>
    <cellStyle name="Normal 17" xfId="3"/>
    <cellStyle name="Normal 21" xfId="8"/>
    <cellStyle name="Normal 22" xfId="7"/>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rebuchet MS"/>
                <a:ea typeface="Trebuchet MS"/>
                <a:cs typeface="Trebuchet MS"/>
              </a:defRPr>
            </a:pPr>
            <a:r>
              <a:rPr lang="en-US"/>
              <a:t> Graph Trouble Perangkat CC Telkom</a:t>
            </a:r>
          </a:p>
          <a:p>
            <a:pPr>
              <a:defRPr sz="1200" b="1" i="0" u="none" strike="noStrike" baseline="0">
                <a:solidFill>
                  <a:srgbClr val="000000"/>
                </a:solidFill>
                <a:latin typeface="Trebuchet MS"/>
                <a:ea typeface="Trebuchet MS"/>
                <a:cs typeface="Trebuchet MS"/>
              </a:defRPr>
            </a:pPr>
            <a:r>
              <a:rPr lang="en-US" baseline="0"/>
              <a:t>Desember 2020</a:t>
            </a:r>
            <a:r>
              <a:rPr lang="en-US"/>
              <a:t> per-10 hari Pertama</a:t>
            </a:r>
          </a:p>
        </c:rich>
      </c:tx>
      <c:layout>
        <c:manualLayout>
          <c:xMode val="edge"/>
          <c:yMode val="edge"/>
          <c:x val="0.40042898084329742"/>
          <c:y val="5.495134020964261E-2"/>
        </c:manualLayout>
      </c:layout>
      <c:overlay val="0"/>
      <c:spPr>
        <a:noFill/>
        <a:ln w="25400">
          <a:noFill/>
        </a:ln>
      </c:spPr>
    </c:title>
    <c:autoTitleDeleted val="0"/>
    <c:view3D>
      <c:rotX val="10"/>
      <c:rotY val="20"/>
      <c:depthPercent val="100"/>
      <c:rAngAx val="0"/>
      <c:perspective val="30"/>
    </c:view3D>
    <c:floor>
      <c:thickness val="0"/>
    </c:floor>
    <c:sideWall>
      <c:thickness val="0"/>
    </c:sideWall>
    <c:backWall>
      <c:thickness val="0"/>
    </c:backWall>
    <c:plotArea>
      <c:layout>
        <c:manualLayout>
          <c:layoutTarget val="inner"/>
          <c:xMode val="edge"/>
          <c:yMode val="edge"/>
          <c:x val="0.11627913926184023"/>
          <c:y val="0.20519506543611191"/>
          <c:w val="0.80703955390721749"/>
          <c:h val="0.58181891971758259"/>
        </c:manualLayout>
      </c:layout>
      <c:bar3DChart>
        <c:barDir val="col"/>
        <c:grouping val="clustered"/>
        <c:varyColors val="0"/>
        <c:ser>
          <c:idx val="0"/>
          <c:order val="0"/>
          <c:tx>
            <c:strRef>
              <c:f>'10 hari - I'!$J$215</c:f>
              <c:strCache>
                <c:ptCount val="1"/>
                <c:pt idx="0">
                  <c:v>P. 01</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I'!$J$216:$J$225</c:f>
              <c:numCache>
                <c:formatCode>General</c:formatCode>
                <c:ptCount val="10"/>
              </c:numCache>
            </c:numRef>
          </c:val>
        </c:ser>
        <c:ser>
          <c:idx val="1"/>
          <c:order val="1"/>
          <c:tx>
            <c:strRef>
              <c:f>'10 hari - I'!$K$215</c:f>
              <c:strCache>
                <c:ptCount val="1"/>
                <c:pt idx="0">
                  <c:v>P. 02</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I'!$K$216:$K$225</c:f>
              <c:numCache>
                <c:formatCode>General</c:formatCode>
                <c:ptCount val="10"/>
              </c:numCache>
            </c:numRef>
          </c:val>
        </c:ser>
        <c:ser>
          <c:idx val="2"/>
          <c:order val="2"/>
          <c:tx>
            <c:strRef>
              <c:f>'10 hari - I'!$L$215</c:f>
              <c:strCache>
                <c:ptCount val="1"/>
                <c:pt idx="0">
                  <c:v>P. 03</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I'!$L$216:$L$225</c:f>
              <c:numCache>
                <c:formatCode>General</c:formatCode>
                <c:ptCount val="10"/>
              </c:numCache>
            </c:numRef>
          </c:val>
        </c:ser>
        <c:ser>
          <c:idx val="3"/>
          <c:order val="3"/>
          <c:tx>
            <c:strRef>
              <c:f>'10 hari - I'!$M$215</c:f>
              <c:strCache>
                <c:ptCount val="1"/>
                <c:pt idx="0">
                  <c:v>P. 04</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I'!$M$216:$M$225</c:f>
              <c:numCache>
                <c:formatCode>General</c:formatCode>
                <c:ptCount val="10"/>
              </c:numCache>
            </c:numRef>
          </c:val>
        </c:ser>
        <c:ser>
          <c:idx val="4"/>
          <c:order val="4"/>
          <c:tx>
            <c:strRef>
              <c:f>'10 hari - I'!$N$215</c:f>
              <c:strCache>
                <c:ptCount val="1"/>
                <c:pt idx="0">
                  <c:v>P. 05</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I'!$N$216:$N$225</c:f>
              <c:numCache>
                <c:formatCode>General</c:formatCode>
                <c:ptCount val="10"/>
              </c:numCache>
            </c:numRef>
          </c:val>
        </c:ser>
        <c:ser>
          <c:idx val="5"/>
          <c:order val="5"/>
          <c:tx>
            <c:strRef>
              <c:f>'10 hari - I'!$O$215</c:f>
              <c:strCache>
                <c:ptCount val="1"/>
                <c:pt idx="0">
                  <c:v>P. 06</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I'!$O$216:$O$225</c:f>
              <c:numCache>
                <c:formatCode>General</c:formatCode>
                <c:ptCount val="10"/>
              </c:numCache>
            </c:numRef>
          </c:val>
        </c:ser>
        <c:ser>
          <c:idx val="6"/>
          <c:order val="6"/>
          <c:tx>
            <c:strRef>
              <c:f>'10 hari - I'!$P$215</c:f>
              <c:strCache>
                <c:ptCount val="1"/>
                <c:pt idx="0">
                  <c:v>P. 07</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I'!$P$216:$P$225</c:f>
              <c:numCache>
                <c:formatCode>General</c:formatCode>
                <c:ptCount val="10"/>
              </c:numCache>
            </c:numRef>
          </c:val>
        </c:ser>
        <c:ser>
          <c:idx val="7"/>
          <c:order val="7"/>
          <c:tx>
            <c:strRef>
              <c:f>'10 hari - I'!$Q$215</c:f>
              <c:strCache>
                <c:ptCount val="1"/>
                <c:pt idx="0">
                  <c:v>P. 08</c:v>
                </c:pt>
              </c:strCache>
            </c:strRef>
          </c:tx>
          <c:invertIfNegative val="0"/>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I'!$Q$216:$Q$225</c:f>
              <c:numCache>
                <c:formatCode>General</c:formatCode>
                <c:ptCount val="10"/>
                <c:pt idx="2">
                  <c:v>1</c:v>
                </c:pt>
                <c:pt idx="3">
                  <c:v>1</c:v>
                </c:pt>
                <c:pt idx="6">
                  <c:v>1</c:v>
                </c:pt>
                <c:pt idx="7">
                  <c:v>1</c:v>
                </c:pt>
                <c:pt idx="9">
                  <c:v>2</c:v>
                </c:pt>
              </c:numCache>
            </c:numRef>
          </c:val>
        </c:ser>
        <c:ser>
          <c:idx val="8"/>
          <c:order val="8"/>
          <c:tx>
            <c:strRef>
              <c:f>'10 hari - I'!$R$215</c:f>
              <c:strCache>
                <c:ptCount val="1"/>
                <c:pt idx="0">
                  <c:v>P. 09</c:v>
                </c:pt>
              </c:strCache>
            </c:strRef>
          </c:tx>
          <c:invertIfNegative val="0"/>
          <c:cat>
            <c:numRef>
              <c:f>'10 hari - I'!$I$216:$I$225</c:f>
              <c:numCache>
                <c:formatCode>d/m/yyyy</c:formatCode>
                <c:ptCount val="10"/>
                <c:pt idx="0">
                  <c:v>44166</c:v>
                </c:pt>
                <c:pt idx="1">
                  <c:v>44167</c:v>
                </c:pt>
                <c:pt idx="2">
                  <c:v>44168</c:v>
                </c:pt>
                <c:pt idx="3">
                  <c:v>44169</c:v>
                </c:pt>
                <c:pt idx="4">
                  <c:v>44170</c:v>
                </c:pt>
                <c:pt idx="5">
                  <c:v>44171</c:v>
                </c:pt>
                <c:pt idx="6">
                  <c:v>44172</c:v>
                </c:pt>
                <c:pt idx="7">
                  <c:v>44173</c:v>
                </c:pt>
                <c:pt idx="8">
                  <c:v>44174</c:v>
                </c:pt>
                <c:pt idx="9">
                  <c:v>44175</c:v>
                </c:pt>
              </c:numCache>
            </c:numRef>
          </c:cat>
          <c:val>
            <c:numRef>
              <c:f>'10 hari - I'!$R$216:$R$225</c:f>
              <c:numCache>
                <c:formatCode>General</c:formatCode>
                <c:ptCount val="10"/>
              </c:numCache>
            </c:numRef>
          </c:val>
        </c:ser>
        <c:dLbls>
          <c:showLegendKey val="0"/>
          <c:showVal val="0"/>
          <c:showCatName val="0"/>
          <c:showSerName val="0"/>
          <c:showPercent val="0"/>
          <c:showBubbleSize val="0"/>
        </c:dLbls>
        <c:gapWidth val="150"/>
        <c:shape val="cylinder"/>
        <c:axId val="170156800"/>
        <c:axId val="170158336"/>
        <c:axId val="0"/>
      </c:bar3DChart>
      <c:dateAx>
        <c:axId val="170156800"/>
        <c:scaling>
          <c:orientation val="minMax"/>
        </c:scaling>
        <c:delete val="0"/>
        <c:axPos val="b"/>
        <c:numFmt formatCode="m/d/yyyy"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70158336"/>
        <c:crosses val="autoZero"/>
        <c:auto val="1"/>
        <c:lblOffset val="100"/>
        <c:baseTimeUnit val="days"/>
      </c:dateAx>
      <c:valAx>
        <c:axId val="170158336"/>
        <c:scaling>
          <c:orientation val="minMax"/>
        </c:scaling>
        <c:delete val="0"/>
        <c:axPos val="l"/>
        <c:majorGridlines/>
        <c:title>
          <c:tx>
            <c:rich>
              <a:bodyPr/>
              <a:lstStyle/>
              <a:p>
                <a:pPr>
                  <a:defRPr sz="1100" b="1" i="0" u="none" strike="noStrike" baseline="0">
                    <a:solidFill>
                      <a:srgbClr val="000000"/>
                    </a:solidFill>
                    <a:latin typeface="Trebuchet MS"/>
                    <a:ea typeface="Trebuchet MS"/>
                    <a:cs typeface="Trebuchet MS"/>
                  </a:defRPr>
                </a:pPr>
                <a:r>
                  <a:rPr lang="en-US"/>
                  <a:t>Total Trouble</a:t>
                </a:r>
              </a:p>
            </c:rich>
          </c:tx>
          <c:layout/>
          <c:overlay val="0"/>
          <c:spPr>
            <a:noFill/>
            <a:ln w="25400">
              <a:noFill/>
            </a:ln>
          </c:spPr>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0156800"/>
        <c:crosses val="autoZero"/>
        <c:crossBetween val="between"/>
      </c:valAx>
      <c:spPr>
        <a:noFill/>
        <a:ln w="25400">
          <a:noFill/>
        </a:ln>
      </c:spPr>
    </c:plotArea>
    <c:legend>
      <c:legendPos val="r"/>
      <c:layout>
        <c:manualLayout>
          <c:xMode val="edge"/>
          <c:yMode val="edge"/>
          <c:x val="0.93012044727285803"/>
          <c:y val="0.16883144152435628"/>
          <c:w val="2.1964405134289763E-2"/>
          <c:h val="0.47494263217097882"/>
        </c:manualLayout>
      </c:layout>
      <c:overlay val="0"/>
      <c:spPr>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path path="rect">
            <a:fillToRect l="50000" t="50000" r="50000" b="50000"/>
          </a:path>
          <a:tileRect/>
        </a:gradFill>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blipFill dpi="0" rotWithShape="1">
      <a:blip xmlns:r="http://schemas.openxmlformats.org/officeDocument/2006/relationships" r:embed="rId1">
        <a:alphaModFix amt="14000"/>
      </a:blip>
      <a:srcRect/>
      <a:stretch>
        <a:fillRect/>
      </a:stretch>
    </a:blipFill>
    <a:effectLst>
      <a:innerShdw blurRad="63500" dist="50800" dir="2700000">
        <a:schemeClr val="accent5">
          <a:lumMod val="75000"/>
          <a:alpha val="50000"/>
        </a:schemeClr>
      </a:innerShdw>
    </a:effectLst>
    <a:scene3d>
      <a:camera prst="orthographicFront"/>
      <a:lightRig rig="threePt" dir="t"/>
    </a:scene3d>
    <a:sp3d prstMaterial="plastic">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33" l="0.70000000000000062" r="0.70000000000000062" t="0.75000000000000533" header="0.30000000000000032" footer="0.30000000000000032"/>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rebuchet MS"/>
                <a:ea typeface="Trebuchet MS"/>
                <a:cs typeface="Trebuchet MS"/>
              </a:defRPr>
            </a:pPr>
            <a:r>
              <a:rPr lang="en-US"/>
              <a:t> Graph Trouble Perangkat CC Telkom</a:t>
            </a:r>
          </a:p>
          <a:p>
            <a:pPr>
              <a:defRPr sz="1200" b="1" i="0" u="none" strike="noStrike" baseline="0">
                <a:solidFill>
                  <a:srgbClr val="000000"/>
                </a:solidFill>
                <a:latin typeface="Trebuchet MS"/>
                <a:ea typeface="Trebuchet MS"/>
                <a:cs typeface="Trebuchet MS"/>
              </a:defRPr>
            </a:pPr>
            <a:r>
              <a:rPr lang="en-US" baseline="0"/>
              <a:t>Desember 2020</a:t>
            </a:r>
            <a:r>
              <a:rPr lang="en-US"/>
              <a:t> per-10 hari Kedua</a:t>
            </a:r>
          </a:p>
        </c:rich>
      </c:tx>
      <c:layout/>
      <c:overlay val="0"/>
      <c:spPr>
        <a:noFill/>
        <a:ln w="25400">
          <a:noFill/>
        </a:ln>
      </c:spPr>
    </c:title>
    <c:autoTitleDeleted val="0"/>
    <c:view3D>
      <c:rotX val="10"/>
      <c:rotY val="20"/>
      <c:depthPercent val="100"/>
      <c:rAngAx val="0"/>
      <c:perspective val="30"/>
    </c:view3D>
    <c:floor>
      <c:thickness val="0"/>
    </c:floor>
    <c:sideWall>
      <c:thickness val="0"/>
    </c:sideWall>
    <c:backWall>
      <c:thickness val="0"/>
    </c:backWall>
    <c:plotArea>
      <c:layout>
        <c:manualLayout>
          <c:layoutTarget val="inner"/>
          <c:xMode val="edge"/>
          <c:yMode val="edge"/>
          <c:x val="0.11627913926184023"/>
          <c:y val="0.20519506543611191"/>
          <c:w val="0.79681810167850564"/>
          <c:h val="0.58181891971758259"/>
        </c:manualLayout>
      </c:layout>
      <c:bar3DChart>
        <c:barDir val="col"/>
        <c:grouping val="clustered"/>
        <c:varyColors val="0"/>
        <c:ser>
          <c:idx val="0"/>
          <c:order val="0"/>
          <c:tx>
            <c:strRef>
              <c:f>'10 hari - II'!$J$256</c:f>
              <c:strCache>
                <c:ptCount val="1"/>
                <c:pt idx="0">
                  <c:v>P. 01</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II'!$J$257:$J$266</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'10 hari - II'!$K$256</c:f>
              <c:strCache>
                <c:ptCount val="1"/>
                <c:pt idx="0">
                  <c:v>P. 02</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II'!$K$257:$K$266</c:f>
              <c:numCache>
                <c:formatCode>General</c:formatCode>
                <c:ptCount val="10"/>
              </c:numCache>
            </c:numRef>
          </c:val>
        </c:ser>
        <c:ser>
          <c:idx val="2"/>
          <c:order val="2"/>
          <c:tx>
            <c:strRef>
              <c:f>'10 hari - II'!$L$256</c:f>
              <c:strCache>
                <c:ptCount val="1"/>
                <c:pt idx="0">
                  <c:v>P. 03</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II'!$L$257:$L$266</c:f>
              <c:numCache>
                <c:formatCode>General</c:formatCode>
                <c:ptCount val="10"/>
              </c:numCache>
            </c:numRef>
          </c:val>
        </c:ser>
        <c:ser>
          <c:idx val="3"/>
          <c:order val="3"/>
          <c:tx>
            <c:strRef>
              <c:f>'10 hari - II'!$M$256</c:f>
              <c:strCache>
                <c:ptCount val="1"/>
                <c:pt idx="0">
                  <c:v>P. 04</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II'!$M$257:$M$266</c:f>
              <c:numCache>
                <c:formatCode>General</c:formatCode>
                <c:ptCount val="10"/>
              </c:numCache>
            </c:numRef>
          </c:val>
        </c:ser>
        <c:ser>
          <c:idx val="4"/>
          <c:order val="4"/>
          <c:tx>
            <c:strRef>
              <c:f>'10 hari - II'!$N$256</c:f>
              <c:strCache>
                <c:ptCount val="1"/>
                <c:pt idx="0">
                  <c:v>P. 05</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II'!$N$257:$N$266</c:f>
              <c:numCache>
                <c:formatCode>General</c:formatCode>
                <c:ptCount val="10"/>
              </c:numCache>
            </c:numRef>
          </c:val>
        </c:ser>
        <c:ser>
          <c:idx val="5"/>
          <c:order val="5"/>
          <c:tx>
            <c:strRef>
              <c:f>'10 hari - II'!$O$256</c:f>
              <c:strCache>
                <c:ptCount val="1"/>
                <c:pt idx="0">
                  <c:v>P. 06</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II'!$O$257:$O$266</c:f>
              <c:numCache>
                <c:formatCode>General</c:formatCode>
                <c:ptCount val="10"/>
              </c:numCache>
            </c:numRef>
          </c:val>
        </c:ser>
        <c:ser>
          <c:idx val="6"/>
          <c:order val="6"/>
          <c:tx>
            <c:strRef>
              <c:f>'10 hari - II'!$P$256</c:f>
              <c:strCache>
                <c:ptCount val="1"/>
                <c:pt idx="0">
                  <c:v>P. 07</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II'!$I$257:$I$266</c:f>
              <c:numCache>
                <c:formatCode>d/m/yyyy</c:formatCode>
                <c:ptCount val="10"/>
                <c:pt idx="0">
                  <c:v>44176</c:v>
                </c:pt>
                <c:pt idx="1">
                  <c:v>44177</c:v>
                </c:pt>
                <c:pt idx="2">
                  <c:v>44178</c:v>
                </c:pt>
                <c:pt idx="3">
                  <c:v>44179</c:v>
                </c:pt>
                <c:pt idx="4">
                  <c:v>44180</c:v>
                </c:pt>
                <c:pt idx="5">
                  <c:v>44181</c:v>
                </c:pt>
                <c:pt idx="6">
                  <c:v>44182</c:v>
                </c:pt>
                <c:pt idx="7">
                  <c:v>44183</c:v>
                </c:pt>
                <c:pt idx="8">
                  <c:v>44184</c:v>
                </c:pt>
                <c:pt idx="9">
                  <c:v>44185</c:v>
                </c:pt>
              </c:numCache>
            </c:numRef>
          </c:cat>
          <c:val>
            <c:numRef>
              <c:f>'10 hari - II'!$P$257:$P$266</c:f>
              <c:numCache>
                <c:formatCode>General</c:formatCode>
                <c:ptCount val="10"/>
              </c:numCache>
            </c:numRef>
          </c:val>
        </c:ser>
        <c:ser>
          <c:idx val="7"/>
          <c:order val="7"/>
          <c:tx>
            <c:strRef>
              <c:f>'10 hari - II'!$Q$256</c:f>
              <c:strCache>
                <c:ptCount val="1"/>
                <c:pt idx="0">
                  <c:v>P. 08</c:v>
                </c:pt>
              </c:strCache>
            </c:strRef>
          </c:tx>
          <c:invertIfNegative val="0"/>
          <c:val>
            <c:numRef>
              <c:f>'10 hari - II'!$Q$257:$Q$266</c:f>
              <c:numCache>
                <c:formatCode>General</c:formatCode>
                <c:ptCount val="10"/>
                <c:pt idx="2">
                  <c:v>2</c:v>
                </c:pt>
                <c:pt idx="3">
                  <c:v>2</c:v>
                </c:pt>
                <c:pt idx="4">
                  <c:v>3</c:v>
                </c:pt>
                <c:pt idx="5">
                  <c:v>2</c:v>
                </c:pt>
                <c:pt idx="6">
                  <c:v>1</c:v>
                </c:pt>
                <c:pt idx="7">
                  <c:v>2</c:v>
                </c:pt>
                <c:pt idx="8">
                  <c:v>2</c:v>
                </c:pt>
                <c:pt idx="9">
                  <c:v>1</c:v>
                </c:pt>
              </c:numCache>
            </c:numRef>
          </c:val>
        </c:ser>
        <c:ser>
          <c:idx val="8"/>
          <c:order val="8"/>
          <c:tx>
            <c:strRef>
              <c:f>'10 hari - II'!$R$256</c:f>
              <c:strCache>
                <c:ptCount val="1"/>
                <c:pt idx="0">
                  <c:v>P. 09</c:v>
                </c:pt>
              </c:strCache>
            </c:strRef>
          </c:tx>
          <c:invertIfNegative val="0"/>
          <c:val>
            <c:numRef>
              <c:f>'10 hari - II'!$R$257:$R$266</c:f>
              <c:numCache>
                <c:formatCode>General</c:formatCode>
                <c:ptCount val="10"/>
              </c:numCache>
            </c:numRef>
          </c:val>
        </c:ser>
        <c:dLbls>
          <c:showLegendKey val="0"/>
          <c:showVal val="0"/>
          <c:showCatName val="0"/>
          <c:showSerName val="0"/>
          <c:showPercent val="0"/>
          <c:showBubbleSize val="0"/>
        </c:dLbls>
        <c:gapWidth val="150"/>
        <c:shape val="cylinder"/>
        <c:axId val="178098944"/>
        <c:axId val="178100480"/>
        <c:axId val="0"/>
      </c:bar3DChart>
      <c:dateAx>
        <c:axId val="178098944"/>
        <c:scaling>
          <c:orientation val="minMax"/>
        </c:scaling>
        <c:delete val="0"/>
        <c:axPos val="b"/>
        <c:numFmt formatCode="m/d/yyyy"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78100480"/>
        <c:crosses val="autoZero"/>
        <c:auto val="1"/>
        <c:lblOffset val="100"/>
        <c:baseTimeUnit val="days"/>
      </c:dateAx>
      <c:valAx>
        <c:axId val="178100480"/>
        <c:scaling>
          <c:orientation val="minMax"/>
        </c:scaling>
        <c:delete val="0"/>
        <c:axPos val="l"/>
        <c:majorGridlines/>
        <c:title>
          <c:tx>
            <c:rich>
              <a:bodyPr/>
              <a:lstStyle/>
              <a:p>
                <a:pPr>
                  <a:defRPr sz="1100" b="1" i="0" u="none" strike="noStrike" baseline="0">
                    <a:solidFill>
                      <a:srgbClr val="000000"/>
                    </a:solidFill>
                    <a:latin typeface="Trebuchet MS"/>
                    <a:ea typeface="Trebuchet MS"/>
                    <a:cs typeface="Trebuchet MS"/>
                  </a:defRPr>
                </a:pPr>
                <a:r>
                  <a:rPr lang="en-US"/>
                  <a:t>Total Trouble</a:t>
                </a:r>
              </a:p>
            </c:rich>
          </c:tx>
          <c:layout/>
          <c:overlay val="0"/>
          <c:spPr>
            <a:noFill/>
            <a:ln w="25400">
              <a:noFill/>
            </a:ln>
          </c:spPr>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8098944"/>
        <c:crosses val="autoZero"/>
        <c:crossBetween val="between"/>
      </c:valAx>
      <c:spPr>
        <a:noFill/>
        <a:ln w="25400">
          <a:noFill/>
        </a:ln>
      </c:spPr>
    </c:plotArea>
    <c:legend>
      <c:legendPos val="r"/>
      <c:layout>
        <c:manualLayout>
          <c:xMode val="edge"/>
          <c:yMode val="edge"/>
          <c:x val="0.93012043943894263"/>
          <c:y val="0.16883144152435628"/>
          <c:w val="1.7194095955373637E-2"/>
          <c:h val="0.47494264859510349"/>
        </c:manualLayout>
      </c:layout>
      <c:overlay val="0"/>
      <c:spPr>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path path="rect">
            <a:fillToRect l="50000" t="50000" r="50000" b="50000"/>
          </a:path>
          <a:tileRect/>
        </a:gradFill>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blipFill dpi="0" rotWithShape="1">
      <a:blip xmlns:r="http://schemas.openxmlformats.org/officeDocument/2006/relationships" r:embed="rId1">
        <a:alphaModFix amt="14000"/>
      </a:blip>
      <a:srcRect/>
      <a:stretch>
        <a:fillRect/>
      </a:stretch>
    </a:blipFill>
    <a:effectLst>
      <a:innerShdw blurRad="63500" dist="50800" dir="2700000">
        <a:schemeClr val="accent5">
          <a:lumMod val="75000"/>
          <a:alpha val="50000"/>
        </a:schemeClr>
      </a:innerShdw>
    </a:effectLst>
    <a:scene3d>
      <a:camera prst="orthographicFront"/>
      <a:lightRig rig="threePt" dir="t"/>
    </a:scene3d>
    <a:sp3d prstMaterial="plastic">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55" l="0.70000000000000062" r="0.70000000000000062" t="0.75000000000000555"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rebuchet MS"/>
                <a:ea typeface="Trebuchet MS"/>
                <a:cs typeface="Trebuchet MS"/>
              </a:defRPr>
            </a:pPr>
            <a:r>
              <a:rPr lang="en-US"/>
              <a:t> Graph Trouble Perangkat CC Telkom
Desember</a:t>
            </a:r>
            <a:r>
              <a:rPr lang="en-US" baseline="0"/>
              <a:t> 2020</a:t>
            </a:r>
            <a:r>
              <a:rPr lang="en-US"/>
              <a:t> per-10 hari Ketiga</a:t>
            </a:r>
          </a:p>
        </c:rich>
      </c:tx>
      <c:overlay val="0"/>
      <c:spPr>
        <a:noFill/>
        <a:ln w="25400">
          <a:noFill/>
        </a:ln>
      </c:spPr>
    </c:title>
    <c:autoTitleDeleted val="0"/>
    <c:view3D>
      <c:rotX val="10"/>
      <c:rotY val="20"/>
      <c:depthPercent val="100"/>
      <c:rAngAx val="0"/>
      <c:perspective val="30"/>
    </c:view3D>
    <c:floor>
      <c:thickness val="0"/>
    </c:floor>
    <c:sideWall>
      <c:thickness val="0"/>
    </c:sideWall>
    <c:backWall>
      <c:thickness val="0"/>
    </c:backWall>
    <c:plotArea>
      <c:layout>
        <c:manualLayout>
          <c:layoutTarget val="inner"/>
          <c:xMode val="edge"/>
          <c:yMode val="edge"/>
          <c:x val="0.11627913926184023"/>
          <c:y val="0.20519506543611191"/>
          <c:w val="0.79681810167850564"/>
          <c:h val="0.58181891971758259"/>
        </c:manualLayout>
      </c:layout>
      <c:bar3DChart>
        <c:barDir val="col"/>
        <c:grouping val="clustered"/>
        <c:varyColors val="0"/>
        <c:ser>
          <c:idx val="0"/>
          <c:order val="0"/>
          <c:tx>
            <c:strRef>
              <c:f>'10 hari - III'!$J$259</c:f>
              <c:strCache>
                <c:ptCount val="1"/>
                <c:pt idx="0">
                  <c:v>P. 01</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III'!$J$260:$J$269</c:f>
              <c:numCache>
                <c:formatCode>General</c:formatCode>
                <c:ptCount val="10"/>
              </c:numCache>
            </c:numRef>
          </c:val>
        </c:ser>
        <c:ser>
          <c:idx val="1"/>
          <c:order val="1"/>
          <c:tx>
            <c:strRef>
              <c:f>'10 hari - III'!$K$259</c:f>
              <c:strCache>
                <c:ptCount val="1"/>
                <c:pt idx="0">
                  <c:v>P. 02</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III'!$K$260:$K$269</c:f>
              <c:numCache>
                <c:formatCode>General</c:formatCode>
                <c:ptCount val="10"/>
              </c:numCache>
            </c:numRef>
          </c:val>
        </c:ser>
        <c:ser>
          <c:idx val="2"/>
          <c:order val="2"/>
          <c:tx>
            <c:strRef>
              <c:f>'10 hari - III'!$L$259</c:f>
              <c:strCache>
                <c:ptCount val="1"/>
                <c:pt idx="0">
                  <c:v>P. 03</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III'!$L$260:$L$269</c:f>
              <c:numCache>
                <c:formatCode>General</c:formatCode>
                <c:ptCount val="10"/>
              </c:numCache>
            </c:numRef>
          </c:val>
        </c:ser>
        <c:ser>
          <c:idx val="3"/>
          <c:order val="3"/>
          <c:tx>
            <c:strRef>
              <c:f>'10 hari - III'!$M$259</c:f>
              <c:strCache>
                <c:ptCount val="1"/>
                <c:pt idx="0">
                  <c:v>P. 04</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III'!$M$260:$M$269</c:f>
              <c:numCache>
                <c:formatCode>General</c:formatCode>
                <c:ptCount val="10"/>
              </c:numCache>
            </c:numRef>
          </c:val>
        </c:ser>
        <c:ser>
          <c:idx val="4"/>
          <c:order val="4"/>
          <c:tx>
            <c:strRef>
              <c:f>'10 hari - III'!$N$259</c:f>
              <c:strCache>
                <c:ptCount val="1"/>
                <c:pt idx="0">
                  <c:v>P. 05</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III'!$N$260:$N$269</c:f>
              <c:numCache>
                <c:formatCode>General</c:formatCode>
                <c:ptCount val="10"/>
              </c:numCache>
            </c:numRef>
          </c:val>
        </c:ser>
        <c:ser>
          <c:idx val="5"/>
          <c:order val="5"/>
          <c:tx>
            <c:strRef>
              <c:f>'10 hari - III'!$O$259</c:f>
              <c:strCache>
                <c:ptCount val="1"/>
                <c:pt idx="0">
                  <c:v>P. 06</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III'!$O$260:$O$269</c:f>
              <c:numCache>
                <c:formatCode>General</c:formatCode>
                <c:ptCount val="10"/>
              </c:numCache>
            </c:numRef>
          </c:val>
        </c:ser>
        <c:ser>
          <c:idx val="6"/>
          <c:order val="6"/>
          <c:tx>
            <c:strRef>
              <c:f>'10 hari - III'!$P$259</c:f>
              <c:strCache>
                <c:ptCount val="1"/>
                <c:pt idx="0">
                  <c:v>P. 07</c:v>
                </c:pt>
              </c:strCache>
            </c:strRef>
          </c:tx>
          <c:invertIfNegative val="0"/>
          <c:dLbls>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dLbls>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III'!$P$260:$P$269</c:f>
              <c:numCache>
                <c:formatCode>General</c:formatCode>
                <c:ptCount val="10"/>
              </c:numCache>
            </c:numRef>
          </c:val>
        </c:ser>
        <c:ser>
          <c:idx val="7"/>
          <c:order val="7"/>
          <c:tx>
            <c:strRef>
              <c:f>'10 hari - III'!$Q$259</c:f>
              <c:strCache>
                <c:ptCount val="1"/>
                <c:pt idx="0">
                  <c:v>P. 08</c:v>
                </c:pt>
              </c:strCache>
            </c:strRef>
          </c:tx>
          <c:invertIfNegative val="0"/>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III'!$Q$260:$Q$269</c:f>
              <c:numCache>
                <c:formatCode>General</c:formatCode>
                <c:ptCount val="10"/>
              </c:numCache>
            </c:numRef>
          </c:val>
        </c:ser>
        <c:ser>
          <c:idx val="8"/>
          <c:order val="8"/>
          <c:tx>
            <c:strRef>
              <c:f>'10 hari - III'!$R$259</c:f>
              <c:strCache>
                <c:ptCount val="1"/>
                <c:pt idx="0">
                  <c:v>P. 09</c:v>
                </c:pt>
              </c:strCache>
            </c:strRef>
          </c:tx>
          <c:invertIfNegative val="0"/>
          <c:cat>
            <c:numRef>
              <c:f>'10 hari - III'!$I$260:$I$269</c:f>
              <c:numCache>
                <c:formatCode>d/m/yyyy</c:formatCode>
                <c:ptCount val="10"/>
                <c:pt idx="0">
                  <c:v>44186</c:v>
                </c:pt>
                <c:pt idx="1">
                  <c:v>44187</c:v>
                </c:pt>
                <c:pt idx="2">
                  <c:v>44188</c:v>
                </c:pt>
                <c:pt idx="3">
                  <c:v>44189</c:v>
                </c:pt>
                <c:pt idx="4">
                  <c:v>44190</c:v>
                </c:pt>
                <c:pt idx="5">
                  <c:v>44191</c:v>
                </c:pt>
                <c:pt idx="6">
                  <c:v>44192</c:v>
                </c:pt>
                <c:pt idx="7">
                  <c:v>44193</c:v>
                </c:pt>
                <c:pt idx="8">
                  <c:v>44194</c:v>
                </c:pt>
                <c:pt idx="9">
                  <c:v>44195</c:v>
                </c:pt>
              </c:numCache>
            </c:numRef>
          </c:cat>
          <c:val>
            <c:numRef>
              <c:f>'10 hari - III'!$R$260:$R$269</c:f>
              <c:numCache>
                <c:formatCode>General</c:formatCode>
                <c:ptCount val="10"/>
              </c:numCache>
            </c:numRef>
          </c:val>
        </c:ser>
        <c:dLbls>
          <c:showLegendKey val="0"/>
          <c:showVal val="0"/>
          <c:showCatName val="0"/>
          <c:showSerName val="0"/>
          <c:showPercent val="0"/>
          <c:showBubbleSize val="0"/>
        </c:dLbls>
        <c:gapWidth val="150"/>
        <c:shape val="cylinder"/>
        <c:axId val="178213632"/>
        <c:axId val="178215168"/>
        <c:axId val="0"/>
      </c:bar3DChart>
      <c:dateAx>
        <c:axId val="178213632"/>
        <c:scaling>
          <c:orientation val="minMax"/>
        </c:scaling>
        <c:delete val="0"/>
        <c:axPos val="b"/>
        <c:numFmt formatCode="m/d/yyyy"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78215168"/>
        <c:crosses val="autoZero"/>
        <c:auto val="1"/>
        <c:lblOffset val="100"/>
        <c:baseTimeUnit val="days"/>
      </c:dateAx>
      <c:valAx>
        <c:axId val="178215168"/>
        <c:scaling>
          <c:orientation val="minMax"/>
        </c:scaling>
        <c:delete val="0"/>
        <c:axPos val="l"/>
        <c:majorGridlines/>
        <c:title>
          <c:tx>
            <c:rich>
              <a:bodyPr/>
              <a:lstStyle/>
              <a:p>
                <a:pPr>
                  <a:defRPr sz="1100" b="1" i="0" u="none" strike="noStrike" baseline="0">
                    <a:solidFill>
                      <a:srgbClr val="000000"/>
                    </a:solidFill>
                    <a:latin typeface="Trebuchet MS"/>
                    <a:ea typeface="Trebuchet MS"/>
                    <a:cs typeface="Trebuchet MS"/>
                  </a:defRPr>
                </a:pPr>
                <a:r>
                  <a:rPr lang="en-US"/>
                  <a:t>Total Trouble</a:t>
                </a:r>
              </a:p>
            </c:rich>
          </c:tx>
          <c:overlay val="0"/>
          <c:spPr>
            <a:noFill/>
            <a:ln w="25400">
              <a:noFill/>
            </a:ln>
          </c:spPr>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8213632"/>
        <c:crosses val="autoZero"/>
        <c:crossBetween val="between"/>
      </c:valAx>
      <c:spPr>
        <a:noFill/>
        <a:ln w="25400">
          <a:noFill/>
        </a:ln>
      </c:spPr>
    </c:plotArea>
    <c:legend>
      <c:legendPos val="r"/>
      <c:layout>
        <c:manualLayout>
          <c:xMode val="edge"/>
          <c:yMode val="edge"/>
          <c:x val="0.93012042808499062"/>
          <c:y val="0.1688315373354744"/>
          <c:w val="2.5466054354387101E-2"/>
          <c:h val="0.44922852702380539"/>
        </c:manualLayout>
      </c:layout>
      <c:overlay val="0"/>
      <c:spPr>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path path="rect">
            <a:fillToRect l="50000" t="50000" r="50000" b="50000"/>
          </a:path>
          <a:tileRect/>
        </a:gradFill>
      </c:spPr>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spPr>
    <a:blipFill dpi="0" rotWithShape="1">
      <a:blip xmlns:r="http://schemas.openxmlformats.org/officeDocument/2006/relationships" r:embed="rId1">
        <a:alphaModFix amt="14000"/>
      </a:blip>
      <a:srcRect/>
      <a:stretch>
        <a:fillRect/>
      </a:stretch>
    </a:blipFill>
    <a:effectLst>
      <a:innerShdw blurRad="63500" dist="50800" dir="2700000">
        <a:schemeClr val="accent5">
          <a:lumMod val="75000"/>
          <a:alpha val="50000"/>
        </a:schemeClr>
      </a:innerShdw>
    </a:effectLst>
    <a:scene3d>
      <a:camera prst="orthographicFront"/>
      <a:lightRig rig="threePt" dir="t"/>
    </a:scene3d>
    <a:sp3d prstMaterial="plastic">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77" l="0.70000000000000062" r="0.70000000000000062" t="0.75000000000000577"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n-US"/>
              <a:t>Availibility Perangkat
Desember</a:t>
            </a:r>
            <a:r>
              <a:rPr lang="en-US" baseline="0"/>
              <a:t> 2020</a:t>
            </a:r>
            <a:endParaRPr lang="en-US"/>
          </a:p>
        </c:rich>
      </c:tx>
      <c:layout>
        <c:manualLayout>
          <c:xMode val="edge"/>
          <c:yMode val="edge"/>
          <c:x val="0.30316765834134984"/>
          <c:y val="1.5772870662460824E-2"/>
        </c:manualLayout>
      </c:layout>
      <c:overlay val="0"/>
      <c:spPr>
        <a:noFill/>
        <a:ln w="25400">
          <a:noFill/>
        </a:ln>
      </c:spPr>
    </c:title>
    <c:autoTitleDeleted val="0"/>
    <c:view3D>
      <c:rotX val="40"/>
      <c:rotY val="0"/>
      <c:rAngAx val="0"/>
      <c:perspective val="30"/>
    </c:view3D>
    <c:floor>
      <c:thickness val="0"/>
    </c:floor>
    <c:sideWall>
      <c:thickness val="0"/>
    </c:sideWall>
    <c:backWall>
      <c:thickness val="0"/>
    </c:backWall>
    <c:plotArea>
      <c:layout>
        <c:manualLayout>
          <c:layoutTarget val="inner"/>
          <c:xMode val="edge"/>
          <c:yMode val="edge"/>
          <c:x val="0.28054329634396247"/>
          <c:y val="0.37539432176656445"/>
          <c:w val="0.43891451202201043"/>
          <c:h val="0.46056782334385338"/>
        </c:manualLayout>
      </c:layout>
      <c:pie3DChart>
        <c:varyColors val="1"/>
        <c:ser>
          <c:idx val="0"/>
          <c:order val="0"/>
          <c:tx>
            <c:strRef>
              <c:f>[1]Makasar!$G$7</c:f>
              <c:strCache>
                <c:ptCount val="1"/>
              </c:strCache>
            </c:strRef>
          </c:tx>
          <c:spPr>
            <a:solidFill>
              <a:srgbClr val="9999FF"/>
            </a:solidFill>
            <a:ln w="12700">
              <a:solidFill>
                <a:srgbClr val="000000"/>
              </a:solidFill>
              <a:prstDash val="solid"/>
            </a:ln>
          </c:spPr>
          <c:explosion val="25"/>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Pt>
            <c:idx val="8"/>
            <c:bubble3D val="0"/>
            <c:spPr>
              <a:solidFill>
                <a:srgbClr val="000080"/>
              </a:solidFill>
              <a:ln w="12700">
                <a:solidFill>
                  <a:srgbClr val="000000"/>
                </a:solidFill>
                <a:prstDash val="solid"/>
              </a:ln>
            </c:spPr>
          </c:dPt>
          <c:dLbls>
            <c:dLbl>
              <c:idx val="4"/>
              <c:layout/>
              <c:dLblPos val="bestFit"/>
              <c:showLegendKey val="0"/>
              <c:showVal val="1"/>
              <c:showCatName val="1"/>
              <c:showSerName val="0"/>
              <c:showPercent val="0"/>
              <c:showBubbleSize val="0"/>
            </c:dLbl>
            <c:spPr>
              <a:noFill/>
              <a:ln w="25400">
                <a:noFill/>
              </a:ln>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1"/>
            <c:showSerName val="0"/>
            <c:showPercent val="0"/>
            <c:showBubbleSize val="0"/>
            <c:showLeaderLines val="1"/>
          </c:dLbls>
          <c:cat>
            <c:strRef>
              <c:f>[1]Makasar!$B$8:$B$16</c:f>
              <c:strCache>
                <c:ptCount val="9"/>
                <c:pt idx="0">
                  <c:v>a. PABX Server</c:v>
                </c:pt>
                <c:pt idx="1">
                  <c:v>b. CMS/BCMS Server</c:v>
                </c:pt>
                <c:pt idx="3">
                  <c:v>c. Verint/VR System</c:v>
                </c:pt>
                <c:pt idx="4">
                  <c:v>d. E1/DID Trunk</c:v>
                </c:pt>
                <c:pt idx="5">
                  <c:v>e. Appl/Database 108</c:v>
                </c:pt>
                <c:pt idx="6">
                  <c:v>f. Aplikasi 147</c:v>
                </c:pt>
                <c:pt idx="7">
                  <c:v>g. Perangkat Agent</c:v>
                </c:pt>
              </c:strCache>
            </c:strRef>
          </c:cat>
          <c:val>
            <c:numRef>
              <c:f>[1]Makasar!$G$8:$G$16</c:f>
              <c:numCache>
                <c:formatCode>General</c:formatCode>
                <c:ptCount val="9"/>
                <c:pt idx="0">
                  <c:v>1</c:v>
                </c:pt>
                <c:pt idx="1">
                  <c:v>1</c:v>
                </c:pt>
                <c:pt idx="3">
                  <c:v>1</c:v>
                </c:pt>
                <c:pt idx="4">
                  <c:v>1</c:v>
                </c:pt>
                <c:pt idx="5">
                  <c:v>1</c:v>
                </c:pt>
                <c:pt idx="6">
                  <c:v>1</c:v>
                </c:pt>
                <c:pt idx="7">
                  <c:v>1</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a:ln>
      <a:solidFill>
        <a:srgbClr val="4F81BD"/>
      </a:solidFill>
    </a:ln>
    <a:scene3d>
      <a:camera prst="orthographicFront"/>
      <a:lightRig rig="threePt" dir="t"/>
    </a:scene3d>
    <a:sp3d>
      <a:bevelT prst="relaxedInset"/>
      <a:bevelB prst="relaxedInset"/>
    </a:sp3d>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000000000000555" l="0.70000000000000062" r="0.70000000000000062" t="0.7500000000000055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95250</xdr:rowOff>
    </xdr:from>
    <xdr:to>
      <xdr:col>2</xdr:col>
      <xdr:colOff>190500</xdr:colOff>
      <xdr:row>3</xdr:row>
      <xdr:rowOff>161925</xdr:rowOff>
    </xdr:to>
    <xdr:pic>
      <xdr:nvPicPr>
        <xdr:cNvPr id="638140" name="Picture 830"/>
        <xdr:cNvPicPr>
          <a:picLocks noChangeAspect="1" noChangeArrowheads="1"/>
        </xdr:cNvPicPr>
      </xdr:nvPicPr>
      <xdr:blipFill>
        <a:blip xmlns:r="http://schemas.openxmlformats.org/officeDocument/2006/relationships" r:embed="rId1" cstate="print"/>
        <a:srcRect/>
        <a:stretch>
          <a:fillRect/>
        </a:stretch>
      </xdr:blipFill>
      <xdr:spPr bwMode="auto">
        <a:xfrm>
          <a:off x="47625" y="95250"/>
          <a:ext cx="2305050" cy="638175"/>
        </a:xfrm>
        <a:prstGeom prst="rect">
          <a:avLst/>
        </a:prstGeom>
        <a:noFill/>
        <a:ln w="9525">
          <a:noFill/>
          <a:miter lim="800000"/>
          <a:headEnd/>
          <a:tailEnd/>
        </a:ln>
      </xdr:spPr>
    </xdr:pic>
    <xdr:clientData/>
  </xdr:twoCellAnchor>
  <xdr:twoCellAnchor>
    <xdr:from>
      <xdr:col>0</xdr:col>
      <xdr:colOff>66675</xdr:colOff>
      <xdr:row>25</xdr:row>
      <xdr:rowOff>76200</xdr:rowOff>
    </xdr:from>
    <xdr:to>
      <xdr:col>1</xdr:col>
      <xdr:colOff>828675</xdr:colOff>
      <xdr:row>28</xdr:row>
      <xdr:rowOff>9525</xdr:rowOff>
    </xdr:to>
    <xdr:pic>
      <xdr:nvPicPr>
        <xdr:cNvPr id="638141" name="Picture 831"/>
        <xdr:cNvPicPr>
          <a:picLocks noChangeAspect="1" noChangeArrowheads="1"/>
        </xdr:cNvPicPr>
      </xdr:nvPicPr>
      <xdr:blipFill>
        <a:blip xmlns:r="http://schemas.openxmlformats.org/officeDocument/2006/relationships" r:embed="rId1" cstate="print"/>
        <a:srcRect/>
        <a:stretch>
          <a:fillRect/>
        </a:stretch>
      </xdr:blipFill>
      <xdr:spPr bwMode="auto">
        <a:xfrm>
          <a:off x="66675" y="5086350"/>
          <a:ext cx="1743075" cy="504825"/>
        </a:xfrm>
        <a:prstGeom prst="rect">
          <a:avLst/>
        </a:prstGeom>
        <a:noFill/>
        <a:ln w="9525">
          <a:noFill/>
          <a:miter lim="800000"/>
          <a:headEnd/>
          <a:tailEnd/>
        </a:ln>
      </xdr:spPr>
    </xdr:pic>
    <xdr:clientData/>
  </xdr:twoCellAnchor>
  <xdr:twoCellAnchor>
    <xdr:from>
      <xdr:col>0</xdr:col>
      <xdr:colOff>114300</xdr:colOff>
      <xdr:row>49</xdr:row>
      <xdr:rowOff>142875</xdr:rowOff>
    </xdr:from>
    <xdr:to>
      <xdr:col>2</xdr:col>
      <xdr:colOff>9525</xdr:colOff>
      <xdr:row>52</xdr:row>
      <xdr:rowOff>76200</xdr:rowOff>
    </xdr:to>
    <xdr:pic>
      <xdr:nvPicPr>
        <xdr:cNvPr id="638142" name="Picture 832"/>
        <xdr:cNvPicPr>
          <a:picLocks noChangeAspect="1" noChangeArrowheads="1"/>
        </xdr:cNvPicPr>
      </xdr:nvPicPr>
      <xdr:blipFill>
        <a:blip xmlns:r="http://schemas.openxmlformats.org/officeDocument/2006/relationships" r:embed="rId1" cstate="print"/>
        <a:srcRect/>
        <a:stretch>
          <a:fillRect/>
        </a:stretch>
      </xdr:blipFill>
      <xdr:spPr bwMode="auto">
        <a:xfrm>
          <a:off x="114300" y="10344150"/>
          <a:ext cx="2057400" cy="504825"/>
        </a:xfrm>
        <a:prstGeom prst="rect">
          <a:avLst/>
        </a:prstGeom>
        <a:noFill/>
        <a:ln w="9525">
          <a:noFill/>
          <a:miter lim="800000"/>
          <a:headEnd/>
          <a:tailEnd/>
        </a:ln>
      </xdr:spPr>
    </xdr:pic>
    <xdr:clientData/>
  </xdr:twoCellAnchor>
  <xdr:twoCellAnchor>
    <xdr:from>
      <xdr:col>0</xdr:col>
      <xdr:colOff>161925</xdr:colOff>
      <xdr:row>69</xdr:row>
      <xdr:rowOff>95250</xdr:rowOff>
    </xdr:from>
    <xdr:to>
      <xdr:col>2</xdr:col>
      <xdr:colOff>57150</xdr:colOff>
      <xdr:row>72</xdr:row>
      <xdr:rowOff>28575</xdr:rowOff>
    </xdr:to>
    <xdr:pic>
      <xdr:nvPicPr>
        <xdr:cNvPr id="638143" name="Picture 833"/>
        <xdr:cNvPicPr>
          <a:picLocks noChangeAspect="1" noChangeArrowheads="1"/>
        </xdr:cNvPicPr>
      </xdr:nvPicPr>
      <xdr:blipFill>
        <a:blip xmlns:r="http://schemas.openxmlformats.org/officeDocument/2006/relationships" r:embed="rId1" cstate="print"/>
        <a:srcRect/>
        <a:stretch>
          <a:fillRect/>
        </a:stretch>
      </xdr:blipFill>
      <xdr:spPr bwMode="auto">
        <a:xfrm>
          <a:off x="161925" y="15487650"/>
          <a:ext cx="2057400" cy="504825"/>
        </a:xfrm>
        <a:prstGeom prst="rect">
          <a:avLst/>
        </a:prstGeom>
        <a:noFill/>
        <a:ln w="9525">
          <a:noFill/>
          <a:miter lim="800000"/>
          <a:headEnd/>
          <a:tailEnd/>
        </a:ln>
      </xdr:spPr>
    </xdr:pic>
    <xdr:clientData/>
  </xdr:twoCellAnchor>
  <xdr:twoCellAnchor>
    <xdr:from>
      <xdr:col>0</xdr:col>
      <xdr:colOff>171450</xdr:colOff>
      <xdr:row>88</xdr:row>
      <xdr:rowOff>142875</xdr:rowOff>
    </xdr:from>
    <xdr:to>
      <xdr:col>2</xdr:col>
      <xdr:colOff>76200</xdr:colOff>
      <xdr:row>91</xdr:row>
      <xdr:rowOff>76200</xdr:rowOff>
    </xdr:to>
    <xdr:pic>
      <xdr:nvPicPr>
        <xdr:cNvPr id="638144" name="Picture 834"/>
        <xdr:cNvPicPr>
          <a:picLocks noChangeAspect="1" noChangeArrowheads="1"/>
        </xdr:cNvPicPr>
      </xdr:nvPicPr>
      <xdr:blipFill>
        <a:blip xmlns:r="http://schemas.openxmlformats.org/officeDocument/2006/relationships" r:embed="rId1" cstate="print"/>
        <a:srcRect/>
        <a:stretch>
          <a:fillRect/>
        </a:stretch>
      </xdr:blipFill>
      <xdr:spPr bwMode="auto">
        <a:xfrm>
          <a:off x="171450" y="20726400"/>
          <a:ext cx="2066925" cy="504825"/>
        </a:xfrm>
        <a:prstGeom prst="rect">
          <a:avLst/>
        </a:prstGeom>
        <a:noFill/>
        <a:ln w="9525">
          <a:noFill/>
          <a:miter lim="800000"/>
          <a:headEnd/>
          <a:tailEnd/>
        </a:ln>
      </xdr:spPr>
    </xdr:pic>
    <xdr:clientData/>
  </xdr:twoCellAnchor>
  <xdr:twoCellAnchor>
    <xdr:from>
      <xdr:col>0</xdr:col>
      <xdr:colOff>190500</xdr:colOff>
      <xdr:row>111</xdr:row>
      <xdr:rowOff>0</xdr:rowOff>
    </xdr:from>
    <xdr:to>
      <xdr:col>2</xdr:col>
      <xdr:colOff>95250</xdr:colOff>
      <xdr:row>113</xdr:row>
      <xdr:rowOff>123825</xdr:rowOff>
    </xdr:to>
    <xdr:pic>
      <xdr:nvPicPr>
        <xdr:cNvPr id="638145" name="Picture 835"/>
        <xdr:cNvPicPr>
          <a:picLocks noChangeAspect="1" noChangeArrowheads="1"/>
        </xdr:cNvPicPr>
      </xdr:nvPicPr>
      <xdr:blipFill>
        <a:blip xmlns:r="http://schemas.openxmlformats.org/officeDocument/2006/relationships" r:embed="rId1" cstate="print"/>
        <a:srcRect/>
        <a:stretch>
          <a:fillRect/>
        </a:stretch>
      </xdr:blipFill>
      <xdr:spPr bwMode="auto">
        <a:xfrm>
          <a:off x="190500" y="27108150"/>
          <a:ext cx="2066925" cy="504825"/>
        </a:xfrm>
        <a:prstGeom prst="rect">
          <a:avLst/>
        </a:prstGeom>
        <a:noFill/>
        <a:ln w="9525">
          <a:noFill/>
          <a:miter lim="800000"/>
          <a:headEnd/>
          <a:tailEnd/>
        </a:ln>
      </xdr:spPr>
    </xdr:pic>
    <xdr:clientData/>
  </xdr:twoCellAnchor>
  <xdr:twoCellAnchor>
    <xdr:from>
      <xdr:col>0</xdr:col>
      <xdr:colOff>123825</xdr:colOff>
      <xdr:row>130</xdr:row>
      <xdr:rowOff>123825</xdr:rowOff>
    </xdr:from>
    <xdr:to>
      <xdr:col>2</xdr:col>
      <xdr:colOff>28575</xdr:colOff>
      <xdr:row>133</xdr:row>
      <xdr:rowOff>57150</xdr:rowOff>
    </xdr:to>
    <xdr:pic>
      <xdr:nvPicPr>
        <xdr:cNvPr id="638146" name="Picture 836"/>
        <xdr:cNvPicPr>
          <a:picLocks noChangeAspect="1" noChangeArrowheads="1"/>
        </xdr:cNvPicPr>
      </xdr:nvPicPr>
      <xdr:blipFill>
        <a:blip xmlns:r="http://schemas.openxmlformats.org/officeDocument/2006/relationships" r:embed="rId1" cstate="print"/>
        <a:srcRect/>
        <a:stretch>
          <a:fillRect/>
        </a:stretch>
      </xdr:blipFill>
      <xdr:spPr bwMode="auto">
        <a:xfrm>
          <a:off x="123825" y="32994600"/>
          <a:ext cx="2066925" cy="504825"/>
        </a:xfrm>
        <a:prstGeom prst="rect">
          <a:avLst/>
        </a:prstGeom>
        <a:noFill/>
        <a:ln w="9525">
          <a:noFill/>
          <a:miter lim="800000"/>
          <a:headEnd/>
          <a:tailEnd/>
        </a:ln>
      </xdr:spPr>
    </xdr:pic>
    <xdr:clientData/>
  </xdr:twoCellAnchor>
  <xdr:twoCellAnchor>
    <xdr:from>
      <xdr:col>0</xdr:col>
      <xdr:colOff>95250</xdr:colOff>
      <xdr:row>153</xdr:row>
      <xdr:rowOff>171450</xdr:rowOff>
    </xdr:from>
    <xdr:to>
      <xdr:col>2</xdr:col>
      <xdr:colOff>0</xdr:colOff>
      <xdr:row>156</xdr:row>
      <xdr:rowOff>104775</xdr:rowOff>
    </xdr:to>
    <xdr:pic>
      <xdr:nvPicPr>
        <xdr:cNvPr id="638147" name="Picture 837"/>
        <xdr:cNvPicPr>
          <a:picLocks noChangeAspect="1" noChangeArrowheads="1"/>
        </xdr:cNvPicPr>
      </xdr:nvPicPr>
      <xdr:blipFill>
        <a:blip xmlns:r="http://schemas.openxmlformats.org/officeDocument/2006/relationships" r:embed="rId1" cstate="print"/>
        <a:srcRect/>
        <a:stretch>
          <a:fillRect/>
        </a:stretch>
      </xdr:blipFill>
      <xdr:spPr bwMode="auto">
        <a:xfrm>
          <a:off x="95250" y="37661850"/>
          <a:ext cx="2066925" cy="504825"/>
        </a:xfrm>
        <a:prstGeom prst="rect">
          <a:avLst/>
        </a:prstGeom>
        <a:noFill/>
        <a:ln w="9525">
          <a:noFill/>
          <a:miter lim="800000"/>
          <a:headEnd/>
          <a:tailEnd/>
        </a:ln>
      </xdr:spPr>
    </xdr:pic>
    <xdr:clientData/>
  </xdr:twoCellAnchor>
  <xdr:twoCellAnchor>
    <xdr:from>
      <xdr:col>0</xdr:col>
      <xdr:colOff>161925</xdr:colOff>
      <xdr:row>188</xdr:row>
      <xdr:rowOff>114300</xdr:rowOff>
    </xdr:from>
    <xdr:to>
      <xdr:col>2</xdr:col>
      <xdr:colOff>57150</xdr:colOff>
      <xdr:row>191</xdr:row>
      <xdr:rowOff>47625</xdr:rowOff>
    </xdr:to>
    <xdr:pic>
      <xdr:nvPicPr>
        <xdr:cNvPr id="638148" name="Picture 838"/>
        <xdr:cNvPicPr>
          <a:picLocks noChangeAspect="1" noChangeArrowheads="1"/>
        </xdr:cNvPicPr>
      </xdr:nvPicPr>
      <xdr:blipFill>
        <a:blip xmlns:r="http://schemas.openxmlformats.org/officeDocument/2006/relationships" r:embed="rId1" cstate="print"/>
        <a:srcRect/>
        <a:stretch>
          <a:fillRect/>
        </a:stretch>
      </xdr:blipFill>
      <xdr:spPr bwMode="auto">
        <a:xfrm>
          <a:off x="161925" y="48120300"/>
          <a:ext cx="2057400" cy="504825"/>
        </a:xfrm>
        <a:prstGeom prst="rect">
          <a:avLst/>
        </a:prstGeom>
        <a:noFill/>
        <a:ln w="9525">
          <a:noFill/>
          <a:miter lim="800000"/>
          <a:headEnd/>
          <a:tailEnd/>
        </a:ln>
      </xdr:spPr>
    </xdr:pic>
    <xdr:clientData/>
  </xdr:twoCellAnchor>
  <xdr:twoCellAnchor>
    <xdr:from>
      <xdr:col>0</xdr:col>
      <xdr:colOff>161925</xdr:colOff>
      <xdr:row>209</xdr:row>
      <xdr:rowOff>171450</xdr:rowOff>
    </xdr:from>
    <xdr:to>
      <xdr:col>2</xdr:col>
      <xdr:colOff>66675</xdr:colOff>
      <xdr:row>212</xdr:row>
      <xdr:rowOff>114300</xdr:rowOff>
    </xdr:to>
    <xdr:pic>
      <xdr:nvPicPr>
        <xdr:cNvPr id="638149" name="Picture 839"/>
        <xdr:cNvPicPr>
          <a:picLocks noChangeAspect="1" noChangeArrowheads="1"/>
        </xdr:cNvPicPr>
      </xdr:nvPicPr>
      <xdr:blipFill>
        <a:blip xmlns:r="http://schemas.openxmlformats.org/officeDocument/2006/relationships" r:embed="rId1" cstate="print"/>
        <a:srcRect/>
        <a:stretch>
          <a:fillRect/>
        </a:stretch>
      </xdr:blipFill>
      <xdr:spPr bwMode="auto">
        <a:xfrm>
          <a:off x="161925" y="53368575"/>
          <a:ext cx="2066925" cy="514350"/>
        </a:xfrm>
        <a:prstGeom prst="rect">
          <a:avLst/>
        </a:prstGeom>
        <a:noFill/>
        <a:ln w="9525">
          <a:noFill/>
          <a:miter lim="800000"/>
          <a:headEnd/>
          <a:tailEnd/>
        </a:ln>
      </xdr:spPr>
    </xdr:pic>
    <xdr:clientData/>
  </xdr:twoCellAnchor>
  <xdr:twoCellAnchor>
    <xdr:from>
      <xdr:col>8</xdr:col>
      <xdr:colOff>47625</xdr:colOff>
      <xdr:row>210</xdr:row>
      <xdr:rowOff>0</xdr:rowOff>
    </xdr:from>
    <xdr:to>
      <xdr:col>10</xdr:col>
      <xdr:colOff>390525</xdr:colOff>
      <xdr:row>212</xdr:row>
      <xdr:rowOff>123825</xdr:rowOff>
    </xdr:to>
    <xdr:pic>
      <xdr:nvPicPr>
        <xdr:cNvPr id="638150" name="Picture 840"/>
        <xdr:cNvPicPr>
          <a:picLocks noChangeAspect="1" noChangeArrowheads="1"/>
        </xdr:cNvPicPr>
      </xdr:nvPicPr>
      <xdr:blipFill>
        <a:blip xmlns:r="http://schemas.openxmlformats.org/officeDocument/2006/relationships" r:embed="rId1" cstate="print"/>
        <a:srcRect/>
        <a:stretch>
          <a:fillRect/>
        </a:stretch>
      </xdr:blipFill>
      <xdr:spPr bwMode="auto">
        <a:xfrm>
          <a:off x="18126075" y="53387625"/>
          <a:ext cx="1638300" cy="504825"/>
        </a:xfrm>
        <a:prstGeom prst="rect">
          <a:avLst/>
        </a:prstGeom>
        <a:noFill/>
        <a:ln w="9525">
          <a:noFill/>
          <a:miter lim="800000"/>
          <a:headEnd/>
          <a:tailEnd/>
        </a:ln>
      </xdr:spPr>
    </xdr:pic>
    <xdr:clientData/>
  </xdr:twoCellAnchor>
  <xdr:twoCellAnchor>
    <xdr:from>
      <xdr:col>0</xdr:col>
      <xdr:colOff>314325</xdr:colOff>
      <xdr:row>214</xdr:row>
      <xdr:rowOff>0</xdr:rowOff>
    </xdr:from>
    <xdr:to>
      <xdr:col>7</xdr:col>
      <xdr:colOff>542925</xdr:colOff>
      <xdr:row>231</xdr:row>
      <xdr:rowOff>152400</xdr:rowOff>
    </xdr:to>
    <xdr:graphicFrame macro="">
      <xdr:nvGraphicFramePr>
        <xdr:cNvPr id="6381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28575</xdr:colOff>
      <xdr:row>240</xdr:row>
      <xdr:rowOff>66675</xdr:rowOff>
    </xdr:from>
    <xdr:to>
      <xdr:col>4</xdr:col>
      <xdr:colOff>1272117</xdr:colOff>
      <xdr:row>243</xdr:row>
      <xdr:rowOff>142875</xdr:rowOff>
    </xdr:to>
    <xdr:pic>
      <xdr:nvPicPr>
        <xdr:cNvPr id="638152" name="Picture 18" descr="ttd haris"/>
        <xdr:cNvPicPr>
          <a:picLocks noChangeArrowheads="1"/>
        </xdr:cNvPicPr>
      </xdr:nvPicPr>
      <xdr:blipFill>
        <a:blip xmlns:r="http://schemas.openxmlformats.org/officeDocument/2006/relationships" r:embed="rId3" cstate="print"/>
        <a:srcRect/>
        <a:stretch>
          <a:fillRect/>
        </a:stretch>
      </xdr:blipFill>
      <xdr:spPr bwMode="auto">
        <a:xfrm>
          <a:off x="14439900" y="59674125"/>
          <a:ext cx="1247775" cy="704850"/>
        </a:xfrm>
        <a:prstGeom prst="rect">
          <a:avLst/>
        </a:prstGeom>
        <a:noFill/>
        <a:ln w="9525">
          <a:noFill/>
          <a:miter lim="800000"/>
          <a:headEnd/>
          <a:tailEnd/>
        </a:ln>
      </xdr:spPr>
    </xdr:pic>
    <xdr:clientData/>
  </xdr:twoCellAnchor>
  <xdr:twoCellAnchor editAs="oneCell">
    <xdr:from>
      <xdr:col>0</xdr:col>
      <xdr:colOff>74084</xdr:colOff>
      <xdr:row>240</xdr:row>
      <xdr:rowOff>148166</xdr:rowOff>
    </xdr:from>
    <xdr:to>
      <xdr:col>0</xdr:col>
      <xdr:colOff>959909</xdr:colOff>
      <xdr:row>243</xdr:row>
      <xdr:rowOff>84666</xdr:rowOff>
    </xdr:to>
    <xdr:pic>
      <xdr:nvPicPr>
        <xdr:cNvPr id="18" name="Picture 17"/>
        <xdr:cNvPicPr/>
      </xdr:nvPicPr>
      <xdr:blipFill>
        <a:blip xmlns:r="http://schemas.openxmlformats.org/officeDocument/2006/relationships" r:embed="rId4" cstate="print"/>
        <a:srcRect/>
        <a:stretch>
          <a:fillRect/>
        </a:stretch>
      </xdr:blipFill>
      <xdr:spPr bwMode="auto">
        <a:xfrm>
          <a:off x="74084" y="48524583"/>
          <a:ext cx="885825"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95250</xdr:rowOff>
    </xdr:from>
    <xdr:to>
      <xdr:col>2</xdr:col>
      <xdr:colOff>190500</xdr:colOff>
      <xdr:row>3</xdr:row>
      <xdr:rowOff>161925</xdr:rowOff>
    </xdr:to>
    <xdr:pic>
      <xdr:nvPicPr>
        <xdr:cNvPr id="633043" name="Picture 830"/>
        <xdr:cNvPicPr>
          <a:picLocks noChangeAspect="1" noChangeArrowheads="1"/>
        </xdr:cNvPicPr>
      </xdr:nvPicPr>
      <xdr:blipFill>
        <a:blip xmlns:r="http://schemas.openxmlformats.org/officeDocument/2006/relationships" r:embed="rId1" cstate="print"/>
        <a:srcRect/>
        <a:stretch>
          <a:fillRect/>
        </a:stretch>
      </xdr:blipFill>
      <xdr:spPr bwMode="auto">
        <a:xfrm>
          <a:off x="47625" y="95250"/>
          <a:ext cx="2305050" cy="638175"/>
        </a:xfrm>
        <a:prstGeom prst="rect">
          <a:avLst/>
        </a:prstGeom>
        <a:noFill/>
        <a:ln w="9525">
          <a:noFill/>
          <a:miter lim="800000"/>
          <a:headEnd/>
          <a:tailEnd/>
        </a:ln>
      </xdr:spPr>
    </xdr:pic>
    <xdr:clientData/>
  </xdr:twoCellAnchor>
  <xdr:twoCellAnchor>
    <xdr:from>
      <xdr:col>0</xdr:col>
      <xdr:colOff>66675</xdr:colOff>
      <xdr:row>20</xdr:row>
      <xdr:rowOff>76200</xdr:rowOff>
    </xdr:from>
    <xdr:to>
      <xdr:col>1</xdr:col>
      <xdr:colOff>828675</xdr:colOff>
      <xdr:row>23</xdr:row>
      <xdr:rowOff>9525</xdr:rowOff>
    </xdr:to>
    <xdr:pic>
      <xdr:nvPicPr>
        <xdr:cNvPr id="633044" name="Picture 831"/>
        <xdr:cNvPicPr>
          <a:picLocks noChangeAspect="1" noChangeArrowheads="1"/>
        </xdr:cNvPicPr>
      </xdr:nvPicPr>
      <xdr:blipFill>
        <a:blip xmlns:r="http://schemas.openxmlformats.org/officeDocument/2006/relationships" r:embed="rId1" cstate="print"/>
        <a:srcRect/>
        <a:stretch>
          <a:fillRect/>
        </a:stretch>
      </xdr:blipFill>
      <xdr:spPr bwMode="auto">
        <a:xfrm>
          <a:off x="66675" y="4124325"/>
          <a:ext cx="1743075" cy="504825"/>
        </a:xfrm>
        <a:prstGeom prst="rect">
          <a:avLst/>
        </a:prstGeom>
        <a:noFill/>
        <a:ln w="9525">
          <a:noFill/>
          <a:miter lim="800000"/>
          <a:headEnd/>
          <a:tailEnd/>
        </a:ln>
      </xdr:spPr>
    </xdr:pic>
    <xdr:clientData/>
  </xdr:twoCellAnchor>
  <xdr:twoCellAnchor>
    <xdr:from>
      <xdr:col>0</xdr:col>
      <xdr:colOff>114300</xdr:colOff>
      <xdr:row>42</xdr:row>
      <xdr:rowOff>142875</xdr:rowOff>
    </xdr:from>
    <xdr:to>
      <xdr:col>2</xdr:col>
      <xdr:colOff>9525</xdr:colOff>
      <xdr:row>45</xdr:row>
      <xdr:rowOff>76200</xdr:rowOff>
    </xdr:to>
    <xdr:pic>
      <xdr:nvPicPr>
        <xdr:cNvPr id="633045" name="Picture 832"/>
        <xdr:cNvPicPr>
          <a:picLocks noChangeAspect="1" noChangeArrowheads="1"/>
        </xdr:cNvPicPr>
      </xdr:nvPicPr>
      <xdr:blipFill>
        <a:blip xmlns:r="http://schemas.openxmlformats.org/officeDocument/2006/relationships" r:embed="rId1" cstate="print"/>
        <a:srcRect/>
        <a:stretch>
          <a:fillRect/>
        </a:stretch>
      </xdr:blipFill>
      <xdr:spPr bwMode="auto">
        <a:xfrm>
          <a:off x="114300" y="8620125"/>
          <a:ext cx="2057400" cy="504825"/>
        </a:xfrm>
        <a:prstGeom prst="rect">
          <a:avLst/>
        </a:prstGeom>
        <a:noFill/>
        <a:ln w="9525">
          <a:noFill/>
          <a:miter lim="800000"/>
          <a:headEnd/>
          <a:tailEnd/>
        </a:ln>
      </xdr:spPr>
    </xdr:pic>
    <xdr:clientData/>
  </xdr:twoCellAnchor>
  <xdr:twoCellAnchor>
    <xdr:from>
      <xdr:col>0</xdr:col>
      <xdr:colOff>161925</xdr:colOff>
      <xdr:row>64</xdr:row>
      <xdr:rowOff>95250</xdr:rowOff>
    </xdr:from>
    <xdr:to>
      <xdr:col>2</xdr:col>
      <xdr:colOff>57150</xdr:colOff>
      <xdr:row>67</xdr:row>
      <xdr:rowOff>28575</xdr:rowOff>
    </xdr:to>
    <xdr:pic>
      <xdr:nvPicPr>
        <xdr:cNvPr id="633046" name="Picture 833"/>
        <xdr:cNvPicPr>
          <a:picLocks noChangeAspect="1" noChangeArrowheads="1"/>
        </xdr:cNvPicPr>
      </xdr:nvPicPr>
      <xdr:blipFill>
        <a:blip xmlns:r="http://schemas.openxmlformats.org/officeDocument/2006/relationships" r:embed="rId1" cstate="print"/>
        <a:srcRect/>
        <a:stretch>
          <a:fillRect/>
        </a:stretch>
      </xdr:blipFill>
      <xdr:spPr bwMode="auto">
        <a:xfrm>
          <a:off x="161925" y="13001625"/>
          <a:ext cx="2057400" cy="504825"/>
        </a:xfrm>
        <a:prstGeom prst="rect">
          <a:avLst/>
        </a:prstGeom>
        <a:noFill/>
        <a:ln w="9525">
          <a:noFill/>
          <a:miter lim="800000"/>
          <a:headEnd/>
          <a:tailEnd/>
        </a:ln>
      </xdr:spPr>
    </xdr:pic>
    <xdr:clientData/>
  </xdr:twoCellAnchor>
  <xdr:twoCellAnchor>
    <xdr:from>
      <xdr:col>0</xdr:col>
      <xdr:colOff>171450</xdr:colOff>
      <xdr:row>89</xdr:row>
      <xdr:rowOff>142875</xdr:rowOff>
    </xdr:from>
    <xdr:to>
      <xdr:col>2</xdr:col>
      <xdr:colOff>76200</xdr:colOff>
      <xdr:row>92</xdr:row>
      <xdr:rowOff>76200</xdr:rowOff>
    </xdr:to>
    <xdr:pic>
      <xdr:nvPicPr>
        <xdr:cNvPr id="633047" name="Picture 834"/>
        <xdr:cNvPicPr>
          <a:picLocks noChangeAspect="1" noChangeArrowheads="1"/>
        </xdr:cNvPicPr>
      </xdr:nvPicPr>
      <xdr:blipFill>
        <a:blip xmlns:r="http://schemas.openxmlformats.org/officeDocument/2006/relationships" r:embed="rId1" cstate="print"/>
        <a:srcRect/>
        <a:stretch>
          <a:fillRect/>
        </a:stretch>
      </xdr:blipFill>
      <xdr:spPr bwMode="auto">
        <a:xfrm>
          <a:off x="171450" y="18049875"/>
          <a:ext cx="2066925" cy="504825"/>
        </a:xfrm>
        <a:prstGeom prst="rect">
          <a:avLst/>
        </a:prstGeom>
        <a:noFill/>
        <a:ln w="9525">
          <a:noFill/>
          <a:miter lim="800000"/>
          <a:headEnd/>
          <a:tailEnd/>
        </a:ln>
      </xdr:spPr>
    </xdr:pic>
    <xdr:clientData/>
  </xdr:twoCellAnchor>
  <xdr:twoCellAnchor>
    <xdr:from>
      <xdr:col>0</xdr:col>
      <xdr:colOff>190500</xdr:colOff>
      <xdr:row>120</xdr:row>
      <xdr:rowOff>0</xdr:rowOff>
    </xdr:from>
    <xdr:to>
      <xdr:col>2</xdr:col>
      <xdr:colOff>95250</xdr:colOff>
      <xdr:row>122</xdr:row>
      <xdr:rowOff>123825</xdr:rowOff>
    </xdr:to>
    <xdr:pic>
      <xdr:nvPicPr>
        <xdr:cNvPr id="633048" name="Picture 835"/>
        <xdr:cNvPicPr>
          <a:picLocks noChangeAspect="1" noChangeArrowheads="1"/>
        </xdr:cNvPicPr>
      </xdr:nvPicPr>
      <xdr:blipFill>
        <a:blip xmlns:r="http://schemas.openxmlformats.org/officeDocument/2006/relationships" r:embed="rId1" cstate="print"/>
        <a:srcRect/>
        <a:stretch>
          <a:fillRect/>
        </a:stretch>
      </xdr:blipFill>
      <xdr:spPr bwMode="auto">
        <a:xfrm>
          <a:off x="190500" y="24050625"/>
          <a:ext cx="2066925" cy="504825"/>
        </a:xfrm>
        <a:prstGeom prst="rect">
          <a:avLst/>
        </a:prstGeom>
        <a:noFill/>
        <a:ln w="9525">
          <a:noFill/>
          <a:miter lim="800000"/>
          <a:headEnd/>
          <a:tailEnd/>
        </a:ln>
      </xdr:spPr>
    </xdr:pic>
    <xdr:clientData/>
  </xdr:twoCellAnchor>
  <xdr:twoCellAnchor>
    <xdr:from>
      <xdr:col>0</xdr:col>
      <xdr:colOff>123825</xdr:colOff>
      <xdr:row>147</xdr:row>
      <xdr:rowOff>123825</xdr:rowOff>
    </xdr:from>
    <xdr:to>
      <xdr:col>2</xdr:col>
      <xdr:colOff>28575</xdr:colOff>
      <xdr:row>150</xdr:row>
      <xdr:rowOff>57150</xdr:rowOff>
    </xdr:to>
    <xdr:pic>
      <xdr:nvPicPr>
        <xdr:cNvPr id="633049" name="Picture 836"/>
        <xdr:cNvPicPr>
          <a:picLocks noChangeAspect="1" noChangeArrowheads="1"/>
        </xdr:cNvPicPr>
      </xdr:nvPicPr>
      <xdr:blipFill>
        <a:blip xmlns:r="http://schemas.openxmlformats.org/officeDocument/2006/relationships" r:embed="rId1" cstate="print"/>
        <a:srcRect/>
        <a:stretch>
          <a:fillRect/>
        </a:stretch>
      </xdr:blipFill>
      <xdr:spPr bwMode="auto">
        <a:xfrm>
          <a:off x="123825" y="29556075"/>
          <a:ext cx="2066925" cy="504825"/>
        </a:xfrm>
        <a:prstGeom prst="rect">
          <a:avLst/>
        </a:prstGeom>
        <a:noFill/>
        <a:ln w="9525">
          <a:noFill/>
          <a:miter lim="800000"/>
          <a:headEnd/>
          <a:tailEnd/>
        </a:ln>
      </xdr:spPr>
    </xdr:pic>
    <xdr:clientData/>
  </xdr:twoCellAnchor>
  <xdr:twoCellAnchor>
    <xdr:from>
      <xdr:col>0</xdr:col>
      <xdr:colOff>95250</xdr:colOff>
      <xdr:row>176</xdr:row>
      <xdr:rowOff>171450</xdr:rowOff>
    </xdr:from>
    <xdr:to>
      <xdr:col>2</xdr:col>
      <xdr:colOff>0</xdr:colOff>
      <xdr:row>179</xdr:row>
      <xdr:rowOff>104775</xdr:rowOff>
    </xdr:to>
    <xdr:pic>
      <xdr:nvPicPr>
        <xdr:cNvPr id="633050" name="Picture 837"/>
        <xdr:cNvPicPr>
          <a:picLocks noChangeAspect="1" noChangeArrowheads="1"/>
        </xdr:cNvPicPr>
      </xdr:nvPicPr>
      <xdr:blipFill>
        <a:blip xmlns:r="http://schemas.openxmlformats.org/officeDocument/2006/relationships" r:embed="rId1" cstate="print"/>
        <a:srcRect/>
        <a:stretch>
          <a:fillRect/>
        </a:stretch>
      </xdr:blipFill>
      <xdr:spPr bwMode="auto">
        <a:xfrm>
          <a:off x="95250" y="35366325"/>
          <a:ext cx="2066925" cy="504825"/>
        </a:xfrm>
        <a:prstGeom prst="rect">
          <a:avLst/>
        </a:prstGeom>
        <a:noFill/>
        <a:ln w="9525">
          <a:noFill/>
          <a:miter lim="800000"/>
          <a:headEnd/>
          <a:tailEnd/>
        </a:ln>
      </xdr:spPr>
    </xdr:pic>
    <xdr:clientData/>
  </xdr:twoCellAnchor>
  <xdr:twoCellAnchor>
    <xdr:from>
      <xdr:col>0</xdr:col>
      <xdr:colOff>161925</xdr:colOff>
      <xdr:row>221</xdr:row>
      <xdr:rowOff>114300</xdr:rowOff>
    </xdr:from>
    <xdr:to>
      <xdr:col>2</xdr:col>
      <xdr:colOff>57150</xdr:colOff>
      <xdr:row>224</xdr:row>
      <xdr:rowOff>47625</xdr:rowOff>
    </xdr:to>
    <xdr:pic>
      <xdr:nvPicPr>
        <xdr:cNvPr id="633051" name="Picture 838"/>
        <xdr:cNvPicPr>
          <a:picLocks noChangeAspect="1" noChangeArrowheads="1"/>
        </xdr:cNvPicPr>
      </xdr:nvPicPr>
      <xdr:blipFill>
        <a:blip xmlns:r="http://schemas.openxmlformats.org/officeDocument/2006/relationships" r:embed="rId1" cstate="print"/>
        <a:srcRect/>
        <a:stretch>
          <a:fillRect/>
        </a:stretch>
      </xdr:blipFill>
      <xdr:spPr bwMode="auto">
        <a:xfrm>
          <a:off x="161925" y="42214800"/>
          <a:ext cx="2057400" cy="504825"/>
        </a:xfrm>
        <a:prstGeom prst="rect">
          <a:avLst/>
        </a:prstGeom>
        <a:noFill/>
        <a:ln w="9525">
          <a:noFill/>
          <a:miter lim="800000"/>
          <a:headEnd/>
          <a:tailEnd/>
        </a:ln>
      </xdr:spPr>
    </xdr:pic>
    <xdr:clientData/>
  </xdr:twoCellAnchor>
  <xdr:twoCellAnchor>
    <xdr:from>
      <xdr:col>0</xdr:col>
      <xdr:colOff>161925</xdr:colOff>
      <xdr:row>250</xdr:row>
      <xdr:rowOff>171450</xdr:rowOff>
    </xdr:from>
    <xdr:to>
      <xdr:col>2</xdr:col>
      <xdr:colOff>66675</xdr:colOff>
      <xdr:row>253</xdr:row>
      <xdr:rowOff>114300</xdr:rowOff>
    </xdr:to>
    <xdr:pic>
      <xdr:nvPicPr>
        <xdr:cNvPr id="633052" name="Picture 839"/>
        <xdr:cNvPicPr>
          <a:picLocks noChangeAspect="1" noChangeArrowheads="1"/>
        </xdr:cNvPicPr>
      </xdr:nvPicPr>
      <xdr:blipFill>
        <a:blip xmlns:r="http://schemas.openxmlformats.org/officeDocument/2006/relationships" r:embed="rId1" cstate="print"/>
        <a:srcRect/>
        <a:stretch>
          <a:fillRect/>
        </a:stretch>
      </xdr:blipFill>
      <xdr:spPr bwMode="auto">
        <a:xfrm>
          <a:off x="161925" y="48034575"/>
          <a:ext cx="2066925" cy="514350"/>
        </a:xfrm>
        <a:prstGeom prst="rect">
          <a:avLst/>
        </a:prstGeom>
        <a:noFill/>
        <a:ln w="9525">
          <a:noFill/>
          <a:miter lim="800000"/>
          <a:headEnd/>
          <a:tailEnd/>
        </a:ln>
      </xdr:spPr>
    </xdr:pic>
    <xdr:clientData/>
  </xdr:twoCellAnchor>
  <xdr:twoCellAnchor>
    <xdr:from>
      <xdr:col>8</xdr:col>
      <xdr:colOff>47625</xdr:colOff>
      <xdr:row>251</xdr:row>
      <xdr:rowOff>0</xdr:rowOff>
    </xdr:from>
    <xdr:to>
      <xdr:col>10</xdr:col>
      <xdr:colOff>390525</xdr:colOff>
      <xdr:row>253</xdr:row>
      <xdr:rowOff>123825</xdr:rowOff>
    </xdr:to>
    <xdr:pic>
      <xdr:nvPicPr>
        <xdr:cNvPr id="633053" name="Picture 840"/>
        <xdr:cNvPicPr>
          <a:picLocks noChangeAspect="1" noChangeArrowheads="1"/>
        </xdr:cNvPicPr>
      </xdr:nvPicPr>
      <xdr:blipFill>
        <a:blip xmlns:r="http://schemas.openxmlformats.org/officeDocument/2006/relationships" r:embed="rId1" cstate="print"/>
        <a:srcRect/>
        <a:stretch>
          <a:fillRect/>
        </a:stretch>
      </xdr:blipFill>
      <xdr:spPr bwMode="auto">
        <a:xfrm>
          <a:off x="21726525" y="48053625"/>
          <a:ext cx="1628775" cy="504825"/>
        </a:xfrm>
        <a:prstGeom prst="rect">
          <a:avLst/>
        </a:prstGeom>
        <a:noFill/>
        <a:ln w="9525">
          <a:noFill/>
          <a:miter lim="800000"/>
          <a:headEnd/>
          <a:tailEnd/>
        </a:ln>
      </xdr:spPr>
    </xdr:pic>
    <xdr:clientData/>
  </xdr:twoCellAnchor>
  <xdr:twoCellAnchor>
    <xdr:from>
      <xdr:col>0</xdr:col>
      <xdr:colOff>314325</xdr:colOff>
      <xdr:row>255</xdr:row>
      <xdr:rowOff>0</xdr:rowOff>
    </xdr:from>
    <xdr:to>
      <xdr:col>7</xdr:col>
      <xdr:colOff>542925</xdr:colOff>
      <xdr:row>272</xdr:row>
      <xdr:rowOff>152400</xdr:rowOff>
    </xdr:to>
    <xdr:graphicFrame macro="">
      <xdr:nvGraphicFramePr>
        <xdr:cNvPr id="6330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28575</xdr:colOff>
      <xdr:row>281</xdr:row>
      <xdr:rowOff>66675</xdr:rowOff>
    </xdr:from>
    <xdr:to>
      <xdr:col>4</xdr:col>
      <xdr:colOff>1273175</xdr:colOff>
      <xdr:row>284</xdr:row>
      <xdr:rowOff>142875</xdr:rowOff>
    </xdr:to>
    <xdr:pic>
      <xdr:nvPicPr>
        <xdr:cNvPr id="633055" name="Picture 18" descr="ttd haris"/>
        <xdr:cNvPicPr>
          <a:picLocks noChangeArrowheads="1"/>
        </xdr:cNvPicPr>
      </xdr:nvPicPr>
      <xdr:blipFill>
        <a:blip xmlns:r="http://schemas.openxmlformats.org/officeDocument/2006/relationships" r:embed="rId3" cstate="print"/>
        <a:srcRect/>
        <a:stretch>
          <a:fillRect/>
        </a:stretch>
      </xdr:blipFill>
      <xdr:spPr bwMode="auto">
        <a:xfrm>
          <a:off x="18221325" y="54340125"/>
          <a:ext cx="1247775" cy="704850"/>
        </a:xfrm>
        <a:prstGeom prst="rect">
          <a:avLst/>
        </a:prstGeom>
        <a:noFill/>
        <a:ln w="9525">
          <a:noFill/>
          <a:miter lim="800000"/>
          <a:headEnd/>
          <a:tailEnd/>
        </a:ln>
      </xdr:spPr>
    </xdr:pic>
    <xdr:clientData/>
  </xdr:twoCellAnchor>
  <xdr:twoCellAnchor editAs="oneCell">
    <xdr:from>
      <xdr:col>0</xdr:col>
      <xdr:colOff>0</xdr:colOff>
      <xdr:row>282</xdr:row>
      <xdr:rowOff>0</xdr:rowOff>
    </xdr:from>
    <xdr:to>
      <xdr:col>1</xdr:col>
      <xdr:colOff>232833</xdr:colOff>
      <xdr:row>284</xdr:row>
      <xdr:rowOff>148166</xdr:rowOff>
    </xdr:to>
    <xdr:pic>
      <xdr:nvPicPr>
        <xdr:cNvPr id="16" name="Picture 15"/>
        <xdr:cNvPicPr/>
      </xdr:nvPicPr>
      <xdr:blipFill>
        <a:blip xmlns:r="http://schemas.openxmlformats.org/officeDocument/2006/relationships" r:embed="rId4" cstate="print"/>
        <a:srcRect/>
        <a:stretch>
          <a:fillRect/>
        </a:stretch>
      </xdr:blipFill>
      <xdr:spPr bwMode="auto">
        <a:xfrm>
          <a:off x="0" y="54768750"/>
          <a:ext cx="1217083" cy="5715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95250</xdr:rowOff>
    </xdr:from>
    <xdr:to>
      <xdr:col>2</xdr:col>
      <xdr:colOff>190500</xdr:colOff>
      <xdr:row>3</xdr:row>
      <xdr:rowOff>161925</xdr:rowOff>
    </xdr:to>
    <xdr:pic>
      <xdr:nvPicPr>
        <xdr:cNvPr id="635091" name="Picture 830"/>
        <xdr:cNvPicPr>
          <a:picLocks noChangeAspect="1" noChangeArrowheads="1"/>
        </xdr:cNvPicPr>
      </xdr:nvPicPr>
      <xdr:blipFill>
        <a:blip xmlns:r="http://schemas.openxmlformats.org/officeDocument/2006/relationships" r:embed="rId1" cstate="print"/>
        <a:srcRect/>
        <a:stretch>
          <a:fillRect/>
        </a:stretch>
      </xdr:blipFill>
      <xdr:spPr bwMode="auto">
        <a:xfrm>
          <a:off x="47625" y="95250"/>
          <a:ext cx="2305050" cy="638175"/>
        </a:xfrm>
        <a:prstGeom prst="rect">
          <a:avLst/>
        </a:prstGeom>
        <a:noFill/>
        <a:ln w="9525">
          <a:noFill/>
          <a:miter lim="800000"/>
          <a:headEnd/>
          <a:tailEnd/>
        </a:ln>
      </xdr:spPr>
    </xdr:pic>
    <xdr:clientData/>
  </xdr:twoCellAnchor>
  <xdr:twoCellAnchor>
    <xdr:from>
      <xdr:col>0</xdr:col>
      <xdr:colOff>66675</xdr:colOff>
      <xdr:row>24</xdr:row>
      <xdr:rowOff>76200</xdr:rowOff>
    </xdr:from>
    <xdr:to>
      <xdr:col>1</xdr:col>
      <xdr:colOff>828675</xdr:colOff>
      <xdr:row>27</xdr:row>
      <xdr:rowOff>9525</xdr:rowOff>
    </xdr:to>
    <xdr:pic>
      <xdr:nvPicPr>
        <xdr:cNvPr id="635092" name="Picture 831"/>
        <xdr:cNvPicPr>
          <a:picLocks noChangeAspect="1" noChangeArrowheads="1"/>
        </xdr:cNvPicPr>
      </xdr:nvPicPr>
      <xdr:blipFill>
        <a:blip xmlns:r="http://schemas.openxmlformats.org/officeDocument/2006/relationships" r:embed="rId1" cstate="print"/>
        <a:srcRect/>
        <a:stretch>
          <a:fillRect/>
        </a:stretch>
      </xdr:blipFill>
      <xdr:spPr bwMode="auto">
        <a:xfrm>
          <a:off x="66675" y="4895850"/>
          <a:ext cx="1743075" cy="504825"/>
        </a:xfrm>
        <a:prstGeom prst="rect">
          <a:avLst/>
        </a:prstGeom>
        <a:noFill/>
        <a:ln w="9525">
          <a:noFill/>
          <a:miter lim="800000"/>
          <a:headEnd/>
          <a:tailEnd/>
        </a:ln>
      </xdr:spPr>
    </xdr:pic>
    <xdr:clientData/>
  </xdr:twoCellAnchor>
  <xdr:twoCellAnchor>
    <xdr:from>
      <xdr:col>0</xdr:col>
      <xdr:colOff>114300</xdr:colOff>
      <xdr:row>46</xdr:row>
      <xdr:rowOff>142875</xdr:rowOff>
    </xdr:from>
    <xdr:to>
      <xdr:col>2</xdr:col>
      <xdr:colOff>9525</xdr:colOff>
      <xdr:row>49</xdr:row>
      <xdr:rowOff>76200</xdr:rowOff>
    </xdr:to>
    <xdr:pic>
      <xdr:nvPicPr>
        <xdr:cNvPr id="635093" name="Picture 832"/>
        <xdr:cNvPicPr>
          <a:picLocks noChangeAspect="1" noChangeArrowheads="1"/>
        </xdr:cNvPicPr>
      </xdr:nvPicPr>
      <xdr:blipFill>
        <a:blip xmlns:r="http://schemas.openxmlformats.org/officeDocument/2006/relationships" r:embed="rId1" cstate="print"/>
        <a:srcRect/>
        <a:stretch>
          <a:fillRect/>
        </a:stretch>
      </xdr:blipFill>
      <xdr:spPr bwMode="auto">
        <a:xfrm>
          <a:off x="114300" y="9372600"/>
          <a:ext cx="2057400" cy="504825"/>
        </a:xfrm>
        <a:prstGeom prst="rect">
          <a:avLst/>
        </a:prstGeom>
        <a:noFill/>
        <a:ln w="9525">
          <a:noFill/>
          <a:miter lim="800000"/>
          <a:headEnd/>
          <a:tailEnd/>
        </a:ln>
      </xdr:spPr>
    </xdr:pic>
    <xdr:clientData/>
  </xdr:twoCellAnchor>
  <xdr:twoCellAnchor>
    <xdr:from>
      <xdr:col>0</xdr:col>
      <xdr:colOff>161925</xdr:colOff>
      <xdr:row>75</xdr:row>
      <xdr:rowOff>95250</xdr:rowOff>
    </xdr:from>
    <xdr:to>
      <xdr:col>2</xdr:col>
      <xdr:colOff>57150</xdr:colOff>
      <xdr:row>78</xdr:row>
      <xdr:rowOff>28575</xdr:rowOff>
    </xdr:to>
    <xdr:pic>
      <xdr:nvPicPr>
        <xdr:cNvPr id="635094" name="Picture 833"/>
        <xdr:cNvPicPr>
          <a:picLocks noChangeAspect="1" noChangeArrowheads="1"/>
        </xdr:cNvPicPr>
      </xdr:nvPicPr>
      <xdr:blipFill>
        <a:blip xmlns:r="http://schemas.openxmlformats.org/officeDocument/2006/relationships" r:embed="rId1" cstate="print"/>
        <a:srcRect/>
        <a:stretch>
          <a:fillRect/>
        </a:stretch>
      </xdr:blipFill>
      <xdr:spPr bwMode="auto">
        <a:xfrm>
          <a:off x="161925" y="15087600"/>
          <a:ext cx="2057400" cy="504825"/>
        </a:xfrm>
        <a:prstGeom prst="rect">
          <a:avLst/>
        </a:prstGeom>
        <a:noFill/>
        <a:ln w="9525">
          <a:noFill/>
          <a:miter lim="800000"/>
          <a:headEnd/>
          <a:tailEnd/>
        </a:ln>
      </xdr:spPr>
    </xdr:pic>
    <xdr:clientData/>
  </xdr:twoCellAnchor>
  <xdr:twoCellAnchor>
    <xdr:from>
      <xdr:col>0</xdr:col>
      <xdr:colOff>171450</xdr:colOff>
      <xdr:row>103</xdr:row>
      <xdr:rowOff>142875</xdr:rowOff>
    </xdr:from>
    <xdr:to>
      <xdr:col>2</xdr:col>
      <xdr:colOff>76200</xdr:colOff>
      <xdr:row>106</xdr:row>
      <xdr:rowOff>76200</xdr:rowOff>
    </xdr:to>
    <xdr:pic>
      <xdr:nvPicPr>
        <xdr:cNvPr id="635095" name="Picture 834"/>
        <xdr:cNvPicPr>
          <a:picLocks noChangeAspect="1" noChangeArrowheads="1"/>
        </xdr:cNvPicPr>
      </xdr:nvPicPr>
      <xdr:blipFill>
        <a:blip xmlns:r="http://schemas.openxmlformats.org/officeDocument/2006/relationships" r:embed="rId1" cstate="print"/>
        <a:srcRect/>
        <a:stretch>
          <a:fillRect/>
        </a:stretch>
      </xdr:blipFill>
      <xdr:spPr bwMode="auto">
        <a:xfrm>
          <a:off x="171450" y="20707350"/>
          <a:ext cx="2066925" cy="504825"/>
        </a:xfrm>
        <a:prstGeom prst="rect">
          <a:avLst/>
        </a:prstGeom>
        <a:noFill/>
        <a:ln w="9525">
          <a:noFill/>
          <a:miter lim="800000"/>
          <a:headEnd/>
          <a:tailEnd/>
        </a:ln>
      </xdr:spPr>
    </xdr:pic>
    <xdr:clientData/>
  </xdr:twoCellAnchor>
  <xdr:twoCellAnchor>
    <xdr:from>
      <xdr:col>0</xdr:col>
      <xdr:colOff>190500</xdr:colOff>
      <xdr:row>133</xdr:row>
      <xdr:rowOff>0</xdr:rowOff>
    </xdr:from>
    <xdr:to>
      <xdr:col>2</xdr:col>
      <xdr:colOff>95250</xdr:colOff>
      <xdr:row>135</xdr:row>
      <xdr:rowOff>123825</xdr:rowOff>
    </xdr:to>
    <xdr:pic>
      <xdr:nvPicPr>
        <xdr:cNvPr id="635096" name="Picture 835"/>
        <xdr:cNvPicPr>
          <a:picLocks noChangeAspect="1" noChangeArrowheads="1"/>
        </xdr:cNvPicPr>
      </xdr:nvPicPr>
      <xdr:blipFill>
        <a:blip xmlns:r="http://schemas.openxmlformats.org/officeDocument/2006/relationships" r:embed="rId1" cstate="print"/>
        <a:srcRect/>
        <a:stretch>
          <a:fillRect/>
        </a:stretch>
      </xdr:blipFill>
      <xdr:spPr bwMode="auto">
        <a:xfrm>
          <a:off x="190500" y="26517600"/>
          <a:ext cx="2066925" cy="504825"/>
        </a:xfrm>
        <a:prstGeom prst="rect">
          <a:avLst/>
        </a:prstGeom>
        <a:noFill/>
        <a:ln w="9525">
          <a:noFill/>
          <a:miter lim="800000"/>
          <a:headEnd/>
          <a:tailEnd/>
        </a:ln>
      </xdr:spPr>
    </xdr:pic>
    <xdr:clientData/>
  </xdr:twoCellAnchor>
  <xdr:twoCellAnchor>
    <xdr:from>
      <xdr:col>0</xdr:col>
      <xdr:colOff>123825</xdr:colOff>
      <xdr:row>163</xdr:row>
      <xdr:rowOff>123825</xdr:rowOff>
    </xdr:from>
    <xdr:to>
      <xdr:col>2</xdr:col>
      <xdr:colOff>28575</xdr:colOff>
      <xdr:row>166</xdr:row>
      <xdr:rowOff>57150</xdr:rowOff>
    </xdr:to>
    <xdr:pic>
      <xdr:nvPicPr>
        <xdr:cNvPr id="635097" name="Picture 836"/>
        <xdr:cNvPicPr>
          <a:picLocks noChangeAspect="1" noChangeArrowheads="1"/>
        </xdr:cNvPicPr>
      </xdr:nvPicPr>
      <xdr:blipFill>
        <a:blip xmlns:r="http://schemas.openxmlformats.org/officeDocument/2006/relationships" r:embed="rId1" cstate="print"/>
        <a:srcRect/>
        <a:stretch>
          <a:fillRect/>
        </a:stretch>
      </xdr:blipFill>
      <xdr:spPr bwMode="auto">
        <a:xfrm>
          <a:off x="123825" y="32594550"/>
          <a:ext cx="2066925" cy="504825"/>
        </a:xfrm>
        <a:prstGeom prst="rect">
          <a:avLst/>
        </a:prstGeom>
        <a:noFill/>
        <a:ln w="9525">
          <a:noFill/>
          <a:miter lim="800000"/>
          <a:headEnd/>
          <a:tailEnd/>
        </a:ln>
      </xdr:spPr>
    </xdr:pic>
    <xdr:clientData/>
  </xdr:twoCellAnchor>
  <xdr:twoCellAnchor>
    <xdr:from>
      <xdr:col>0</xdr:col>
      <xdr:colOff>95250</xdr:colOff>
      <xdr:row>194</xdr:row>
      <xdr:rowOff>171450</xdr:rowOff>
    </xdr:from>
    <xdr:to>
      <xdr:col>2</xdr:col>
      <xdr:colOff>0</xdr:colOff>
      <xdr:row>197</xdr:row>
      <xdr:rowOff>104775</xdr:rowOff>
    </xdr:to>
    <xdr:pic>
      <xdr:nvPicPr>
        <xdr:cNvPr id="635098" name="Picture 837"/>
        <xdr:cNvPicPr>
          <a:picLocks noChangeAspect="1" noChangeArrowheads="1"/>
        </xdr:cNvPicPr>
      </xdr:nvPicPr>
      <xdr:blipFill>
        <a:blip xmlns:r="http://schemas.openxmlformats.org/officeDocument/2006/relationships" r:embed="rId1" cstate="print"/>
        <a:srcRect/>
        <a:stretch>
          <a:fillRect/>
        </a:stretch>
      </xdr:blipFill>
      <xdr:spPr bwMode="auto">
        <a:xfrm>
          <a:off x="95250" y="38785800"/>
          <a:ext cx="2066925" cy="504825"/>
        </a:xfrm>
        <a:prstGeom prst="rect">
          <a:avLst/>
        </a:prstGeom>
        <a:noFill/>
        <a:ln w="9525">
          <a:noFill/>
          <a:miter lim="800000"/>
          <a:headEnd/>
          <a:tailEnd/>
        </a:ln>
      </xdr:spPr>
    </xdr:pic>
    <xdr:clientData/>
  </xdr:twoCellAnchor>
  <xdr:twoCellAnchor>
    <xdr:from>
      <xdr:col>0</xdr:col>
      <xdr:colOff>161925</xdr:colOff>
      <xdr:row>223</xdr:row>
      <xdr:rowOff>114300</xdr:rowOff>
    </xdr:from>
    <xdr:to>
      <xdr:col>2</xdr:col>
      <xdr:colOff>57150</xdr:colOff>
      <xdr:row>226</xdr:row>
      <xdr:rowOff>47625</xdr:rowOff>
    </xdr:to>
    <xdr:pic>
      <xdr:nvPicPr>
        <xdr:cNvPr id="635099" name="Picture 838"/>
        <xdr:cNvPicPr>
          <a:picLocks noChangeAspect="1" noChangeArrowheads="1"/>
        </xdr:cNvPicPr>
      </xdr:nvPicPr>
      <xdr:blipFill>
        <a:blip xmlns:r="http://schemas.openxmlformats.org/officeDocument/2006/relationships" r:embed="rId1" cstate="print"/>
        <a:srcRect/>
        <a:stretch>
          <a:fillRect/>
        </a:stretch>
      </xdr:blipFill>
      <xdr:spPr bwMode="auto">
        <a:xfrm>
          <a:off x="161925" y="44100750"/>
          <a:ext cx="2057400" cy="504825"/>
        </a:xfrm>
        <a:prstGeom prst="rect">
          <a:avLst/>
        </a:prstGeom>
        <a:noFill/>
        <a:ln w="9525">
          <a:noFill/>
          <a:miter lim="800000"/>
          <a:headEnd/>
          <a:tailEnd/>
        </a:ln>
      </xdr:spPr>
    </xdr:pic>
    <xdr:clientData/>
  </xdr:twoCellAnchor>
  <xdr:twoCellAnchor>
    <xdr:from>
      <xdr:col>0</xdr:col>
      <xdr:colOff>161925</xdr:colOff>
      <xdr:row>253</xdr:row>
      <xdr:rowOff>171450</xdr:rowOff>
    </xdr:from>
    <xdr:to>
      <xdr:col>2</xdr:col>
      <xdr:colOff>66675</xdr:colOff>
      <xdr:row>256</xdr:row>
      <xdr:rowOff>114300</xdr:rowOff>
    </xdr:to>
    <xdr:pic>
      <xdr:nvPicPr>
        <xdr:cNvPr id="635100" name="Picture 839"/>
        <xdr:cNvPicPr>
          <a:picLocks noChangeAspect="1" noChangeArrowheads="1"/>
        </xdr:cNvPicPr>
      </xdr:nvPicPr>
      <xdr:blipFill>
        <a:blip xmlns:r="http://schemas.openxmlformats.org/officeDocument/2006/relationships" r:embed="rId1" cstate="print"/>
        <a:srcRect/>
        <a:stretch>
          <a:fillRect/>
        </a:stretch>
      </xdr:blipFill>
      <xdr:spPr bwMode="auto">
        <a:xfrm>
          <a:off x="161925" y="50111025"/>
          <a:ext cx="2066925" cy="514350"/>
        </a:xfrm>
        <a:prstGeom prst="rect">
          <a:avLst/>
        </a:prstGeom>
        <a:noFill/>
        <a:ln w="9525">
          <a:noFill/>
          <a:miter lim="800000"/>
          <a:headEnd/>
          <a:tailEnd/>
        </a:ln>
      </xdr:spPr>
    </xdr:pic>
    <xdr:clientData/>
  </xdr:twoCellAnchor>
  <xdr:twoCellAnchor>
    <xdr:from>
      <xdr:col>8</xdr:col>
      <xdr:colOff>47625</xdr:colOff>
      <xdr:row>254</xdr:row>
      <xdr:rowOff>0</xdr:rowOff>
    </xdr:from>
    <xdr:to>
      <xdr:col>10</xdr:col>
      <xdr:colOff>390525</xdr:colOff>
      <xdr:row>256</xdr:row>
      <xdr:rowOff>123825</xdr:rowOff>
    </xdr:to>
    <xdr:pic>
      <xdr:nvPicPr>
        <xdr:cNvPr id="635101" name="Picture 840"/>
        <xdr:cNvPicPr>
          <a:picLocks noChangeAspect="1" noChangeArrowheads="1"/>
        </xdr:cNvPicPr>
      </xdr:nvPicPr>
      <xdr:blipFill>
        <a:blip xmlns:r="http://schemas.openxmlformats.org/officeDocument/2006/relationships" r:embed="rId1" cstate="print"/>
        <a:srcRect/>
        <a:stretch>
          <a:fillRect/>
        </a:stretch>
      </xdr:blipFill>
      <xdr:spPr bwMode="auto">
        <a:xfrm>
          <a:off x="15735300" y="50130075"/>
          <a:ext cx="1628775" cy="504825"/>
        </a:xfrm>
        <a:prstGeom prst="rect">
          <a:avLst/>
        </a:prstGeom>
        <a:noFill/>
        <a:ln w="9525">
          <a:noFill/>
          <a:miter lim="800000"/>
          <a:headEnd/>
          <a:tailEnd/>
        </a:ln>
      </xdr:spPr>
    </xdr:pic>
    <xdr:clientData/>
  </xdr:twoCellAnchor>
  <xdr:twoCellAnchor>
    <xdr:from>
      <xdr:col>0</xdr:col>
      <xdr:colOff>314325</xdr:colOff>
      <xdr:row>258</xdr:row>
      <xdr:rowOff>0</xdr:rowOff>
    </xdr:from>
    <xdr:to>
      <xdr:col>7</xdr:col>
      <xdr:colOff>542925</xdr:colOff>
      <xdr:row>276</xdr:row>
      <xdr:rowOff>152400</xdr:rowOff>
    </xdr:to>
    <xdr:graphicFrame macro="">
      <xdr:nvGraphicFramePr>
        <xdr:cNvPr id="6351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28575</xdr:colOff>
      <xdr:row>285</xdr:row>
      <xdr:rowOff>66675</xdr:rowOff>
    </xdr:from>
    <xdr:to>
      <xdr:col>4</xdr:col>
      <xdr:colOff>1276350</xdr:colOff>
      <xdr:row>288</xdr:row>
      <xdr:rowOff>142875</xdr:rowOff>
    </xdr:to>
    <xdr:pic>
      <xdr:nvPicPr>
        <xdr:cNvPr id="635103" name="Picture 18" descr="ttd haris"/>
        <xdr:cNvPicPr>
          <a:picLocks noChangeArrowheads="1"/>
        </xdr:cNvPicPr>
      </xdr:nvPicPr>
      <xdr:blipFill>
        <a:blip xmlns:r="http://schemas.openxmlformats.org/officeDocument/2006/relationships" r:embed="rId3" cstate="print"/>
        <a:srcRect/>
        <a:stretch>
          <a:fillRect/>
        </a:stretch>
      </xdr:blipFill>
      <xdr:spPr bwMode="auto">
        <a:xfrm>
          <a:off x="11468100" y="56626125"/>
          <a:ext cx="1247775" cy="704850"/>
        </a:xfrm>
        <a:prstGeom prst="rect">
          <a:avLst/>
        </a:prstGeom>
        <a:noFill/>
        <a:ln w="9525">
          <a:noFill/>
          <a:miter lim="800000"/>
          <a:headEnd/>
          <a:tailEnd/>
        </a:ln>
      </xdr:spPr>
    </xdr:pic>
    <xdr:clientData/>
  </xdr:twoCellAnchor>
  <xdr:twoCellAnchor editAs="oneCell">
    <xdr:from>
      <xdr:col>0</xdr:col>
      <xdr:colOff>0</xdr:colOff>
      <xdr:row>286</xdr:row>
      <xdr:rowOff>0</xdr:rowOff>
    </xdr:from>
    <xdr:to>
      <xdr:col>1</xdr:col>
      <xdr:colOff>402167</xdr:colOff>
      <xdr:row>288</xdr:row>
      <xdr:rowOff>148167</xdr:rowOff>
    </xdr:to>
    <xdr:pic>
      <xdr:nvPicPr>
        <xdr:cNvPr id="16" name="Picture 15"/>
        <xdr:cNvPicPr/>
      </xdr:nvPicPr>
      <xdr:blipFill>
        <a:blip xmlns:r="http://schemas.openxmlformats.org/officeDocument/2006/relationships" r:embed="rId4" cstate="print"/>
        <a:srcRect/>
        <a:stretch>
          <a:fillRect/>
        </a:stretch>
      </xdr:blipFill>
      <xdr:spPr bwMode="auto">
        <a:xfrm>
          <a:off x="0" y="57054750"/>
          <a:ext cx="1386417" cy="571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67</xdr:row>
      <xdr:rowOff>38100</xdr:rowOff>
    </xdr:from>
    <xdr:to>
      <xdr:col>6</xdr:col>
      <xdr:colOff>38100</xdr:colOff>
      <xdr:row>82</xdr:row>
      <xdr:rowOff>171450</xdr:rowOff>
    </xdr:to>
    <xdr:graphicFrame macro="">
      <xdr:nvGraphicFramePr>
        <xdr:cNvPr id="5131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0</xdr:row>
      <xdr:rowOff>123825</xdr:rowOff>
    </xdr:from>
    <xdr:to>
      <xdr:col>1</xdr:col>
      <xdr:colOff>228600</xdr:colOff>
      <xdr:row>3</xdr:row>
      <xdr:rowOff>47625</xdr:rowOff>
    </xdr:to>
    <xdr:pic>
      <xdr:nvPicPr>
        <xdr:cNvPr id="513185" name="Picture 989"/>
        <xdr:cNvPicPr>
          <a:picLocks noChangeAspect="1" noChangeArrowheads="1"/>
        </xdr:cNvPicPr>
      </xdr:nvPicPr>
      <xdr:blipFill>
        <a:blip xmlns:r="http://schemas.openxmlformats.org/officeDocument/2006/relationships" r:embed="rId2" cstate="print"/>
        <a:srcRect/>
        <a:stretch>
          <a:fillRect/>
        </a:stretch>
      </xdr:blipFill>
      <xdr:spPr bwMode="auto">
        <a:xfrm>
          <a:off x="161925" y="123825"/>
          <a:ext cx="1352550"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kumen2310/Duktek%20Telkom/LAPORAN%20BULANAN/Report%20Analisa/Laporan%20Analisa%20Gangguan%20Infrastruktur%20CC%20Telkom%20Periode%20Maret%20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an"/>
      <sheetName val="Gambir"/>
      <sheetName val="Bandung"/>
      <sheetName val="Semarang"/>
      <sheetName val="Surabaya"/>
      <sheetName val="Denpasar"/>
      <sheetName val="Makasar"/>
      <sheetName val="Analisa Gangguan Feb 08"/>
    </sheetNames>
    <sheetDataSet>
      <sheetData sheetId="0"/>
      <sheetData sheetId="1"/>
      <sheetData sheetId="2"/>
      <sheetData sheetId="3"/>
      <sheetData sheetId="4"/>
      <sheetData sheetId="5"/>
      <sheetData sheetId="6">
        <row r="8">
          <cell r="B8" t="str">
            <v>a. PABX Server</v>
          </cell>
          <cell r="G8">
            <v>1</v>
          </cell>
        </row>
        <row r="9">
          <cell r="B9" t="str">
            <v>b. CMS/BCMS Server</v>
          </cell>
          <cell r="G9">
            <v>1</v>
          </cell>
        </row>
        <row r="11">
          <cell r="B11" t="str">
            <v>c. Verint/VR System</v>
          </cell>
          <cell r="G11">
            <v>1</v>
          </cell>
        </row>
        <row r="12">
          <cell r="B12" t="str">
            <v>d. E1/DID Trunk</v>
          </cell>
          <cell r="G12">
            <v>1</v>
          </cell>
        </row>
        <row r="13">
          <cell r="B13" t="str">
            <v>e. Appl/Database 108</v>
          </cell>
          <cell r="G13">
            <v>1</v>
          </cell>
        </row>
        <row r="14">
          <cell r="B14" t="str">
            <v>f. Aplikasi 147</v>
          </cell>
          <cell r="G14">
            <v>1</v>
          </cell>
        </row>
        <row r="15">
          <cell r="B15" t="str">
            <v>g. Perangkat Agent</v>
          </cell>
          <cell r="G15">
            <v>1</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247"/>
  <sheetViews>
    <sheetView view="pageBreakPreview" topLeftCell="E169" zoomScale="90" zoomScaleNormal="75" zoomScaleSheetLayoutView="90" workbookViewId="0">
      <selection activeCell="E178" sqref="E178:H187"/>
    </sheetView>
  </sheetViews>
  <sheetFormatPr defaultRowHeight="15"/>
  <cols>
    <col min="1" max="1" width="14.7109375" customWidth="1"/>
    <col min="2" max="2" width="20" bestFit="1" customWidth="1"/>
    <col min="3" max="3" width="125.42578125" bestFit="1" customWidth="1"/>
    <col min="4" max="4" width="98.140625" customWidth="1"/>
    <col min="5" max="5" width="22.85546875" customWidth="1"/>
    <col min="6" max="6" width="11.5703125" customWidth="1"/>
    <col min="7" max="7" width="15.85546875" style="81" customWidth="1"/>
    <col min="8" max="8" width="13.85546875" customWidth="1"/>
    <col min="9" max="9" width="12.5703125" customWidth="1"/>
    <col min="10" max="10" width="6.85546875" customWidth="1"/>
    <col min="11" max="11" width="6.42578125" customWidth="1"/>
    <col min="12" max="16" width="6.85546875" customWidth="1"/>
    <col min="17" max="17" width="6.5703125" customWidth="1"/>
    <col min="18" max="18" width="6" customWidth="1"/>
  </cols>
  <sheetData>
    <row r="6" spans="1:8" ht="18">
      <c r="A6" s="133" t="s">
        <v>96</v>
      </c>
      <c r="B6" s="133"/>
      <c r="C6" s="133"/>
      <c r="D6" s="133"/>
      <c r="E6" s="133"/>
      <c r="F6" s="133"/>
      <c r="G6" s="133"/>
      <c r="H6" s="133"/>
    </row>
    <row r="7" spans="1:8">
      <c r="A7" t="s">
        <v>11</v>
      </c>
      <c r="B7" t="s">
        <v>12</v>
      </c>
    </row>
    <row r="8" spans="1:8" ht="17.25" thickBot="1">
      <c r="A8" s="1" t="s">
        <v>38</v>
      </c>
      <c r="B8" s="1"/>
      <c r="C8" s="1"/>
      <c r="D8" s="1"/>
      <c r="E8" s="1"/>
      <c r="F8" s="1"/>
      <c r="G8" s="82"/>
      <c r="H8" s="1"/>
    </row>
    <row r="9" spans="1:8" ht="15" customHeight="1">
      <c r="A9" s="140" t="s">
        <v>0</v>
      </c>
      <c r="B9" s="134" t="s">
        <v>1</v>
      </c>
      <c r="C9" s="134" t="s">
        <v>2</v>
      </c>
      <c r="D9" s="134" t="s">
        <v>3</v>
      </c>
      <c r="E9" s="134" t="s">
        <v>5</v>
      </c>
      <c r="F9" s="134" t="s">
        <v>6</v>
      </c>
      <c r="G9" s="139" t="s">
        <v>7</v>
      </c>
      <c r="H9" s="137" t="s">
        <v>34</v>
      </c>
    </row>
    <row r="10" spans="1:8" ht="18.75" customHeight="1" thickBot="1">
      <c r="A10" s="141"/>
      <c r="B10" s="135"/>
      <c r="C10" s="135"/>
      <c r="D10" s="135"/>
      <c r="E10" s="135"/>
      <c r="F10" s="135"/>
      <c r="G10" s="135"/>
      <c r="H10" s="146"/>
    </row>
    <row r="11" spans="1:8" ht="15.75" thickTop="1">
      <c r="A11" s="86"/>
      <c r="B11" s="75"/>
      <c r="C11" s="87"/>
      <c r="D11" s="185"/>
      <c r="E11" s="75"/>
      <c r="F11" s="88"/>
      <c r="G11" s="83"/>
      <c r="H11" s="4"/>
    </row>
    <row r="12" spans="1:8">
      <c r="A12" s="7"/>
      <c r="B12" s="9"/>
      <c r="C12" s="9"/>
      <c r="D12" s="186"/>
      <c r="E12" s="9"/>
      <c r="F12" s="9"/>
      <c r="G12" s="83"/>
      <c r="H12" s="4"/>
    </row>
    <row r="13" spans="1:8">
      <c r="A13" s="7"/>
      <c r="B13" s="9"/>
      <c r="C13" s="9"/>
      <c r="D13" s="9"/>
      <c r="E13" s="9"/>
      <c r="F13" s="9"/>
      <c r="G13" s="83"/>
      <c r="H13" s="4"/>
    </row>
    <row r="14" spans="1:8">
      <c r="A14" s="7"/>
      <c r="B14" s="9"/>
      <c r="C14" s="9"/>
      <c r="D14" s="9"/>
      <c r="E14" s="9"/>
      <c r="F14" s="9"/>
      <c r="G14" s="83"/>
      <c r="H14" s="4"/>
    </row>
    <row r="15" spans="1:8">
      <c r="A15" s="7"/>
      <c r="B15" s="9"/>
      <c r="C15" s="9"/>
      <c r="D15" s="9"/>
      <c r="E15" s="9"/>
      <c r="F15" s="9"/>
      <c r="G15" s="83"/>
      <c r="H15" s="4"/>
    </row>
    <row r="16" spans="1:8" ht="15.75" thickBot="1">
      <c r="A16" s="8"/>
      <c r="B16" s="10"/>
      <c r="C16" s="10"/>
      <c r="D16" s="10"/>
      <c r="E16" s="10"/>
      <c r="F16" s="10"/>
      <c r="G16" s="84"/>
      <c r="H16" s="6"/>
    </row>
    <row r="17" spans="1:8">
      <c r="A17" s="17"/>
      <c r="B17" s="3"/>
      <c r="C17" s="3"/>
      <c r="D17" s="3"/>
      <c r="E17" s="3"/>
      <c r="F17" s="3"/>
      <c r="G17" s="20"/>
      <c r="H17" s="3"/>
    </row>
    <row r="18" spans="1:8" ht="18">
      <c r="A18" s="133" t="s">
        <v>97</v>
      </c>
      <c r="B18" s="133"/>
      <c r="C18" s="133"/>
      <c r="D18" s="133"/>
      <c r="E18" s="133"/>
      <c r="F18" s="133"/>
      <c r="G18" s="133"/>
      <c r="H18" s="133"/>
    </row>
    <row r="19" spans="1:8" ht="17.25" thickBot="1">
      <c r="A19" s="1" t="s">
        <v>8</v>
      </c>
      <c r="B19" s="1"/>
    </row>
    <row r="20" spans="1:8" ht="16.5">
      <c r="A20" s="67" t="s">
        <v>10</v>
      </c>
      <c r="B20" s="147" t="s">
        <v>4</v>
      </c>
      <c r="C20" s="148"/>
      <c r="D20" s="149"/>
      <c r="E20" s="148" t="s">
        <v>9</v>
      </c>
      <c r="F20" s="148"/>
      <c r="G20" s="148"/>
      <c r="H20" s="150"/>
    </row>
    <row r="21" spans="1:8">
      <c r="A21" s="151"/>
      <c r="B21" s="168"/>
      <c r="C21" s="168"/>
      <c r="D21" s="168"/>
      <c r="E21" s="145"/>
      <c r="F21" s="145"/>
      <c r="G21" s="145"/>
      <c r="H21" s="145"/>
    </row>
    <row r="22" spans="1:8">
      <c r="A22" s="151"/>
      <c r="B22" s="168"/>
      <c r="C22" s="168"/>
      <c r="D22" s="168"/>
      <c r="E22" s="145"/>
      <c r="F22" s="145"/>
      <c r="G22" s="145"/>
      <c r="H22" s="145"/>
    </row>
    <row r="23" spans="1:8">
      <c r="A23" s="151"/>
      <c r="B23" s="168"/>
      <c r="C23" s="168"/>
      <c r="D23" s="168"/>
      <c r="E23" s="145"/>
      <c r="F23" s="145"/>
      <c r="G23" s="145"/>
      <c r="H23" s="145"/>
    </row>
    <row r="24" spans="1:8">
      <c r="A24" s="11"/>
      <c r="B24" s="13"/>
      <c r="C24" s="3"/>
      <c r="D24" s="14"/>
      <c r="E24" s="3"/>
      <c r="F24" s="3"/>
      <c r="G24" s="20"/>
      <c r="H24" s="4"/>
    </row>
    <row r="25" spans="1:8" ht="15.75" thickBot="1">
      <c r="A25" s="12"/>
      <c r="B25" s="15"/>
      <c r="C25" s="5"/>
      <c r="D25" s="16"/>
      <c r="E25" s="5"/>
      <c r="F25" s="5"/>
      <c r="G25" s="85"/>
      <c r="H25" s="6"/>
    </row>
    <row r="30" spans="1:8" s="18" customFormat="1" ht="18">
      <c r="A30" s="133" t="s">
        <v>96</v>
      </c>
      <c r="B30" s="133"/>
      <c r="C30" s="133"/>
      <c r="D30" s="133"/>
      <c r="E30" s="133"/>
      <c r="F30" s="133"/>
      <c r="G30" s="133"/>
      <c r="H30" s="133"/>
    </row>
    <row r="31" spans="1:8">
      <c r="A31" t="s">
        <v>11</v>
      </c>
      <c r="B31" t="s">
        <v>13</v>
      </c>
    </row>
    <row r="32" spans="1:8" ht="17.25" thickBot="1">
      <c r="A32" s="1" t="s">
        <v>79</v>
      </c>
      <c r="B32" s="1"/>
      <c r="C32" s="1"/>
      <c r="D32" s="1"/>
      <c r="E32" s="1"/>
      <c r="F32" s="1"/>
      <c r="G32" s="82"/>
      <c r="H32" s="1"/>
    </row>
    <row r="33" spans="1:8" ht="14.25" customHeight="1">
      <c r="A33" s="140" t="s">
        <v>0</v>
      </c>
      <c r="B33" s="134" t="s">
        <v>1</v>
      </c>
      <c r="C33" s="134" t="s">
        <v>2</v>
      </c>
      <c r="D33" s="134" t="s">
        <v>3</v>
      </c>
      <c r="E33" s="134" t="s">
        <v>5</v>
      </c>
      <c r="F33" s="134" t="s">
        <v>6</v>
      </c>
      <c r="G33" s="139" t="s">
        <v>7</v>
      </c>
      <c r="H33" s="137" t="s">
        <v>34</v>
      </c>
    </row>
    <row r="34" spans="1:8" ht="18.75" customHeight="1" thickBot="1">
      <c r="A34" s="141"/>
      <c r="B34" s="135"/>
      <c r="C34" s="135"/>
      <c r="D34" s="135"/>
      <c r="E34" s="135"/>
      <c r="F34" s="136"/>
      <c r="G34" s="136"/>
      <c r="H34" s="138"/>
    </row>
    <row r="35" spans="1:8" ht="15.75" thickTop="1">
      <c r="A35" s="61"/>
      <c r="B35" s="62"/>
      <c r="C35" s="69"/>
      <c r="D35" s="74"/>
      <c r="E35" s="62"/>
      <c r="F35" s="62"/>
      <c r="G35" s="63"/>
      <c r="H35" s="63"/>
    </row>
    <row r="36" spans="1:8">
      <c r="A36" s="61"/>
      <c r="B36" s="62"/>
      <c r="C36" s="69"/>
      <c r="D36" s="69"/>
      <c r="E36" s="62"/>
      <c r="F36" s="62"/>
      <c r="G36" s="63"/>
      <c r="H36" s="63"/>
    </row>
    <row r="37" spans="1:8">
      <c r="A37" s="61"/>
      <c r="B37" s="62"/>
      <c r="C37" s="69"/>
      <c r="D37" s="69"/>
      <c r="E37" s="62"/>
      <c r="F37" s="62"/>
      <c r="G37" s="63"/>
      <c r="H37" s="63"/>
    </row>
    <row r="38" spans="1:8">
      <c r="A38" s="61"/>
      <c r="B38" s="62"/>
      <c r="C38" s="69"/>
      <c r="D38" s="69"/>
      <c r="E38" s="62"/>
      <c r="F38" s="62"/>
      <c r="G38" s="63"/>
      <c r="H38" s="63"/>
    </row>
    <row r="39" spans="1:8">
      <c r="A39" s="61"/>
      <c r="B39" s="62"/>
      <c r="C39" s="69"/>
      <c r="D39" s="69"/>
      <c r="E39" s="62"/>
      <c r="F39" s="62"/>
      <c r="G39" s="63"/>
      <c r="H39" s="63"/>
    </row>
    <row r="40" spans="1:8" ht="15.75" thickBot="1">
      <c r="A40" s="8"/>
      <c r="B40" s="10"/>
      <c r="C40" s="10"/>
      <c r="D40" s="10"/>
      <c r="E40" s="10"/>
      <c r="F40" s="10"/>
      <c r="G40" s="84"/>
      <c r="H40" s="6"/>
    </row>
    <row r="41" spans="1:8">
      <c r="A41" s="17"/>
      <c r="B41" s="3"/>
      <c r="C41" s="3"/>
      <c r="D41" s="3"/>
      <c r="E41" s="3"/>
      <c r="F41" s="3"/>
      <c r="G41" s="20"/>
      <c r="H41" s="3"/>
    </row>
    <row r="42" spans="1:8" ht="18">
      <c r="A42" s="133" t="s">
        <v>97</v>
      </c>
      <c r="B42" s="133"/>
      <c r="C42" s="133"/>
      <c r="D42" s="133"/>
      <c r="E42" s="133"/>
      <c r="F42" s="133"/>
      <c r="G42" s="133"/>
      <c r="H42" s="133"/>
    </row>
    <row r="43" spans="1:8" ht="17.25" thickBot="1">
      <c r="A43" s="1" t="s">
        <v>8</v>
      </c>
      <c r="B43" s="1"/>
    </row>
    <row r="44" spans="1:8" ht="16.5">
      <c r="A44" s="67" t="s">
        <v>10</v>
      </c>
      <c r="B44" s="147" t="s">
        <v>4</v>
      </c>
      <c r="C44" s="148"/>
      <c r="D44" s="149"/>
      <c r="E44" s="148" t="s">
        <v>9</v>
      </c>
      <c r="F44" s="148"/>
      <c r="G44" s="148"/>
      <c r="H44" s="150"/>
    </row>
    <row r="45" spans="1:8">
      <c r="A45" s="151"/>
      <c r="B45" s="145"/>
      <c r="C45" s="145"/>
      <c r="D45" s="145"/>
      <c r="E45" s="145"/>
      <c r="F45" s="145"/>
      <c r="G45" s="145"/>
      <c r="H45" s="145"/>
    </row>
    <row r="46" spans="1:8">
      <c r="A46" s="151"/>
      <c r="B46" s="145"/>
      <c r="C46" s="145"/>
      <c r="D46" s="145"/>
      <c r="E46" s="145"/>
      <c r="F46" s="145"/>
      <c r="G46" s="145"/>
      <c r="H46" s="145"/>
    </row>
    <row r="47" spans="1:8">
      <c r="A47" s="151"/>
      <c r="B47" s="145"/>
      <c r="C47" s="145"/>
      <c r="D47" s="145"/>
      <c r="E47" s="145"/>
      <c r="F47" s="145"/>
      <c r="G47" s="145"/>
      <c r="H47" s="145"/>
    </row>
    <row r="48" spans="1:8" ht="15.75" thickBot="1">
      <c r="A48" s="12"/>
      <c r="B48" s="15"/>
      <c r="C48" s="5"/>
      <c r="D48" s="16"/>
      <c r="E48" s="5"/>
      <c r="F48" s="5"/>
      <c r="G48" s="85"/>
      <c r="H48" s="6"/>
    </row>
    <row r="54" spans="1:8" ht="18">
      <c r="A54" s="133" t="s">
        <v>96</v>
      </c>
      <c r="B54" s="133"/>
      <c r="C54" s="133"/>
      <c r="D54" s="133"/>
      <c r="E54" s="133"/>
      <c r="F54" s="133"/>
      <c r="G54" s="133"/>
      <c r="H54" s="133"/>
    </row>
    <row r="55" spans="1:8">
      <c r="A55" t="s">
        <v>11</v>
      </c>
      <c r="B55" t="s">
        <v>14</v>
      </c>
    </row>
    <row r="56" spans="1:8" ht="17.25" thickBot="1">
      <c r="A56" s="1" t="s">
        <v>37</v>
      </c>
      <c r="B56" s="1"/>
      <c r="C56" s="1"/>
      <c r="D56" s="1"/>
      <c r="E56" s="1"/>
      <c r="F56" s="1"/>
      <c r="G56" s="82"/>
      <c r="H56" s="1"/>
    </row>
    <row r="57" spans="1:8" ht="14.25" customHeight="1">
      <c r="A57" s="140" t="s">
        <v>0</v>
      </c>
      <c r="B57" s="134" t="s">
        <v>1</v>
      </c>
      <c r="C57" s="134" t="s">
        <v>2</v>
      </c>
      <c r="D57" s="134" t="s">
        <v>3</v>
      </c>
      <c r="E57" s="134" t="s">
        <v>5</v>
      </c>
      <c r="F57" s="134" t="s">
        <v>6</v>
      </c>
      <c r="G57" s="139" t="s">
        <v>7</v>
      </c>
      <c r="H57" s="137" t="s">
        <v>34</v>
      </c>
    </row>
    <row r="58" spans="1:8" ht="18.75" customHeight="1" thickBot="1">
      <c r="A58" s="141"/>
      <c r="B58" s="135"/>
      <c r="C58" s="135"/>
      <c r="D58" s="135"/>
      <c r="E58" s="135"/>
      <c r="F58" s="135"/>
      <c r="G58" s="135"/>
      <c r="H58" s="146"/>
    </row>
    <row r="59" spans="1:8" ht="15.75" thickTop="1">
      <c r="A59" s="61"/>
      <c r="B59" s="94"/>
      <c r="C59" s="110"/>
      <c r="D59" s="112"/>
      <c r="E59" s="95"/>
      <c r="F59" s="75"/>
      <c r="G59" s="63"/>
      <c r="H59" s="76"/>
    </row>
    <row r="60" spans="1:8">
      <c r="A60" s="61"/>
      <c r="B60" s="94"/>
      <c r="C60" s="111"/>
      <c r="D60" s="112"/>
      <c r="E60" s="95"/>
      <c r="F60" s="75"/>
      <c r="G60" s="63"/>
      <c r="H60" s="76"/>
    </row>
    <row r="61" spans="1:8">
      <c r="A61" s="61"/>
      <c r="B61" s="94"/>
      <c r="C61" s="111"/>
      <c r="D61" s="111"/>
      <c r="E61" s="95"/>
      <c r="F61" s="75"/>
      <c r="G61" s="63"/>
      <c r="H61" s="76"/>
    </row>
    <row r="62" spans="1:8">
      <c r="A62" s="17"/>
      <c r="B62" s="3"/>
      <c r="C62" s="3"/>
      <c r="D62" s="3"/>
      <c r="E62" s="3"/>
      <c r="F62" s="3"/>
      <c r="G62" s="20"/>
      <c r="H62" s="3"/>
    </row>
    <row r="63" spans="1:8" ht="18">
      <c r="A63" s="133" t="s">
        <v>97</v>
      </c>
      <c r="B63" s="133"/>
      <c r="C63" s="133"/>
      <c r="D63" s="133"/>
      <c r="E63" s="133"/>
      <c r="F63" s="133"/>
      <c r="G63" s="133"/>
      <c r="H63" s="133"/>
    </row>
    <row r="64" spans="1:8" ht="17.25" thickBot="1">
      <c r="A64" s="1" t="s">
        <v>8</v>
      </c>
      <c r="B64" s="1"/>
    </row>
    <row r="65" spans="1:8" ht="16.5">
      <c r="A65" s="67" t="s">
        <v>10</v>
      </c>
      <c r="B65" s="147" t="s">
        <v>4</v>
      </c>
      <c r="C65" s="148"/>
      <c r="D65" s="149"/>
      <c r="E65" s="148" t="s">
        <v>9</v>
      </c>
      <c r="F65" s="148"/>
      <c r="G65" s="148"/>
      <c r="H65" s="150"/>
    </row>
    <row r="66" spans="1:8">
      <c r="A66" s="61"/>
      <c r="B66" s="145"/>
      <c r="C66" s="145"/>
      <c r="D66" s="145"/>
      <c r="E66" s="187"/>
      <c r="F66" s="188"/>
      <c r="G66" s="188"/>
      <c r="H66" s="189"/>
    </row>
    <row r="67" spans="1:8">
      <c r="A67" s="61"/>
      <c r="B67" s="145"/>
      <c r="C67" s="145"/>
      <c r="D67" s="145"/>
      <c r="E67" s="190"/>
      <c r="F67" s="191"/>
      <c r="G67" s="191"/>
      <c r="H67" s="192"/>
    </row>
    <row r="68" spans="1:8" ht="15.75" thickBot="1">
      <c r="A68" s="12"/>
      <c r="B68" s="15"/>
      <c r="C68" s="5"/>
      <c r="D68" s="16"/>
      <c r="E68" s="5"/>
      <c r="F68" s="5"/>
      <c r="G68" s="85"/>
      <c r="H68" s="6"/>
    </row>
    <row r="74" spans="1:8" ht="18">
      <c r="A74" s="133" t="s">
        <v>96</v>
      </c>
      <c r="B74" s="133"/>
      <c r="C74" s="133"/>
      <c r="D74" s="133"/>
      <c r="E74" s="133"/>
      <c r="F74" s="133"/>
      <c r="G74" s="133"/>
      <c r="H74" s="133"/>
    </row>
    <row r="75" spans="1:8">
      <c r="A75" t="s">
        <v>15</v>
      </c>
      <c r="B75" t="s">
        <v>16</v>
      </c>
    </row>
    <row r="76" spans="1:8" ht="17.25" thickBot="1">
      <c r="A76" s="1" t="s">
        <v>71</v>
      </c>
      <c r="B76" s="1"/>
      <c r="C76" s="1"/>
      <c r="D76" s="1"/>
      <c r="E76" s="1"/>
      <c r="F76" s="1"/>
      <c r="G76" s="82"/>
      <c r="H76" s="1"/>
    </row>
    <row r="77" spans="1:8" ht="14.25" customHeight="1">
      <c r="A77" s="140" t="s">
        <v>0</v>
      </c>
      <c r="B77" s="134" t="s">
        <v>1</v>
      </c>
      <c r="C77" s="134" t="s">
        <v>2</v>
      </c>
      <c r="D77" s="134" t="s">
        <v>3</v>
      </c>
      <c r="E77" s="134" t="s">
        <v>5</v>
      </c>
      <c r="F77" s="134" t="s">
        <v>6</v>
      </c>
      <c r="G77" s="139" t="s">
        <v>7</v>
      </c>
      <c r="H77" s="137" t="s">
        <v>34</v>
      </c>
    </row>
    <row r="78" spans="1:8" ht="18.75" customHeight="1" thickBot="1">
      <c r="A78" s="141"/>
      <c r="B78" s="135"/>
      <c r="C78" s="135"/>
      <c r="D78" s="135"/>
      <c r="E78" s="135"/>
      <c r="F78" s="136"/>
      <c r="G78" s="136"/>
      <c r="H78" s="138"/>
    </row>
    <row r="79" spans="1:8" ht="15.75" thickTop="1">
      <c r="A79" s="61"/>
      <c r="B79" s="62"/>
      <c r="C79" s="74"/>
      <c r="D79" s="74"/>
      <c r="E79" s="62"/>
      <c r="F79" s="62"/>
      <c r="G79" s="63"/>
      <c r="H79" s="63"/>
    </row>
    <row r="80" spans="1:8">
      <c r="A80" s="7"/>
      <c r="B80" s="9"/>
      <c r="C80" s="9"/>
      <c r="D80" s="9"/>
      <c r="E80" s="9"/>
      <c r="F80" s="9"/>
      <c r="G80" s="83"/>
      <c r="H80" s="4"/>
    </row>
    <row r="81" spans="1:8" ht="15.75" thickBot="1">
      <c r="A81" s="8"/>
      <c r="B81" s="10"/>
      <c r="C81" s="10"/>
      <c r="D81" s="10"/>
      <c r="E81" s="10"/>
      <c r="F81" s="10"/>
      <c r="G81" s="84"/>
      <c r="H81" s="6"/>
    </row>
    <row r="82" spans="1:8">
      <c r="A82" s="17"/>
      <c r="B82" s="3"/>
      <c r="C82" s="3"/>
      <c r="D82" s="3"/>
      <c r="E82" s="3"/>
      <c r="F82" s="3"/>
      <c r="G82" s="20"/>
      <c r="H82" s="3"/>
    </row>
    <row r="83" spans="1:8" ht="18">
      <c r="A83" s="133" t="s">
        <v>97</v>
      </c>
      <c r="B83" s="133"/>
      <c r="C83" s="133"/>
      <c r="D83" s="133"/>
      <c r="E83" s="133"/>
      <c r="F83" s="133"/>
      <c r="G83" s="133"/>
      <c r="H83" s="133"/>
    </row>
    <row r="84" spans="1:8" ht="17.25" thickBot="1">
      <c r="A84" s="1" t="s">
        <v>8</v>
      </c>
      <c r="B84" s="1"/>
    </row>
    <row r="85" spans="1:8" ht="17.25" thickBot="1">
      <c r="A85" s="21" t="s">
        <v>10</v>
      </c>
      <c r="B85" s="147" t="s">
        <v>4</v>
      </c>
      <c r="C85" s="148"/>
      <c r="D85" s="149"/>
      <c r="E85" s="183" t="s">
        <v>9</v>
      </c>
      <c r="F85" s="183"/>
      <c r="G85" s="183"/>
      <c r="H85" s="184"/>
    </row>
    <row r="86" spans="1:8" ht="15.75" thickTop="1">
      <c r="A86" s="181"/>
      <c r="B86" s="175"/>
      <c r="C86" s="176"/>
      <c r="D86" s="177"/>
      <c r="E86" s="169"/>
      <c r="F86" s="170"/>
      <c r="G86" s="170"/>
      <c r="H86" s="171"/>
    </row>
    <row r="87" spans="1:8" ht="15.75" thickBot="1">
      <c r="A87" s="182"/>
      <c r="B87" s="178"/>
      <c r="C87" s="179"/>
      <c r="D87" s="180"/>
      <c r="E87" s="172"/>
      <c r="F87" s="173"/>
      <c r="G87" s="173"/>
      <c r="H87" s="174"/>
    </row>
    <row r="93" spans="1:8" ht="18">
      <c r="A93" s="133" t="s">
        <v>96</v>
      </c>
      <c r="B93" s="133"/>
      <c r="C93" s="133"/>
      <c r="D93" s="133"/>
      <c r="E93" s="133"/>
      <c r="F93" s="133"/>
      <c r="G93" s="133"/>
      <c r="H93" s="133"/>
    </row>
    <row r="94" spans="1:8">
      <c r="A94" t="s">
        <v>11</v>
      </c>
      <c r="B94" t="s">
        <v>17</v>
      </c>
    </row>
    <row r="95" spans="1:8" ht="17.25" thickBot="1">
      <c r="A95" s="1" t="s">
        <v>39</v>
      </c>
      <c r="B95" s="1"/>
      <c r="C95" s="1"/>
      <c r="D95" s="1"/>
      <c r="E95" s="1"/>
      <c r="F95" s="1"/>
      <c r="G95" s="82"/>
      <c r="H95" s="1"/>
    </row>
    <row r="96" spans="1:8" ht="14.25" customHeight="1">
      <c r="A96" s="140" t="s">
        <v>0</v>
      </c>
      <c r="B96" s="134" t="s">
        <v>1</v>
      </c>
      <c r="C96" s="134" t="s">
        <v>2</v>
      </c>
      <c r="D96" s="134" t="s">
        <v>3</v>
      </c>
      <c r="E96" s="134" t="s">
        <v>5</v>
      </c>
      <c r="F96" s="134" t="s">
        <v>6</v>
      </c>
      <c r="G96" s="139" t="s">
        <v>7</v>
      </c>
      <c r="H96" s="137" t="s">
        <v>34</v>
      </c>
    </row>
    <row r="97" spans="1:8" ht="18.75" customHeight="1" thickBot="1">
      <c r="A97" s="141"/>
      <c r="B97" s="135"/>
      <c r="C97" s="135"/>
      <c r="D97" s="135"/>
      <c r="E97" s="135"/>
      <c r="F97" s="136"/>
      <c r="G97" s="136"/>
      <c r="H97" s="138"/>
    </row>
    <row r="98" spans="1:8" ht="15.75" thickTop="1">
      <c r="A98" s="61"/>
      <c r="B98" s="62"/>
      <c r="C98" s="69"/>
      <c r="D98" s="69"/>
      <c r="E98" s="62"/>
      <c r="F98" s="62"/>
      <c r="G98" s="63"/>
      <c r="H98" s="63"/>
    </row>
    <row r="99" spans="1:8">
      <c r="A99" s="7"/>
      <c r="B99" s="9"/>
      <c r="C99" s="9"/>
      <c r="D99" s="9"/>
      <c r="E99" s="9"/>
      <c r="F99" s="9"/>
      <c r="G99" s="83"/>
      <c r="H99" s="4"/>
    </row>
    <row r="100" spans="1:8">
      <c r="A100" s="7"/>
      <c r="B100" s="9"/>
      <c r="C100" s="9"/>
      <c r="D100" s="9"/>
      <c r="E100" s="9"/>
      <c r="F100" s="9"/>
      <c r="G100" s="83"/>
      <c r="H100" s="4"/>
    </row>
    <row r="101" spans="1:8" ht="15.75" thickBot="1">
      <c r="A101" s="8"/>
      <c r="B101" s="10"/>
      <c r="C101" s="10"/>
      <c r="D101" s="10"/>
      <c r="E101" s="10"/>
      <c r="F101" s="10"/>
      <c r="G101" s="84"/>
      <c r="H101" s="6"/>
    </row>
    <row r="102" spans="1:8">
      <c r="A102" s="17"/>
      <c r="B102" s="3"/>
      <c r="C102" s="3"/>
      <c r="D102" s="3"/>
      <c r="E102" s="3"/>
      <c r="F102" s="3"/>
      <c r="G102" s="20"/>
      <c r="H102" s="3"/>
    </row>
    <row r="103" spans="1:8" ht="18">
      <c r="A103" s="133" t="s">
        <v>97</v>
      </c>
      <c r="B103" s="133"/>
      <c r="C103" s="133"/>
      <c r="D103" s="133"/>
      <c r="E103" s="133"/>
      <c r="F103" s="133"/>
      <c r="G103" s="133"/>
      <c r="H103" s="133"/>
    </row>
    <row r="104" spans="1:8" ht="17.25" thickBot="1">
      <c r="A104" s="1" t="s">
        <v>8</v>
      </c>
      <c r="B104" s="1"/>
    </row>
    <row r="105" spans="1:8" ht="17.25" thickBot="1">
      <c r="A105" s="21" t="s">
        <v>10</v>
      </c>
      <c r="B105" s="193" t="s">
        <v>4</v>
      </c>
      <c r="C105" s="183"/>
      <c r="D105" s="194"/>
      <c r="E105" s="183" t="s">
        <v>9</v>
      </c>
      <c r="F105" s="183"/>
      <c r="G105" s="183"/>
      <c r="H105" s="184"/>
    </row>
    <row r="106" spans="1:8" ht="15.75" thickTop="1">
      <c r="A106" s="61"/>
      <c r="B106" s="13"/>
      <c r="C106" s="3"/>
      <c r="D106" s="14"/>
      <c r="E106" s="162"/>
      <c r="F106" s="163"/>
      <c r="G106" s="163"/>
      <c r="H106" s="164"/>
    </row>
    <row r="107" spans="1:8">
      <c r="A107" s="11"/>
      <c r="B107" s="13"/>
      <c r="C107" s="3"/>
      <c r="D107" s="14"/>
      <c r="E107" s="165"/>
      <c r="F107" s="166"/>
      <c r="G107" s="166"/>
      <c r="H107" s="167"/>
    </row>
    <row r="108" spans="1:8">
      <c r="A108" s="11"/>
      <c r="B108" s="13"/>
      <c r="C108" s="3"/>
      <c r="D108" s="14"/>
      <c r="E108" s="165"/>
      <c r="F108" s="166"/>
      <c r="G108" s="166"/>
      <c r="H108" s="167"/>
    </row>
    <row r="109" spans="1:8" ht="15.75" thickBot="1">
      <c r="A109" s="12"/>
      <c r="B109" s="15"/>
      <c r="C109" s="5"/>
      <c r="D109" s="16"/>
      <c r="E109" s="5"/>
      <c r="F109" s="5"/>
      <c r="G109" s="85"/>
      <c r="H109" s="6"/>
    </row>
    <row r="115" spans="1:8" ht="18">
      <c r="A115" s="133" t="s">
        <v>96</v>
      </c>
      <c r="B115" s="133"/>
      <c r="C115" s="133"/>
      <c r="D115" s="133"/>
      <c r="E115" s="133"/>
      <c r="F115" s="133"/>
      <c r="G115" s="133"/>
      <c r="H115" s="133"/>
    </row>
    <row r="116" spans="1:8">
      <c r="A116" t="s">
        <v>11</v>
      </c>
      <c r="B116" t="s">
        <v>18</v>
      </c>
    </row>
    <row r="117" spans="1:8" ht="17.25" thickBot="1">
      <c r="A117" s="1" t="s">
        <v>40</v>
      </c>
      <c r="B117" s="1"/>
      <c r="C117" s="1"/>
      <c r="D117" s="1"/>
      <c r="E117" s="1"/>
      <c r="F117" s="1"/>
      <c r="G117" s="82"/>
      <c r="H117" s="1"/>
    </row>
    <row r="118" spans="1:8" ht="14.25" customHeight="1">
      <c r="A118" s="140" t="s">
        <v>0</v>
      </c>
      <c r="B118" s="134" t="s">
        <v>1</v>
      </c>
      <c r="C118" s="134" t="s">
        <v>2</v>
      </c>
      <c r="D118" s="134" t="s">
        <v>3</v>
      </c>
      <c r="E118" s="134" t="s">
        <v>5</v>
      </c>
      <c r="F118" s="134" t="s">
        <v>6</v>
      </c>
      <c r="G118" s="139" t="s">
        <v>7</v>
      </c>
      <c r="H118" s="137" t="s">
        <v>34</v>
      </c>
    </row>
    <row r="119" spans="1:8" ht="18.75" customHeight="1" thickBot="1">
      <c r="A119" s="141"/>
      <c r="B119" s="135"/>
      <c r="C119" s="135"/>
      <c r="D119" s="135"/>
      <c r="E119" s="135"/>
      <c r="F119" s="135"/>
      <c r="G119" s="135"/>
      <c r="H119" s="146"/>
    </row>
    <row r="120" spans="1:8" ht="15.75" thickTop="1">
      <c r="A120" s="7"/>
      <c r="B120" s="9"/>
      <c r="C120" s="9"/>
      <c r="D120" s="9"/>
      <c r="E120" s="9"/>
      <c r="F120" s="9"/>
      <c r="G120" s="83"/>
      <c r="H120" s="4"/>
    </row>
    <row r="121" spans="1:8">
      <c r="A121" s="7"/>
      <c r="B121" s="9"/>
      <c r="C121" s="9"/>
      <c r="D121" s="9"/>
      <c r="E121" s="9"/>
      <c r="F121" s="9"/>
      <c r="G121" s="83"/>
      <c r="H121" s="4"/>
    </row>
    <row r="122" spans="1:8" ht="15.75" thickBot="1">
      <c r="A122" s="8"/>
      <c r="B122" s="10"/>
      <c r="C122" s="10"/>
      <c r="D122" s="10"/>
      <c r="E122" s="10"/>
      <c r="F122" s="10"/>
      <c r="G122" s="84"/>
      <c r="H122" s="6"/>
    </row>
    <row r="123" spans="1:8">
      <c r="A123" s="17"/>
      <c r="B123" s="3"/>
      <c r="C123" s="3"/>
      <c r="D123" s="3"/>
      <c r="E123" s="3"/>
      <c r="F123" s="3"/>
      <c r="G123" s="20"/>
      <c r="H123" s="3"/>
    </row>
    <row r="124" spans="1:8" ht="18">
      <c r="A124" s="133" t="s">
        <v>97</v>
      </c>
      <c r="B124" s="133"/>
      <c r="C124" s="133"/>
      <c r="D124" s="133"/>
      <c r="E124" s="133"/>
      <c r="F124" s="133"/>
      <c r="G124" s="133"/>
      <c r="H124" s="133"/>
    </row>
    <row r="125" spans="1:8" ht="17.25" thickBot="1">
      <c r="A125" s="1" t="s">
        <v>8</v>
      </c>
      <c r="B125" s="1"/>
    </row>
    <row r="126" spans="1:8" ht="17.25" thickBot="1">
      <c r="A126" s="21" t="s">
        <v>10</v>
      </c>
      <c r="B126" s="193" t="s">
        <v>4</v>
      </c>
      <c r="C126" s="183"/>
      <c r="D126" s="194"/>
      <c r="E126" s="183" t="s">
        <v>9</v>
      </c>
      <c r="F126" s="183"/>
      <c r="G126" s="183"/>
      <c r="H126" s="184"/>
    </row>
    <row r="127" spans="1:8" ht="15.75" thickTop="1">
      <c r="A127" s="11"/>
      <c r="B127" s="13"/>
      <c r="C127" s="3"/>
      <c r="D127" s="14"/>
      <c r="E127" s="3"/>
      <c r="F127" s="3"/>
      <c r="G127" s="20"/>
      <c r="H127" s="4"/>
    </row>
    <row r="128" spans="1:8">
      <c r="A128" s="11"/>
      <c r="B128" s="13"/>
      <c r="C128" s="3"/>
      <c r="D128" s="14"/>
      <c r="E128" s="3"/>
      <c r="F128" s="3"/>
      <c r="G128" s="20"/>
      <c r="H128" s="4"/>
    </row>
    <row r="129" spans="1:8" ht="15.75" thickBot="1">
      <c r="A129" s="12"/>
      <c r="B129" s="15"/>
      <c r="C129" s="5"/>
      <c r="D129" s="16"/>
      <c r="E129" s="5"/>
      <c r="F129" s="5"/>
      <c r="G129" s="85"/>
      <c r="H129" s="6"/>
    </row>
    <row r="135" spans="1:8" ht="18">
      <c r="A135" s="133" t="s">
        <v>96</v>
      </c>
      <c r="B135" s="133"/>
      <c r="C135" s="133"/>
      <c r="D135" s="133"/>
      <c r="E135" s="133"/>
      <c r="F135" s="133"/>
      <c r="G135" s="133"/>
      <c r="H135" s="133"/>
    </row>
    <row r="136" spans="1:8">
      <c r="A136" t="s">
        <v>11</v>
      </c>
      <c r="B136" t="s">
        <v>19</v>
      </c>
    </row>
    <row r="137" spans="1:8" ht="17.25" thickBot="1">
      <c r="A137" s="1" t="s">
        <v>41</v>
      </c>
      <c r="B137" s="1"/>
      <c r="C137" s="1"/>
      <c r="D137" s="1"/>
      <c r="E137" s="1"/>
      <c r="F137" s="1"/>
      <c r="G137" s="82"/>
      <c r="H137" s="1"/>
    </row>
    <row r="138" spans="1:8" ht="14.25" customHeight="1">
      <c r="A138" s="140" t="s">
        <v>0</v>
      </c>
      <c r="B138" s="134" t="s">
        <v>1</v>
      </c>
      <c r="C138" s="134" t="s">
        <v>2</v>
      </c>
      <c r="D138" s="134" t="s">
        <v>3</v>
      </c>
      <c r="E138" s="134" t="s">
        <v>5</v>
      </c>
      <c r="F138" s="134" t="s">
        <v>6</v>
      </c>
      <c r="G138" s="139" t="s">
        <v>7</v>
      </c>
      <c r="H138" s="137" t="s">
        <v>34</v>
      </c>
    </row>
    <row r="139" spans="1:8" ht="18.75" customHeight="1" thickBot="1">
      <c r="A139" s="141"/>
      <c r="B139" s="135"/>
      <c r="C139" s="135"/>
      <c r="D139" s="135"/>
      <c r="E139" s="135"/>
      <c r="F139" s="136"/>
      <c r="G139" s="136"/>
      <c r="H139" s="138"/>
    </row>
    <row r="140" spans="1:8" ht="15.75" thickTop="1">
      <c r="A140" s="61"/>
      <c r="B140" s="62"/>
      <c r="C140" s="69"/>
      <c r="D140" s="74"/>
      <c r="E140" s="62"/>
      <c r="F140" s="62"/>
      <c r="G140" s="63"/>
      <c r="H140" s="63"/>
    </row>
    <row r="141" spans="1:8">
      <c r="A141" s="61"/>
      <c r="B141" s="62"/>
      <c r="C141" s="69"/>
      <c r="D141" s="74"/>
      <c r="E141" s="62"/>
      <c r="F141" s="62"/>
      <c r="G141" s="63"/>
      <c r="H141" s="63"/>
    </row>
    <row r="142" spans="1:8">
      <c r="A142" s="61"/>
      <c r="B142" s="62"/>
      <c r="C142" s="69"/>
      <c r="D142" s="74"/>
      <c r="E142" s="62"/>
      <c r="F142" s="62"/>
      <c r="G142" s="63"/>
      <c r="H142" s="63"/>
    </row>
    <row r="143" spans="1:8">
      <c r="A143" s="61"/>
      <c r="B143" s="62"/>
      <c r="C143" s="69"/>
      <c r="D143" s="74"/>
      <c r="E143" s="62"/>
      <c r="F143" s="62"/>
      <c r="G143" s="63"/>
      <c r="H143" s="63"/>
    </row>
    <row r="144" spans="1:8" ht="15.75" thickBot="1">
      <c r="A144" s="8"/>
      <c r="B144" s="10"/>
      <c r="C144" s="10"/>
      <c r="D144" s="10"/>
      <c r="E144" s="10"/>
      <c r="F144" s="10"/>
      <c r="G144" s="84"/>
      <c r="H144" s="6"/>
    </row>
    <row r="145" spans="1:8">
      <c r="A145" s="17"/>
      <c r="B145" s="3"/>
      <c r="C145" s="3"/>
      <c r="D145" s="3"/>
      <c r="E145" s="3"/>
      <c r="F145" s="3"/>
      <c r="G145" s="20"/>
      <c r="H145" s="3"/>
    </row>
    <row r="146" spans="1:8" ht="18">
      <c r="A146" s="133" t="s">
        <v>97</v>
      </c>
      <c r="B146" s="133"/>
      <c r="C146" s="133"/>
      <c r="D146" s="133"/>
      <c r="E146" s="133"/>
      <c r="F146" s="133"/>
      <c r="G146" s="133"/>
      <c r="H146" s="133"/>
    </row>
    <row r="147" spans="1:8" ht="17.25" thickBot="1">
      <c r="A147" s="1" t="s">
        <v>8</v>
      </c>
      <c r="B147" s="1"/>
    </row>
    <row r="148" spans="1:8" ht="16.5">
      <c r="A148" s="67" t="s">
        <v>10</v>
      </c>
      <c r="B148" s="147" t="s">
        <v>4</v>
      </c>
      <c r="C148" s="148"/>
      <c r="D148" s="149"/>
      <c r="E148" s="148" t="s">
        <v>9</v>
      </c>
      <c r="F148" s="148"/>
      <c r="G148" s="148"/>
      <c r="H148" s="150"/>
    </row>
    <row r="149" spans="1:8" ht="15" customHeight="1">
      <c r="A149" s="61"/>
      <c r="B149" s="155"/>
      <c r="C149" s="198"/>
      <c r="D149" s="199"/>
      <c r="E149" s="155"/>
      <c r="F149" s="198"/>
      <c r="G149" s="198"/>
      <c r="H149" s="199"/>
    </row>
    <row r="150" spans="1:8">
      <c r="A150" s="61"/>
      <c r="B150" s="165"/>
      <c r="C150" s="166"/>
      <c r="D150" s="200"/>
      <c r="E150" s="165"/>
      <c r="F150" s="166"/>
      <c r="G150" s="166"/>
      <c r="H150" s="200"/>
    </row>
    <row r="151" spans="1:8">
      <c r="A151" s="61"/>
      <c r="B151" s="165"/>
      <c r="C151" s="166"/>
      <c r="D151" s="200"/>
      <c r="E151" s="165"/>
      <c r="F151" s="166"/>
      <c r="G151" s="166"/>
      <c r="H151" s="200"/>
    </row>
    <row r="152" spans="1:8">
      <c r="A152" s="61"/>
      <c r="B152" s="201"/>
      <c r="C152" s="202"/>
      <c r="D152" s="203"/>
      <c r="E152" s="201"/>
      <c r="F152" s="202"/>
      <c r="G152" s="202"/>
      <c r="H152" s="203"/>
    </row>
    <row r="153" spans="1:8">
      <c r="A153" s="3"/>
      <c r="B153" s="3"/>
      <c r="C153" s="3"/>
      <c r="D153" s="3"/>
      <c r="E153" s="3"/>
      <c r="F153" s="3"/>
      <c r="G153" s="20"/>
      <c r="H153" s="3"/>
    </row>
    <row r="158" spans="1:8" ht="18">
      <c r="A158" s="133" t="s">
        <v>96</v>
      </c>
      <c r="B158" s="133"/>
      <c r="C158" s="133"/>
      <c r="D158" s="133"/>
      <c r="E158" s="133"/>
      <c r="F158" s="133"/>
      <c r="G158" s="133"/>
      <c r="H158" s="133"/>
    </row>
    <row r="159" spans="1:8">
      <c r="A159" t="s">
        <v>11</v>
      </c>
      <c r="B159" t="s">
        <v>35</v>
      </c>
    </row>
    <row r="160" spans="1:8" ht="17.25" thickBot="1">
      <c r="A160" s="1" t="s">
        <v>42</v>
      </c>
      <c r="B160" s="1"/>
      <c r="C160" s="1"/>
      <c r="D160" s="1"/>
      <c r="E160" s="1"/>
      <c r="F160" s="1"/>
      <c r="G160" s="82"/>
      <c r="H160" s="1"/>
    </row>
    <row r="161" spans="1:8" ht="14.25" customHeight="1">
      <c r="A161" s="140" t="s">
        <v>0</v>
      </c>
      <c r="B161" s="134" t="s">
        <v>1</v>
      </c>
      <c r="C161" s="134" t="s">
        <v>2</v>
      </c>
      <c r="D161" s="134" t="s">
        <v>3</v>
      </c>
      <c r="E161" s="134" t="s">
        <v>5</v>
      </c>
      <c r="F161" s="134" t="s">
        <v>6</v>
      </c>
      <c r="G161" s="139" t="s">
        <v>7</v>
      </c>
      <c r="H161" s="137" t="s">
        <v>34</v>
      </c>
    </row>
    <row r="162" spans="1:8" ht="18.75" customHeight="1">
      <c r="A162" s="197"/>
      <c r="B162" s="136"/>
      <c r="C162" s="136"/>
      <c r="D162" s="136"/>
      <c r="E162" s="136"/>
      <c r="F162" s="136"/>
      <c r="G162" s="136"/>
      <c r="H162" s="138"/>
    </row>
    <row r="163" spans="1:8">
      <c r="A163" s="124">
        <v>44168</v>
      </c>
      <c r="B163" s="123" t="s">
        <v>107</v>
      </c>
      <c r="C163" s="125" t="s">
        <v>113</v>
      </c>
      <c r="D163" s="125" t="s">
        <v>114</v>
      </c>
      <c r="E163" s="123" t="s">
        <v>125</v>
      </c>
      <c r="F163" s="62">
        <f>E163-B163</f>
        <v>4.0740740732871927E-3</v>
      </c>
      <c r="G163" s="127" t="s">
        <v>93</v>
      </c>
      <c r="H163" s="63" t="s">
        <v>87</v>
      </c>
    </row>
    <row r="164" spans="1:8" s="89" customFormat="1">
      <c r="A164" s="124">
        <v>44169</v>
      </c>
      <c r="B164" s="123" t="s">
        <v>108</v>
      </c>
      <c r="C164" s="126" t="s">
        <v>115</v>
      </c>
      <c r="D164" s="125" t="s">
        <v>116</v>
      </c>
      <c r="E164" s="123" t="s">
        <v>126</v>
      </c>
      <c r="F164" s="62">
        <f t="shared" ref="F164:F171" si="0">E164-B164</f>
        <v>7.7546296233776957E-4</v>
      </c>
      <c r="G164" s="127" t="s">
        <v>131</v>
      </c>
      <c r="H164" s="63" t="s">
        <v>87</v>
      </c>
    </row>
    <row r="165" spans="1:8" s="89" customFormat="1">
      <c r="A165" s="124">
        <v>44172</v>
      </c>
      <c r="B165" s="123" t="s">
        <v>109</v>
      </c>
      <c r="C165" s="126" t="s">
        <v>117</v>
      </c>
      <c r="D165" s="125" t="s">
        <v>118</v>
      </c>
      <c r="E165" s="123" t="s">
        <v>127</v>
      </c>
      <c r="F165" s="62">
        <f t="shared" si="0"/>
        <v>1.081018518016208E-2</v>
      </c>
      <c r="G165" s="127" t="s">
        <v>93</v>
      </c>
      <c r="H165" s="63" t="s">
        <v>87</v>
      </c>
    </row>
    <row r="166" spans="1:8" s="89" customFormat="1">
      <c r="A166" s="124">
        <v>44173</v>
      </c>
      <c r="B166" s="123" t="s">
        <v>110</v>
      </c>
      <c r="C166" s="126" t="s">
        <v>119</v>
      </c>
      <c r="D166" s="125" t="s">
        <v>120</v>
      </c>
      <c r="E166" s="123" t="s">
        <v>128</v>
      </c>
      <c r="F166" s="62">
        <f t="shared" si="0"/>
        <v>1.1458333319751546E-3</v>
      </c>
      <c r="G166" s="127" t="s">
        <v>94</v>
      </c>
      <c r="H166" s="63" t="s">
        <v>87</v>
      </c>
    </row>
    <row r="167" spans="1:8" s="89" customFormat="1">
      <c r="A167" s="124">
        <v>44175</v>
      </c>
      <c r="B167" s="123" t="s">
        <v>111</v>
      </c>
      <c r="C167" s="125" t="s">
        <v>121</v>
      </c>
      <c r="D167" s="125" t="s">
        <v>122</v>
      </c>
      <c r="E167" s="123" t="s">
        <v>129</v>
      </c>
      <c r="F167" s="62">
        <f t="shared" si="0"/>
        <v>1.7361111094942316E-3</v>
      </c>
      <c r="G167" s="127" t="s">
        <v>95</v>
      </c>
      <c r="H167" s="63" t="s">
        <v>87</v>
      </c>
    </row>
    <row r="168" spans="1:8" s="89" customFormat="1">
      <c r="A168" s="124">
        <v>44175</v>
      </c>
      <c r="B168" s="123" t="s">
        <v>112</v>
      </c>
      <c r="C168" s="126" t="s">
        <v>123</v>
      </c>
      <c r="D168" s="125" t="s">
        <v>124</v>
      </c>
      <c r="E168" s="123" t="s">
        <v>130</v>
      </c>
      <c r="F168" s="62">
        <f t="shared" si="0"/>
        <v>2.5578703716746531E-3</v>
      </c>
      <c r="G168" s="127" t="s">
        <v>132</v>
      </c>
      <c r="H168" s="63" t="s">
        <v>87</v>
      </c>
    </row>
    <row r="169" spans="1:8" s="89" customFormat="1">
      <c r="A169" s="124"/>
      <c r="B169" s="123"/>
      <c r="C169" s="125"/>
      <c r="D169" s="125"/>
      <c r="E169" s="123"/>
      <c r="F169" s="62">
        <f t="shared" si="0"/>
        <v>0</v>
      </c>
      <c r="G169" s="127"/>
      <c r="H169" s="63"/>
    </row>
    <row r="170" spans="1:8" s="89" customFormat="1">
      <c r="A170" s="124"/>
      <c r="B170" s="123"/>
      <c r="C170" s="125"/>
      <c r="D170" s="125"/>
      <c r="E170" s="123"/>
      <c r="F170" s="62">
        <f t="shared" si="0"/>
        <v>0</v>
      </c>
      <c r="G170" s="127"/>
      <c r="H170" s="63"/>
    </row>
    <row r="171" spans="1:8" s="89" customFormat="1">
      <c r="A171" s="124"/>
      <c r="B171" s="123"/>
      <c r="C171" s="126"/>
      <c r="D171" s="125"/>
      <c r="E171" s="123"/>
      <c r="F171" s="62">
        <f t="shared" si="0"/>
        <v>0</v>
      </c>
      <c r="G171" s="127"/>
      <c r="H171" s="63"/>
    </row>
    <row r="172" spans="1:8" s="120" customFormat="1">
      <c r="A172" s="122"/>
      <c r="B172" s="118"/>
      <c r="C172" s="69"/>
      <c r="D172" s="69"/>
      <c r="E172" s="118"/>
      <c r="F172" s="62"/>
      <c r="G172" s="63"/>
      <c r="H172" s="63"/>
    </row>
    <row r="173" spans="1:8" s="89" customFormat="1">
      <c r="A173" s="61"/>
      <c r="B173" s="118"/>
      <c r="C173" s="68"/>
      <c r="D173" s="68"/>
      <c r="E173" s="118"/>
      <c r="F173" s="62"/>
      <c r="G173" s="63"/>
      <c r="H173" s="63"/>
    </row>
    <row r="174" spans="1:8" s="89" customFormat="1">
      <c r="A174" s="119"/>
      <c r="B174" s="119"/>
      <c r="C174" s="3"/>
      <c r="D174" s="3"/>
      <c r="E174" s="73"/>
      <c r="F174" s="73"/>
      <c r="G174" s="20"/>
      <c r="H174" s="3"/>
    </row>
    <row r="175" spans="1:8" ht="18">
      <c r="A175" s="133" t="s">
        <v>97</v>
      </c>
      <c r="B175" s="133"/>
      <c r="C175" s="133"/>
      <c r="D175" s="133"/>
      <c r="E175" s="133"/>
      <c r="F175" s="133"/>
      <c r="G175" s="133"/>
      <c r="H175" s="133"/>
    </row>
    <row r="176" spans="1:8" ht="17.25" thickBot="1">
      <c r="A176" s="1" t="s">
        <v>8</v>
      </c>
      <c r="B176" s="1"/>
    </row>
    <row r="177" spans="1:8" ht="16.5">
      <c r="A177" s="67" t="s">
        <v>10</v>
      </c>
      <c r="B177" s="147" t="s">
        <v>4</v>
      </c>
      <c r="C177" s="148"/>
      <c r="D177" s="149"/>
      <c r="E177" s="148" t="s">
        <v>9</v>
      </c>
      <c r="F177" s="148"/>
      <c r="G177" s="148"/>
      <c r="H177" s="150"/>
    </row>
    <row r="178" spans="1:8" ht="17.25" customHeight="1">
      <c r="A178" s="124">
        <v>44168</v>
      </c>
      <c r="B178" s="144" t="s">
        <v>92</v>
      </c>
      <c r="C178" s="144"/>
      <c r="D178" s="144"/>
      <c r="E178" s="145" t="s">
        <v>85</v>
      </c>
      <c r="F178" s="145"/>
      <c r="G178" s="145"/>
      <c r="H178" s="145"/>
    </row>
    <row r="179" spans="1:8">
      <c r="A179" s="124">
        <v>44169</v>
      </c>
      <c r="B179" s="144"/>
      <c r="C179" s="144"/>
      <c r="D179" s="144"/>
      <c r="E179" s="145"/>
      <c r="F179" s="145"/>
      <c r="G179" s="145"/>
      <c r="H179" s="145"/>
    </row>
    <row r="180" spans="1:8">
      <c r="A180" s="124">
        <v>44172</v>
      </c>
      <c r="B180" s="144"/>
      <c r="C180" s="144"/>
      <c r="D180" s="144"/>
      <c r="E180" s="145"/>
      <c r="F180" s="145"/>
      <c r="G180" s="145"/>
      <c r="H180" s="145"/>
    </row>
    <row r="181" spans="1:8" s="89" customFormat="1">
      <c r="A181" s="124">
        <v>44173</v>
      </c>
      <c r="B181" s="144"/>
      <c r="C181" s="144"/>
      <c r="D181" s="144"/>
      <c r="E181" s="145"/>
      <c r="F181" s="145"/>
      <c r="G181" s="145"/>
      <c r="H181" s="145"/>
    </row>
    <row r="182" spans="1:8" s="89" customFormat="1">
      <c r="A182" s="124">
        <v>44175</v>
      </c>
      <c r="B182" s="144"/>
      <c r="C182" s="144"/>
      <c r="D182" s="144"/>
      <c r="E182" s="145"/>
      <c r="F182" s="145"/>
      <c r="G182" s="145"/>
      <c r="H182" s="145"/>
    </row>
    <row r="183" spans="1:8" s="89" customFormat="1">
      <c r="A183" s="124"/>
      <c r="B183" s="144"/>
      <c r="C183" s="144"/>
      <c r="D183" s="144"/>
      <c r="E183" s="145"/>
      <c r="F183" s="145"/>
      <c r="G183" s="145"/>
      <c r="H183" s="145"/>
    </row>
    <row r="184" spans="1:8" s="89" customFormat="1">
      <c r="A184" s="124"/>
      <c r="B184" s="144"/>
      <c r="C184" s="144"/>
      <c r="D184" s="144"/>
      <c r="E184" s="145"/>
      <c r="F184" s="145"/>
      <c r="G184" s="145"/>
      <c r="H184" s="145"/>
    </row>
    <row r="185" spans="1:8" s="120" customFormat="1">
      <c r="A185" s="124"/>
      <c r="B185" s="144"/>
      <c r="C185" s="144"/>
      <c r="D185" s="144"/>
      <c r="E185" s="145"/>
      <c r="F185" s="145"/>
      <c r="G185" s="145"/>
      <c r="H185" s="145"/>
    </row>
    <row r="186" spans="1:8" s="89" customFormat="1">
      <c r="A186" s="124"/>
      <c r="B186" s="144"/>
      <c r="C186" s="144"/>
      <c r="D186" s="144"/>
      <c r="E186" s="145"/>
      <c r="F186" s="145"/>
      <c r="G186" s="145"/>
      <c r="H186" s="145"/>
    </row>
    <row r="187" spans="1:8" s="89" customFormat="1">
      <c r="A187" s="122"/>
      <c r="B187" s="144"/>
      <c r="C187" s="144"/>
      <c r="D187" s="144"/>
      <c r="E187" s="145"/>
      <c r="F187" s="145"/>
      <c r="G187" s="145"/>
      <c r="H187" s="145"/>
    </row>
    <row r="188" spans="1:8">
      <c r="A188" s="90"/>
      <c r="B188" s="113"/>
      <c r="C188" s="113"/>
      <c r="D188" s="114"/>
      <c r="E188" s="115"/>
      <c r="F188" s="116"/>
      <c r="G188" s="116"/>
      <c r="H188" s="117"/>
    </row>
    <row r="189" spans="1:8">
      <c r="A189" s="3"/>
      <c r="B189" s="3"/>
      <c r="C189" s="3"/>
      <c r="D189" s="3"/>
      <c r="E189" s="3"/>
      <c r="F189" s="3"/>
      <c r="G189" s="20"/>
      <c r="H189" s="3"/>
    </row>
    <row r="190" spans="1:8">
      <c r="A190" s="3"/>
      <c r="B190" s="3"/>
      <c r="C190" s="3"/>
      <c r="D190" s="3"/>
      <c r="E190" s="3"/>
      <c r="F190" s="3"/>
      <c r="G190" s="20"/>
      <c r="H190" s="3"/>
    </row>
    <row r="191" spans="1:8">
      <c r="A191" s="3"/>
      <c r="B191" s="3"/>
      <c r="C191" s="3"/>
      <c r="D191" s="3"/>
      <c r="E191" s="3"/>
      <c r="F191" s="3"/>
      <c r="G191" s="20"/>
      <c r="H191" s="3"/>
    </row>
    <row r="192" spans="1:8">
      <c r="A192" s="3"/>
      <c r="B192" s="3"/>
      <c r="C192" s="3"/>
      <c r="D192" s="3"/>
      <c r="E192" s="3"/>
      <c r="F192" s="3"/>
      <c r="G192" s="20"/>
      <c r="H192" s="3"/>
    </row>
    <row r="193" spans="1:8" ht="18">
      <c r="A193" s="133" t="s">
        <v>96</v>
      </c>
      <c r="B193" s="133"/>
      <c r="C193" s="133"/>
      <c r="D193" s="133"/>
      <c r="E193" s="133"/>
      <c r="F193" s="133"/>
      <c r="G193" s="133"/>
      <c r="H193" s="133"/>
    </row>
    <row r="194" spans="1:8">
      <c r="A194" t="s">
        <v>11</v>
      </c>
      <c r="B194" t="s">
        <v>36</v>
      </c>
    </row>
    <row r="195" spans="1:8" ht="17.25" thickBot="1">
      <c r="A195" s="1" t="s">
        <v>43</v>
      </c>
      <c r="B195" s="1"/>
      <c r="C195" s="1"/>
      <c r="D195" s="1"/>
      <c r="E195" s="1"/>
      <c r="F195" s="1"/>
      <c r="G195" s="82"/>
      <c r="H195" s="1"/>
    </row>
    <row r="196" spans="1:8" ht="14.25" customHeight="1">
      <c r="A196" s="140" t="s">
        <v>0</v>
      </c>
      <c r="B196" s="134" t="s">
        <v>1</v>
      </c>
      <c r="C196" s="134" t="s">
        <v>2</v>
      </c>
      <c r="D196" s="134" t="s">
        <v>3</v>
      </c>
      <c r="E196" s="134" t="s">
        <v>5</v>
      </c>
      <c r="F196" s="134" t="s">
        <v>6</v>
      </c>
      <c r="G196" s="139" t="s">
        <v>7</v>
      </c>
      <c r="H196" s="137" t="s">
        <v>34</v>
      </c>
    </row>
    <row r="197" spans="1:8" ht="18.75" customHeight="1" thickBot="1">
      <c r="A197" s="141"/>
      <c r="B197" s="135"/>
      <c r="C197" s="135"/>
      <c r="D197" s="135"/>
      <c r="E197" s="135"/>
      <c r="F197" s="136"/>
      <c r="G197" s="136"/>
      <c r="H197" s="138"/>
    </row>
    <row r="198" spans="1:8" ht="15.75" thickTop="1">
      <c r="A198" s="122"/>
      <c r="B198" s="118"/>
      <c r="C198" s="74"/>
      <c r="D198" s="74"/>
      <c r="E198" s="118"/>
      <c r="F198" s="121"/>
      <c r="G198" s="63"/>
      <c r="H198" s="63"/>
    </row>
    <row r="199" spans="1:8">
      <c r="A199" s="61"/>
      <c r="B199" s="62"/>
      <c r="C199" s="69"/>
      <c r="D199" s="69"/>
      <c r="E199" s="62"/>
      <c r="F199" s="62"/>
      <c r="G199" s="63"/>
      <c r="H199" s="63"/>
    </row>
    <row r="200" spans="1:8" ht="15.75" thickBot="1">
      <c r="A200" s="61"/>
      <c r="B200" s="62"/>
      <c r="C200" s="69"/>
      <c r="D200" s="69"/>
      <c r="E200" s="62"/>
      <c r="F200" s="62"/>
      <c r="G200" s="84"/>
      <c r="H200" s="63"/>
    </row>
    <row r="201" spans="1:8">
      <c r="A201" s="17"/>
      <c r="B201" s="3"/>
      <c r="C201" s="3"/>
      <c r="D201" s="3"/>
      <c r="E201" s="3"/>
      <c r="F201" s="3"/>
      <c r="G201" s="20"/>
      <c r="H201" s="3"/>
    </row>
    <row r="202" spans="1:8" ht="18">
      <c r="A202" s="133" t="s">
        <v>97</v>
      </c>
      <c r="B202" s="133"/>
      <c r="C202" s="133"/>
      <c r="D202" s="133"/>
      <c r="E202" s="133"/>
      <c r="F202" s="133"/>
      <c r="G202" s="133"/>
      <c r="H202" s="133"/>
    </row>
    <row r="203" spans="1:8" ht="17.25" thickBot="1">
      <c r="A203" s="1" t="s">
        <v>8</v>
      </c>
      <c r="B203" s="1"/>
    </row>
    <row r="204" spans="1:8" ht="17.25" thickBot="1">
      <c r="A204" s="21" t="s">
        <v>10</v>
      </c>
      <c r="B204" s="147" t="s">
        <v>4</v>
      </c>
      <c r="C204" s="148"/>
      <c r="D204" s="149"/>
      <c r="E204" s="148" t="s">
        <v>9</v>
      </c>
      <c r="F204" s="148"/>
      <c r="G204" s="148"/>
      <c r="H204" s="150"/>
    </row>
    <row r="205" spans="1:8" ht="15.75" thickTop="1">
      <c r="A205" s="142"/>
      <c r="B205" s="155"/>
      <c r="C205" s="156"/>
      <c r="D205" s="157"/>
      <c r="E205" s="161"/>
      <c r="F205" s="161"/>
      <c r="G205" s="161"/>
      <c r="H205" s="161"/>
    </row>
    <row r="206" spans="1:8">
      <c r="A206" s="143"/>
      <c r="B206" s="158"/>
      <c r="C206" s="159"/>
      <c r="D206" s="160"/>
      <c r="E206" s="161"/>
      <c r="F206" s="161"/>
      <c r="G206" s="161"/>
      <c r="H206" s="161"/>
    </row>
    <row r="207" spans="1:8">
      <c r="A207" s="11"/>
      <c r="B207" s="13"/>
      <c r="C207" s="3"/>
      <c r="D207" s="14"/>
      <c r="E207" s="3"/>
      <c r="F207" s="3"/>
      <c r="G207" s="20"/>
      <c r="H207" s="4"/>
    </row>
    <row r="208" spans="1:8" ht="15.75" thickBot="1">
      <c r="A208" s="12"/>
      <c r="B208" s="15"/>
      <c r="C208" s="5"/>
      <c r="D208" s="16"/>
      <c r="E208" s="5"/>
      <c r="F208" s="5"/>
      <c r="G208" s="85"/>
      <c r="H208" s="6"/>
    </row>
    <row r="213" spans="1:18" ht="19.5" thickBot="1">
      <c r="A213" s="130" t="s">
        <v>84</v>
      </c>
      <c r="B213" s="130"/>
      <c r="C213" s="130"/>
      <c r="D213" s="130"/>
      <c r="E213" s="130"/>
      <c r="F213" s="130"/>
      <c r="G213" s="130"/>
      <c r="H213" s="130"/>
    </row>
    <row r="214" spans="1:18" ht="18">
      <c r="A214" s="19"/>
      <c r="B214" s="19"/>
      <c r="C214" s="19"/>
      <c r="D214" s="19"/>
      <c r="E214" s="19"/>
      <c r="F214" s="19"/>
      <c r="G214" s="80"/>
      <c r="H214" s="19"/>
      <c r="I214" s="195" t="s">
        <v>0</v>
      </c>
      <c r="J214" s="152" t="s">
        <v>29</v>
      </c>
      <c r="K214" s="153"/>
      <c r="L214" s="153"/>
      <c r="M214" s="153"/>
      <c r="N214" s="153"/>
      <c r="O214" s="153"/>
      <c r="P214" s="153"/>
      <c r="Q214" s="153"/>
      <c r="R214" s="154"/>
    </row>
    <row r="215" spans="1:18" ht="17.25" thickBot="1">
      <c r="A215" s="131"/>
      <c r="B215" s="131"/>
      <c r="C215" s="131"/>
      <c r="I215" s="196"/>
      <c r="J215" s="25" t="s">
        <v>22</v>
      </c>
      <c r="K215" s="25" t="s">
        <v>23</v>
      </c>
      <c r="L215" s="25" t="s">
        <v>24</v>
      </c>
      <c r="M215" s="25" t="s">
        <v>25</v>
      </c>
      <c r="N215" s="25" t="s">
        <v>26</v>
      </c>
      <c r="O215" s="25" t="s">
        <v>27</v>
      </c>
      <c r="P215" s="25" t="s">
        <v>28</v>
      </c>
      <c r="Q215" s="25" t="s">
        <v>44</v>
      </c>
      <c r="R215" s="33" t="s">
        <v>45</v>
      </c>
    </row>
    <row r="216" spans="1:18" ht="18.75" customHeight="1" thickTop="1">
      <c r="A216" s="131"/>
      <c r="B216" s="132"/>
      <c r="C216" s="132"/>
      <c r="I216" s="56">
        <v>44166</v>
      </c>
      <c r="J216" s="34"/>
      <c r="K216" s="34"/>
      <c r="L216" s="34"/>
      <c r="M216" s="34"/>
      <c r="N216" s="34"/>
      <c r="O216" s="34"/>
      <c r="P216" s="34"/>
      <c r="R216" s="36"/>
    </row>
    <row r="217" spans="1:18" ht="16.5">
      <c r="A217" s="17"/>
      <c r="B217" s="20"/>
      <c r="C217" s="3"/>
      <c r="I217" s="56">
        <v>44167</v>
      </c>
      <c r="J217" s="22"/>
      <c r="K217" s="22"/>
      <c r="L217" s="22"/>
      <c r="M217" s="22"/>
      <c r="N217" s="22"/>
      <c r="O217" s="22"/>
      <c r="P217" s="22"/>
      <c r="R217" s="37"/>
    </row>
    <row r="218" spans="1:18" ht="16.5">
      <c r="A218" s="17"/>
      <c r="B218" s="20"/>
      <c r="C218" s="3"/>
      <c r="I218" s="56">
        <v>44168</v>
      </c>
      <c r="J218" s="22"/>
      <c r="K218" s="22"/>
      <c r="L218" s="22"/>
      <c r="M218" s="22"/>
      <c r="N218" s="22"/>
      <c r="O218" s="22"/>
      <c r="P218" s="22"/>
      <c r="Q218">
        <v>1</v>
      </c>
      <c r="R218" s="37"/>
    </row>
    <row r="219" spans="1:18" ht="16.5">
      <c r="A219" s="17"/>
      <c r="B219" s="20"/>
      <c r="C219" s="3"/>
      <c r="I219" s="56">
        <v>44169</v>
      </c>
      <c r="J219" s="22"/>
      <c r="K219" s="22"/>
      <c r="L219" s="22"/>
      <c r="M219" s="22"/>
      <c r="N219" s="22"/>
      <c r="O219" s="22"/>
      <c r="P219" s="22"/>
      <c r="Q219">
        <v>1</v>
      </c>
      <c r="R219" s="37"/>
    </row>
    <row r="220" spans="1:18" ht="16.5">
      <c r="A220" s="17"/>
      <c r="B220" s="20"/>
      <c r="C220" s="3"/>
      <c r="I220" s="56">
        <v>44170</v>
      </c>
      <c r="J220" s="22"/>
      <c r="K220" s="22"/>
      <c r="L220" s="22"/>
      <c r="M220" s="22"/>
      <c r="N220" s="22"/>
      <c r="O220" s="22"/>
      <c r="P220" s="22"/>
      <c r="R220" s="37"/>
    </row>
    <row r="221" spans="1:18" ht="16.5">
      <c r="A221" s="17"/>
      <c r="B221" s="20"/>
      <c r="C221" s="3"/>
      <c r="I221" s="56">
        <v>44171</v>
      </c>
      <c r="J221" s="22"/>
      <c r="K221" s="22"/>
      <c r="L221" s="22"/>
      <c r="M221" s="22"/>
      <c r="N221" s="22"/>
      <c r="O221" s="22"/>
      <c r="P221" s="22"/>
      <c r="R221" s="37"/>
    </row>
    <row r="222" spans="1:18" ht="16.5">
      <c r="A222" s="17"/>
      <c r="B222" s="20"/>
      <c r="C222" s="3"/>
      <c r="I222" s="56">
        <v>44172</v>
      </c>
      <c r="J222" s="22"/>
      <c r="K222" s="22"/>
      <c r="L222" s="22"/>
      <c r="M222" s="22"/>
      <c r="N222" s="22"/>
      <c r="O222" s="22"/>
      <c r="P222" s="22"/>
      <c r="Q222">
        <v>1</v>
      </c>
      <c r="R222" s="37"/>
    </row>
    <row r="223" spans="1:18" ht="16.5">
      <c r="A223" s="17"/>
      <c r="B223" s="20"/>
      <c r="C223" s="3"/>
      <c r="I223" s="56">
        <v>44173</v>
      </c>
      <c r="J223" s="22"/>
      <c r="K223" s="22"/>
      <c r="L223" s="22"/>
      <c r="M223" s="22"/>
      <c r="N223" s="22"/>
      <c r="O223" s="22"/>
      <c r="P223" s="22"/>
      <c r="Q223">
        <v>1</v>
      </c>
      <c r="R223" s="37"/>
    </row>
    <row r="224" spans="1:18" ht="16.5">
      <c r="A224" s="2"/>
      <c r="B224" s="20"/>
      <c r="I224" s="56">
        <v>44174</v>
      </c>
      <c r="J224" s="22"/>
      <c r="K224" s="22"/>
      <c r="L224" s="22"/>
      <c r="M224" s="22"/>
      <c r="N224" s="22"/>
      <c r="O224" s="22"/>
      <c r="P224" s="22"/>
      <c r="R224" s="37"/>
    </row>
    <row r="225" spans="1:18" ht="16.5">
      <c r="B225" s="20"/>
      <c r="I225" s="56">
        <v>44175</v>
      </c>
      <c r="J225" s="23"/>
      <c r="K225" s="23"/>
      <c r="L225" s="23"/>
      <c r="M225" s="23"/>
      <c r="N225" s="23"/>
      <c r="O225" s="23"/>
      <c r="P225" s="23"/>
      <c r="Q225">
        <v>2</v>
      </c>
      <c r="R225" s="37"/>
    </row>
    <row r="226" spans="1:18" ht="17.25" thickBot="1">
      <c r="B226" s="20"/>
      <c r="I226" s="26" t="s">
        <v>30</v>
      </c>
      <c r="J226" s="24">
        <f t="shared" ref="J226:P226" si="1">SUM(J216:J225)</f>
        <v>0</v>
      </c>
      <c r="K226" s="24">
        <f t="shared" si="1"/>
        <v>0</v>
      </c>
      <c r="L226" s="24">
        <f t="shared" si="1"/>
        <v>0</v>
      </c>
      <c r="M226" s="24">
        <f t="shared" si="1"/>
        <v>0</v>
      </c>
      <c r="N226" s="24">
        <f t="shared" si="1"/>
        <v>0</v>
      </c>
      <c r="O226" s="24">
        <f t="shared" si="1"/>
        <v>0</v>
      </c>
      <c r="P226" s="24">
        <f t="shared" si="1"/>
        <v>0</v>
      </c>
      <c r="Q226" s="38">
        <f>SUM(Q216:Q225)</f>
        <v>6</v>
      </c>
      <c r="R226" s="39">
        <f>SUM(R216:R225)</f>
        <v>0</v>
      </c>
    </row>
    <row r="227" spans="1:18">
      <c r="B227" s="20"/>
    </row>
    <row r="228" spans="1:18">
      <c r="B228" s="20"/>
    </row>
    <row r="229" spans="1:18">
      <c r="B229" s="20"/>
    </row>
    <row r="230" spans="1:18">
      <c r="B230" s="20"/>
    </row>
    <row r="234" spans="1:18" ht="16.5">
      <c r="A234" s="1" t="s">
        <v>20</v>
      </c>
      <c r="B234" s="1"/>
      <c r="C234" s="1"/>
      <c r="D234" s="1"/>
      <c r="E234" s="1"/>
      <c r="F234" s="1"/>
      <c r="G234" s="82"/>
      <c r="H234" s="1"/>
    </row>
    <row r="235" spans="1:18" ht="16.5">
      <c r="A235" s="1" t="s">
        <v>21</v>
      </c>
      <c r="B235" s="1"/>
      <c r="C235" s="1"/>
      <c r="D235" s="1"/>
      <c r="E235" s="1"/>
      <c r="F235" s="1"/>
      <c r="G235" s="82"/>
      <c r="H235" s="1" t="s">
        <v>90</v>
      </c>
    </row>
    <row r="236" spans="1:18" ht="16.5">
      <c r="A236" s="1"/>
      <c r="B236" s="1"/>
      <c r="C236" s="1"/>
      <c r="D236" s="1"/>
      <c r="E236" s="1"/>
      <c r="F236" s="1"/>
      <c r="G236" s="82"/>
      <c r="H236" s="1"/>
    </row>
    <row r="237" spans="1:18" ht="16.5">
      <c r="A237" s="27"/>
      <c r="B237" s="28"/>
      <c r="E237" s="120" t="s">
        <v>98</v>
      </c>
      <c r="G237" s="82"/>
      <c r="H237" s="1"/>
    </row>
    <row r="238" spans="1:18" ht="16.5">
      <c r="A238" s="29" t="s">
        <v>31</v>
      </c>
      <c r="B238" s="28"/>
      <c r="D238" s="30"/>
      <c r="G238" s="82"/>
      <c r="H238" s="1"/>
    </row>
    <row r="239" spans="1:18" ht="16.5">
      <c r="A239" t="s">
        <v>32</v>
      </c>
      <c r="B239" s="27"/>
      <c r="E239" t="s">
        <v>81</v>
      </c>
      <c r="G239" s="82"/>
      <c r="H239" s="1"/>
    </row>
    <row r="240" spans="1:18" ht="16.5">
      <c r="A240" s="57" t="s">
        <v>80</v>
      </c>
      <c r="B240" s="27"/>
      <c r="E240" t="s">
        <v>33</v>
      </c>
      <c r="G240" s="82"/>
      <c r="H240" s="1"/>
    </row>
    <row r="241" spans="1:8" ht="16.5">
      <c r="A241" s="28"/>
      <c r="B241" s="27"/>
      <c r="G241" s="82"/>
      <c r="H241" s="1"/>
    </row>
    <row r="242" spans="1:8" ht="16.5">
      <c r="A242" s="28"/>
      <c r="B242" s="27"/>
      <c r="G242" s="82"/>
      <c r="H242" s="1"/>
    </row>
    <row r="243" spans="1:8" ht="16.5">
      <c r="A243" s="28"/>
      <c r="B243" s="27"/>
      <c r="G243" s="82"/>
      <c r="H243" s="1"/>
    </row>
    <row r="244" spans="1:8" ht="16.5">
      <c r="A244" s="28"/>
      <c r="B244" s="27"/>
      <c r="G244" s="82"/>
      <c r="H244" s="1"/>
    </row>
    <row r="245" spans="1:8">
      <c r="A245" s="79" t="s">
        <v>88</v>
      </c>
      <c r="C245" s="31"/>
      <c r="D245" s="32"/>
      <c r="E245" s="128" t="s">
        <v>82</v>
      </c>
      <c r="F245" s="128"/>
    </row>
    <row r="247" spans="1:8">
      <c r="A247" s="128" t="s">
        <v>83</v>
      </c>
      <c r="B247" s="129"/>
    </row>
  </sheetData>
  <mergeCells count="136">
    <mergeCell ref="I214:I215"/>
    <mergeCell ref="H138:H139"/>
    <mergeCell ref="A146:H146"/>
    <mergeCell ref="B148:D148"/>
    <mergeCell ref="E148:H148"/>
    <mergeCell ref="B204:D204"/>
    <mergeCell ref="E204:H204"/>
    <mergeCell ref="G161:G162"/>
    <mergeCell ref="H161:H162"/>
    <mergeCell ref="A175:H175"/>
    <mergeCell ref="B177:D177"/>
    <mergeCell ref="E177:H177"/>
    <mergeCell ref="A161:A162"/>
    <mergeCell ref="B161:B162"/>
    <mergeCell ref="C161:C162"/>
    <mergeCell ref="D161:D162"/>
    <mergeCell ref="D196:D197"/>
    <mergeCell ref="A193:H193"/>
    <mergeCell ref="B138:B139"/>
    <mergeCell ref="B149:D152"/>
    <mergeCell ref="E149:H152"/>
    <mergeCell ref="G138:G139"/>
    <mergeCell ref="C138:C139"/>
    <mergeCell ref="D138:D139"/>
    <mergeCell ref="E138:E139"/>
    <mergeCell ref="F138:F139"/>
    <mergeCell ref="H96:H97"/>
    <mergeCell ref="A118:A119"/>
    <mergeCell ref="B118:B119"/>
    <mergeCell ref="C118:C119"/>
    <mergeCell ref="D118:D119"/>
    <mergeCell ref="A103:H103"/>
    <mergeCell ref="F118:F119"/>
    <mergeCell ref="B126:D126"/>
    <mergeCell ref="E126:H126"/>
    <mergeCell ref="A135:H135"/>
    <mergeCell ref="F96:F97"/>
    <mergeCell ref="G96:G97"/>
    <mergeCell ref="B105:D105"/>
    <mergeCell ref="E105:H105"/>
    <mergeCell ref="C96:C97"/>
    <mergeCell ref="A115:H115"/>
    <mergeCell ref="E118:E119"/>
    <mergeCell ref="B96:B97"/>
    <mergeCell ref="A83:H83"/>
    <mergeCell ref="B9:B10"/>
    <mergeCell ref="A9:A10"/>
    <mergeCell ref="D33:D34"/>
    <mergeCell ref="H33:H34"/>
    <mergeCell ref="E77:E78"/>
    <mergeCell ref="F57:F58"/>
    <mergeCell ref="B77:B78"/>
    <mergeCell ref="C77:C78"/>
    <mergeCell ref="D11:D12"/>
    <mergeCell ref="D77:D78"/>
    <mergeCell ref="E66:H67"/>
    <mergeCell ref="B66:D67"/>
    <mergeCell ref="C57:C58"/>
    <mergeCell ref="D57:D58"/>
    <mergeCell ref="E65:H65"/>
    <mergeCell ref="A74:H74"/>
    <mergeCell ref="A77:A78"/>
    <mergeCell ref="G57:G58"/>
    <mergeCell ref="H57:H58"/>
    <mergeCell ref="B65:D65"/>
    <mergeCell ref="F77:F78"/>
    <mergeCell ref="G77:G78"/>
    <mergeCell ref="H77:H78"/>
    <mergeCell ref="J214:R214"/>
    <mergeCell ref="A138:A139"/>
    <mergeCell ref="B205:D206"/>
    <mergeCell ref="E205:H206"/>
    <mergeCell ref="E106:H108"/>
    <mergeCell ref="A18:H18"/>
    <mergeCell ref="A42:H42"/>
    <mergeCell ref="B33:B34"/>
    <mergeCell ref="C33:C34"/>
    <mergeCell ref="A30:H30"/>
    <mergeCell ref="A33:A34"/>
    <mergeCell ref="B20:D20"/>
    <mergeCell ref="E20:H20"/>
    <mergeCell ref="B85:D85"/>
    <mergeCell ref="E21:H23"/>
    <mergeCell ref="A21:A23"/>
    <mergeCell ref="B21:D23"/>
    <mergeCell ref="E86:H87"/>
    <mergeCell ref="B86:D87"/>
    <mergeCell ref="A86:A87"/>
    <mergeCell ref="A93:H93"/>
    <mergeCell ref="A96:A97"/>
    <mergeCell ref="E85:H85"/>
    <mergeCell ref="B57:B58"/>
    <mergeCell ref="A6:H6"/>
    <mergeCell ref="G118:G119"/>
    <mergeCell ref="H118:H119"/>
    <mergeCell ref="G9:G10"/>
    <mergeCell ref="H9:H10"/>
    <mergeCell ref="A124:H124"/>
    <mergeCell ref="C9:C10"/>
    <mergeCell ref="B44:D44"/>
    <mergeCell ref="E44:H44"/>
    <mergeCell ref="A63:H63"/>
    <mergeCell ref="F9:F10"/>
    <mergeCell ref="E9:E10"/>
    <mergeCell ref="E33:E34"/>
    <mergeCell ref="A57:A58"/>
    <mergeCell ref="D9:D10"/>
    <mergeCell ref="A54:H54"/>
    <mergeCell ref="E57:E58"/>
    <mergeCell ref="F33:F34"/>
    <mergeCell ref="G33:G34"/>
    <mergeCell ref="B45:D47"/>
    <mergeCell ref="A45:A47"/>
    <mergeCell ref="E45:H47"/>
    <mergeCell ref="D96:D97"/>
    <mergeCell ref="E96:E97"/>
    <mergeCell ref="E245:F245"/>
    <mergeCell ref="A247:B247"/>
    <mergeCell ref="A213:H213"/>
    <mergeCell ref="A215:A216"/>
    <mergeCell ref="B215:B216"/>
    <mergeCell ref="A158:H158"/>
    <mergeCell ref="C215:C216"/>
    <mergeCell ref="E196:E197"/>
    <mergeCell ref="F196:F197"/>
    <mergeCell ref="F161:F162"/>
    <mergeCell ref="H196:H197"/>
    <mergeCell ref="G196:G197"/>
    <mergeCell ref="E161:E162"/>
    <mergeCell ref="A202:H202"/>
    <mergeCell ref="A196:A197"/>
    <mergeCell ref="B196:B197"/>
    <mergeCell ref="C196:C197"/>
    <mergeCell ref="A205:A206"/>
    <mergeCell ref="B178:D187"/>
    <mergeCell ref="E178:H187"/>
  </mergeCells>
  <phoneticPr fontId="7" type="noConversion"/>
  <printOptions horizontalCentered="1"/>
  <pageMargins left="0.7" right="0.65" top="0.59" bottom="0.55000000000000004" header="0.3" footer="0.3"/>
  <pageSetup scale="43" orientation="landscape" r:id="rId1"/>
  <headerFooter>
    <oddFooter>&amp;LIN.TEK.TELK.F-01 Rev.02/</oddFooter>
  </headerFooter>
  <rowBreaks count="9" manualBreakCount="9">
    <brk id="25" max="16383" man="1"/>
    <brk id="49" max="16383" man="1"/>
    <brk id="69" max="16383" man="1"/>
    <brk id="88" max="16383" man="1"/>
    <brk id="110" max="16383" man="1"/>
    <brk id="130" max="16383" man="1"/>
    <brk id="153" max="16383" man="1"/>
    <brk id="188" max="16383" man="1"/>
    <brk id="209"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288"/>
  <sheetViews>
    <sheetView view="pageBreakPreview" topLeftCell="E261" zoomScale="90" zoomScaleNormal="75" zoomScaleSheetLayoutView="90" workbookViewId="0">
      <selection activeCell="P271" sqref="P271"/>
    </sheetView>
  </sheetViews>
  <sheetFormatPr defaultRowHeight="15"/>
  <cols>
    <col min="1" max="1" width="14.7109375" customWidth="1"/>
    <col min="2" max="2" width="19.140625" customWidth="1"/>
    <col min="3" max="3" width="144.28515625" bestFit="1" customWidth="1"/>
    <col min="4" max="4" width="104.7109375" customWidth="1"/>
    <col min="5" max="5" width="19.42578125" customWidth="1"/>
    <col min="6" max="6" width="11.5703125" customWidth="1"/>
    <col min="7" max="7" width="15.85546875" customWidth="1"/>
    <col min="8" max="8" width="13.85546875" customWidth="1"/>
    <col min="9" max="9" width="12.42578125" bestFit="1" customWidth="1"/>
    <col min="10" max="10" width="6.85546875" customWidth="1"/>
    <col min="11" max="11" width="6.7109375" customWidth="1"/>
    <col min="12" max="16" width="6.85546875" customWidth="1"/>
    <col min="17" max="17" width="6.5703125" customWidth="1"/>
    <col min="18" max="18" width="6" customWidth="1"/>
  </cols>
  <sheetData>
    <row r="6" spans="1:8" ht="18">
      <c r="A6" s="133" t="s">
        <v>99</v>
      </c>
      <c r="B6" s="133"/>
      <c r="C6" s="133"/>
      <c r="D6" s="133"/>
      <c r="E6" s="133"/>
      <c r="F6" s="133"/>
      <c r="G6" s="133"/>
      <c r="H6" s="133"/>
    </row>
    <row r="7" spans="1:8">
      <c r="A7" t="s">
        <v>11</v>
      </c>
      <c r="B7" t="s">
        <v>12</v>
      </c>
    </row>
    <row r="8" spans="1:8" ht="17.25" thickBot="1">
      <c r="A8" s="1" t="s">
        <v>38</v>
      </c>
      <c r="B8" s="1"/>
      <c r="C8" s="1"/>
      <c r="D8" s="1"/>
      <c r="E8" s="1"/>
      <c r="F8" s="1"/>
      <c r="G8" s="1"/>
      <c r="H8" s="1"/>
    </row>
    <row r="9" spans="1:8" ht="15" customHeight="1">
      <c r="A9" s="140" t="s">
        <v>0</v>
      </c>
      <c r="B9" s="134" t="s">
        <v>1</v>
      </c>
      <c r="C9" s="134" t="s">
        <v>2</v>
      </c>
      <c r="D9" s="134" t="s">
        <v>3</v>
      </c>
      <c r="E9" s="134" t="s">
        <v>5</v>
      </c>
      <c r="F9" s="134" t="s">
        <v>6</v>
      </c>
      <c r="G9" s="139" t="s">
        <v>7</v>
      </c>
      <c r="H9" s="137" t="s">
        <v>34</v>
      </c>
    </row>
    <row r="10" spans="1:8" ht="18.75" customHeight="1" thickBot="1">
      <c r="A10" s="141"/>
      <c r="B10" s="135"/>
      <c r="C10" s="135"/>
      <c r="D10" s="135"/>
      <c r="E10" s="135"/>
      <c r="F10" s="135"/>
      <c r="G10" s="135"/>
      <c r="H10" s="146"/>
    </row>
    <row r="11" spans="1:8" ht="15.75" thickTop="1">
      <c r="A11" s="61"/>
      <c r="B11" s="62"/>
      <c r="C11" s="66"/>
      <c r="D11" s="66"/>
      <c r="E11" s="62"/>
      <c r="F11" s="62"/>
      <c r="G11" s="63"/>
      <c r="H11" s="63"/>
    </row>
    <row r="12" spans="1:8">
      <c r="A12" s="7"/>
      <c r="B12" s="9"/>
      <c r="C12" s="9"/>
      <c r="D12" s="9"/>
      <c r="E12" s="9"/>
      <c r="F12" s="9"/>
      <c r="G12" s="9"/>
      <c r="H12" s="4"/>
    </row>
    <row r="13" spans="1:8" ht="15.75" thickBot="1">
      <c r="A13" s="8"/>
      <c r="B13" s="10"/>
      <c r="C13" s="10"/>
      <c r="D13" s="10"/>
      <c r="E13" s="10"/>
      <c r="F13" s="10"/>
      <c r="G13" s="10"/>
      <c r="H13" s="6"/>
    </row>
    <row r="14" spans="1:8">
      <c r="A14" s="17"/>
      <c r="B14" s="3"/>
      <c r="C14" s="3"/>
      <c r="D14" s="3"/>
      <c r="E14" s="3"/>
      <c r="F14" s="3"/>
      <c r="G14" s="3"/>
      <c r="H14" s="3"/>
    </row>
    <row r="15" spans="1:8" ht="18">
      <c r="A15" s="133" t="s">
        <v>100</v>
      </c>
      <c r="B15" s="133"/>
      <c r="C15" s="133"/>
      <c r="D15" s="133"/>
      <c r="E15" s="133"/>
      <c r="F15" s="133"/>
      <c r="G15" s="133"/>
      <c r="H15" s="133"/>
    </row>
    <row r="16" spans="1:8" ht="17.25" thickBot="1">
      <c r="A16" s="1" t="s">
        <v>8</v>
      </c>
      <c r="B16" s="1"/>
    </row>
    <row r="17" spans="1:8" ht="16.5">
      <c r="A17" s="67" t="s">
        <v>10</v>
      </c>
      <c r="B17" s="147" t="s">
        <v>4</v>
      </c>
      <c r="C17" s="148"/>
      <c r="D17" s="149"/>
      <c r="E17" s="148" t="s">
        <v>9</v>
      </c>
      <c r="F17" s="148"/>
      <c r="G17" s="148"/>
      <c r="H17" s="150"/>
    </row>
    <row r="18" spans="1:8" ht="15.75" customHeight="1">
      <c r="A18" s="205"/>
      <c r="B18" s="145"/>
      <c r="C18" s="145"/>
      <c r="D18" s="145"/>
      <c r="E18" s="161"/>
      <c r="F18" s="161"/>
      <c r="G18" s="161"/>
      <c r="H18" s="161"/>
    </row>
    <row r="19" spans="1:8">
      <c r="A19" s="205"/>
      <c r="B19" s="145"/>
      <c r="C19" s="145"/>
      <c r="D19" s="145"/>
      <c r="E19" s="161"/>
      <c r="F19" s="161"/>
      <c r="G19" s="161"/>
      <c r="H19" s="161"/>
    </row>
    <row r="20" spans="1:8" ht="15.75" thickBot="1">
      <c r="A20" s="12"/>
      <c r="B20" s="15"/>
      <c r="C20" s="5"/>
      <c r="D20" s="16"/>
      <c r="E20" s="5"/>
      <c r="F20" s="5"/>
      <c r="G20" s="5"/>
      <c r="H20" s="6"/>
    </row>
    <row r="25" spans="1:8" s="18" customFormat="1" ht="18">
      <c r="A25" s="133" t="s">
        <v>99</v>
      </c>
      <c r="B25" s="133"/>
      <c r="C25" s="133"/>
      <c r="D25" s="133"/>
      <c r="E25" s="133"/>
      <c r="F25" s="133"/>
      <c r="G25" s="133"/>
      <c r="H25" s="133"/>
    </row>
    <row r="26" spans="1:8">
      <c r="A26" t="s">
        <v>11</v>
      </c>
      <c r="B26" t="s">
        <v>13</v>
      </c>
    </row>
    <row r="27" spans="1:8" ht="17.25" thickBot="1">
      <c r="A27" s="1" t="s">
        <v>79</v>
      </c>
      <c r="B27" s="1"/>
      <c r="C27" s="1"/>
      <c r="D27" s="1"/>
      <c r="E27" s="1"/>
      <c r="F27" s="1"/>
      <c r="G27" s="1"/>
      <c r="H27" s="1"/>
    </row>
    <row r="28" spans="1:8" ht="14.25" customHeight="1">
      <c r="A28" s="140" t="s">
        <v>0</v>
      </c>
      <c r="B28" s="134" t="s">
        <v>1</v>
      </c>
      <c r="C28" s="134" t="s">
        <v>2</v>
      </c>
      <c r="D28" s="134" t="s">
        <v>3</v>
      </c>
      <c r="E28" s="134" t="s">
        <v>5</v>
      </c>
      <c r="F28" s="134" t="s">
        <v>6</v>
      </c>
      <c r="G28" s="139" t="s">
        <v>7</v>
      </c>
      <c r="H28" s="137" t="s">
        <v>34</v>
      </c>
    </row>
    <row r="29" spans="1:8" ht="18.75" customHeight="1" thickBot="1">
      <c r="A29" s="141"/>
      <c r="B29" s="135"/>
      <c r="C29" s="135"/>
      <c r="D29" s="135"/>
      <c r="E29" s="135"/>
      <c r="F29" s="136"/>
      <c r="G29" s="135"/>
      <c r="H29" s="138"/>
    </row>
    <row r="30" spans="1:8" ht="15.75" thickTop="1">
      <c r="A30" s="61"/>
      <c r="B30" s="62"/>
      <c r="C30" s="66"/>
      <c r="D30" s="66"/>
      <c r="E30" s="62"/>
      <c r="F30" s="62"/>
      <c r="G30" s="63"/>
      <c r="H30" s="63"/>
    </row>
    <row r="31" spans="1:8">
      <c r="A31" s="61"/>
      <c r="B31" s="62"/>
      <c r="C31" s="66"/>
      <c r="D31" s="66"/>
      <c r="E31" s="62"/>
      <c r="F31" s="62"/>
      <c r="G31" s="63"/>
      <c r="H31" s="63"/>
    </row>
    <row r="32" spans="1:8">
      <c r="A32" s="61"/>
      <c r="B32" s="62"/>
      <c r="C32" s="66"/>
      <c r="D32" s="66"/>
      <c r="E32" s="62"/>
      <c r="F32" s="62"/>
      <c r="G32" s="63"/>
      <c r="H32" s="63"/>
    </row>
    <row r="33" spans="1:8" ht="15.75" thickBot="1">
      <c r="A33" s="8"/>
      <c r="B33" s="10"/>
      <c r="C33" s="10"/>
      <c r="D33" s="10"/>
      <c r="E33" s="10"/>
      <c r="F33" s="10"/>
      <c r="G33" s="10"/>
      <c r="H33" s="6"/>
    </row>
    <row r="34" spans="1:8">
      <c r="A34" s="17"/>
      <c r="B34" s="3"/>
      <c r="C34" s="3"/>
      <c r="D34" s="3"/>
      <c r="E34" s="3"/>
      <c r="F34" s="3"/>
      <c r="G34" s="3"/>
      <c r="H34" s="3"/>
    </row>
    <row r="35" spans="1:8" ht="18">
      <c r="A35" s="133" t="s">
        <v>100</v>
      </c>
      <c r="B35" s="133"/>
      <c r="C35" s="133"/>
      <c r="D35" s="133"/>
      <c r="E35" s="133"/>
      <c r="F35" s="133"/>
      <c r="G35" s="133"/>
      <c r="H35" s="133"/>
    </row>
    <row r="36" spans="1:8" ht="17.25" thickBot="1">
      <c r="A36" s="1" t="s">
        <v>8</v>
      </c>
      <c r="B36" s="1"/>
    </row>
    <row r="37" spans="1:8" ht="17.25" thickBot="1">
      <c r="A37" s="21" t="s">
        <v>10</v>
      </c>
      <c r="B37" s="147" t="s">
        <v>4</v>
      </c>
      <c r="C37" s="148"/>
      <c r="D37" s="149"/>
      <c r="E37" s="148" t="s">
        <v>9</v>
      </c>
      <c r="F37" s="148"/>
      <c r="G37" s="148"/>
      <c r="H37" s="150"/>
    </row>
    <row r="38" spans="1:8" ht="15.75" thickTop="1">
      <c r="A38" s="61"/>
      <c r="B38" s="145"/>
      <c r="C38" s="145"/>
      <c r="D38" s="145"/>
      <c r="E38" s="168"/>
      <c r="F38" s="168"/>
      <c r="G38" s="168"/>
      <c r="H38" s="168"/>
    </row>
    <row r="39" spans="1:8">
      <c r="A39" s="61"/>
      <c r="B39" s="145"/>
      <c r="C39" s="145"/>
      <c r="D39" s="145"/>
      <c r="E39" s="168"/>
      <c r="F39" s="168"/>
      <c r="G39" s="168"/>
      <c r="H39" s="168"/>
    </row>
    <row r="40" spans="1:8">
      <c r="A40" s="61"/>
      <c r="B40" s="145"/>
      <c r="C40" s="145"/>
      <c r="D40" s="145"/>
      <c r="E40" s="168"/>
      <c r="F40" s="168"/>
      <c r="G40" s="168"/>
      <c r="H40" s="168"/>
    </row>
    <row r="41" spans="1:8" ht="15.75" thickBot="1">
      <c r="A41" s="12"/>
      <c r="B41" s="15"/>
      <c r="C41" s="5"/>
      <c r="D41" s="16"/>
      <c r="E41" s="5"/>
      <c r="F41" s="5"/>
      <c r="G41" s="5"/>
      <c r="H41" s="6"/>
    </row>
    <row r="47" spans="1:8" ht="18">
      <c r="A47" s="133" t="s">
        <v>99</v>
      </c>
      <c r="B47" s="133"/>
      <c r="C47" s="133"/>
      <c r="D47" s="133"/>
      <c r="E47" s="133"/>
      <c r="F47" s="133"/>
      <c r="G47" s="133"/>
      <c r="H47" s="133"/>
    </row>
    <row r="48" spans="1:8">
      <c r="A48" t="s">
        <v>11</v>
      </c>
      <c r="B48" t="s">
        <v>14</v>
      </c>
    </row>
    <row r="49" spans="1:8" ht="17.25" thickBot="1">
      <c r="A49" s="1" t="s">
        <v>37</v>
      </c>
      <c r="B49" s="1"/>
      <c r="C49" s="1"/>
      <c r="D49" s="1"/>
      <c r="E49" s="1"/>
      <c r="F49" s="1"/>
      <c r="G49" s="1"/>
      <c r="H49" s="1"/>
    </row>
    <row r="50" spans="1:8" ht="14.25" customHeight="1">
      <c r="A50" s="140" t="s">
        <v>0</v>
      </c>
      <c r="B50" s="134" t="s">
        <v>1</v>
      </c>
      <c r="C50" s="134" t="s">
        <v>2</v>
      </c>
      <c r="D50" s="134" t="s">
        <v>3</v>
      </c>
      <c r="E50" s="134" t="s">
        <v>5</v>
      </c>
      <c r="F50" s="134" t="s">
        <v>6</v>
      </c>
      <c r="G50" s="139" t="s">
        <v>7</v>
      </c>
      <c r="H50" s="137" t="s">
        <v>34</v>
      </c>
    </row>
    <row r="51" spans="1:8" ht="18.75" customHeight="1" thickBot="1">
      <c r="A51" s="197"/>
      <c r="B51" s="135"/>
      <c r="C51" s="135"/>
      <c r="D51" s="135"/>
      <c r="E51" s="135"/>
      <c r="F51" s="136"/>
      <c r="G51" s="136"/>
      <c r="H51" s="138"/>
    </row>
    <row r="52" spans="1:8" ht="15.75" thickTop="1">
      <c r="A52" s="109"/>
      <c r="B52" s="107"/>
      <c r="C52" s="101"/>
      <c r="D52" s="103"/>
      <c r="E52" s="105"/>
      <c r="F52" s="62"/>
      <c r="G52" s="63"/>
      <c r="H52" s="63"/>
    </row>
    <row r="53" spans="1:8">
      <c r="A53" s="109"/>
      <c r="B53" s="108"/>
      <c r="C53" s="102"/>
      <c r="D53" s="104"/>
      <c r="E53" s="106"/>
      <c r="F53" s="62"/>
      <c r="G53" s="63"/>
      <c r="H53" s="63"/>
    </row>
    <row r="54" spans="1:8">
      <c r="A54" s="7"/>
      <c r="B54" s="9"/>
      <c r="C54" s="9"/>
      <c r="D54" s="9"/>
      <c r="E54" s="9"/>
      <c r="F54" s="9"/>
      <c r="G54" s="9"/>
      <c r="H54" s="4"/>
    </row>
    <row r="55" spans="1:8">
      <c r="A55" s="7"/>
      <c r="B55" s="9"/>
      <c r="C55" s="9"/>
      <c r="D55" s="9"/>
      <c r="E55" s="9"/>
      <c r="F55" s="9"/>
      <c r="G55" s="9"/>
      <c r="H55" s="4"/>
    </row>
    <row r="56" spans="1:8" ht="15.75" thickBot="1">
      <c r="A56" s="8"/>
      <c r="B56" s="10"/>
      <c r="C56" s="10"/>
      <c r="D56" s="10"/>
      <c r="E56" s="10"/>
      <c r="F56" s="10"/>
      <c r="G56" s="10"/>
      <c r="H56" s="6"/>
    </row>
    <row r="57" spans="1:8">
      <c r="A57" s="17"/>
      <c r="B57" s="3"/>
      <c r="C57" s="3"/>
      <c r="D57" s="3"/>
      <c r="E57" s="3"/>
      <c r="F57" s="3"/>
      <c r="G57" s="3"/>
      <c r="H57" s="3"/>
    </row>
    <row r="58" spans="1:8" ht="18">
      <c r="A58" s="133" t="s">
        <v>100</v>
      </c>
      <c r="B58" s="133"/>
      <c r="C58" s="133"/>
      <c r="D58" s="133"/>
      <c r="E58" s="133"/>
      <c r="F58" s="133"/>
      <c r="G58" s="133"/>
      <c r="H58" s="133"/>
    </row>
    <row r="59" spans="1:8" ht="17.25" thickBot="1">
      <c r="A59" s="1" t="s">
        <v>8</v>
      </c>
      <c r="B59" s="1"/>
    </row>
    <row r="60" spans="1:8" ht="17.25" thickBot="1">
      <c r="A60" s="21" t="s">
        <v>10</v>
      </c>
      <c r="B60" s="147" t="s">
        <v>4</v>
      </c>
      <c r="C60" s="148"/>
      <c r="D60" s="149"/>
      <c r="E60" s="148" t="s">
        <v>9</v>
      </c>
      <c r="F60" s="148"/>
      <c r="G60" s="148"/>
      <c r="H60" s="150"/>
    </row>
    <row r="61" spans="1:8" ht="16.5" customHeight="1" thickTop="1">
      <c r="A61" s="109"/>
      <c r="B61" s="145"/>
      <c r="C61" s="145"/>
      <c r="D61" s="145"/>
      <c r="E61" s="161"/>
      <c r="F61" s="161"/>
      <c r="G61" s="161"/>
      <c r="H61" s="161"/>
    </row>
    <row r="62" spans="1:8">
      <c r="A62" s="109"/>
      <c r="B62" s="145"/>
      <c r="C62" s="145"/>
      <c r="D62" s="145"/>
      <c r="E62" s="161"/>
      <c r="F62" s="161"/>
      <c r="G62" s="161"/>
      <c r="H62" s="161"/>
    </row>
    <row r="63" spans="1:8" ht="15.75" thickBot="1">
      <c r="A63" s="12"/>
      <c r="B63" s="15"/>
      <c r="C63" s="5"/>
      <c r="D63" s="16"/>
      <c r="E63" s="5"/>
      <c r="F63" s="5"/>
      <c r="G63" s="5"/>
      <c r="H63" s="6"/>
    </row>
    <row r="69" spans="1:8" ht="18">
      <c r="A69" s="133" t="s">
        <v>99</v>
      </c>
      <c r="B69" s="133"/>
      <c r="C69" s="133"/>
      <c r="D69" s="133"/>
      <c r="E69" s="133"/>
      <c r="F69" s="133"/>
      <c r="G69" s="133"/>
      <c r="H69" s="133"/>
    </row>
    <row r="70" spans="1:8">
      <c r="A70" t="s">
        <v>15</v>
      </c>
      <c r="B70" t="s">
        <v>16</v>
      </c>
    </row>
    <row r="71" spans="1:8" ht="17.25" thickBot="1">
      <c r="A71" s="1" t="s">
        <v>71</v>
      </c>
      <c r="B71" s="1"/>
      <c r="C71" s="1"/>
      <c r="D71" s="1"/>
      <c r="E71" s="1"/>
      <c r="F71" s="1"/>
      <c r="G71" s="1"/>
      <c r="H71" s="1"/>
    </row>
    <row r="72" spans="1:8" ht="14.25" customHeight="1">
      <c r="A72" s="140" t="s">
        <v>0</v>
      </c>
      <c r="B72" s="134" t="s">
        <v>1</v>
      </c>
      <c r="C72" s="134" t="s">
        <v>2</v>
      </c>
      <c r="D72" s="134" t="s">
        <v>3</v>
      </c>
      <c r="E72" s="134" t="s">
        <v>5</v>
      </c>
      <c r="F72" s="134" t="s">
        <v>6</v>
      </c>
      <c r="G72" s="139" t="s">
        <v>7</v>
      </c>
      <c r="H72" s="137" t="s">
        <v>34</v>
      </c>
    </row>
    <row r="73" spans="1:8" ht="18.75" customHeight="1" thickBot="1">
      <c r="A73" s="141"/>
      <c r="B73" s="135"/>
      <c r="C73" s="135"/>
      <c r="D73" s="135"/>
      <c r="E73" s="135"/>
      <c r="F73" s="135"/>
      <c r="G73" s="135"/>
      <c r="H73" s="146"/>
    </row>
    <row r="74" spans="1:8" ht="15.75" thickTop="1">
      <c r="A74" s="7"/>
      <c r="B74" s="9"/>
      <c r="C74" s="9"/>
      <c r="D74" s="9"/>
      <c r="E74" s="9"/>
      <c r="F74" s="9"/>
      <c r="G74" s="9"/>
      <c r="H74" s="4"/>
    </row>
    <row r="75" spans="1:8">
      <c r="A75" s="7"/>
      <c r="B75" s="9"/>
      <c r="C75" s="9"/>
      <c r="D75" s="9"/>
      <c r="E75" s="9"/>
      <c r="F75" s="9"/>
      <c r="G75" s="9"/>
      <c r="H75" s="4"/>
    </row>
    <row r="76" spans="1:8">
      <c r="A76" s="7"/>
      <c r="B76" s="9"/>
      <c r="C76" s="9"/>
      <c r="D76" s="9"/>
      <c r="E76" s="9"/>
      <c r="F76" s="9"/>
      <c r="G76" s="9"/>
      <c r="H76" s="4"/>
    </row>
    <row r="77" spans="1:8">
      <c r="A77" s="7"/>
      <c r="B77" s="9"/>
      <c r="C77" s="9"/>
      <c r="D77" s="9"/>
      <c r="E77" s="9"/>
      <c r="F77" s="9"/>
      <c r="G77" s="9"/>
      <c r="H77" s="4"/>
    </row>
    <row r="78" spans="1:8" ht="15.75" thickBot="1">
      <c r="A78" s="8"/>
      <c r="B78" s="10"/>
      <c r="C78" s="10"/>
      <c r="D78" s="10"/>
      <c r="E78" s="10"/>
      <c r="F78" s="10"/>
      <c r="G78" s="10"/>
      <c r="H78" s="6"/>
    </row>
    <row r="79" spans="1:8">
      <c r="A79" s="17"/>
      <c r="B79" s="3"/>
      <c r="C79" s="3"/>
      <c r="D79" s="3"/>
      <c r="E79" s="3"/>
      <c r="F79" s="3"/>
      <c r="G79" s="3"/>
      <c r="H79" s="3"/>
    </row>
    <row r="80" spans="1:8" ht="18">
      <c r="A80" s="133" t="s">
        <v>100</v>
      </c>
      <c r="B80" s="133"/>
      <c r="C80" s="133"/>
      <c r="D80" s="133"/>
      <c r="E80" s="133"/>
      <c r="F80" s="133"/>
      <c r="G80" s="133"/>
      <c r="H80" s="133"/>
    </row>
    <row r="81" spans="1:8" ht="17.25" thickBot="1">
      <c r="A81" s="1" t="s">
        <v>8</v>
      </c>
      <c r="B81" s="1"/>
    </row>
    <row r="82" spans="1:8" ht="17.25" thickBot="1">
      <c r="A82" s="21" t="s">
        <v>10</v>
      </c>
      <c r="B82" s="193" t="s">
        <v>4</v>
      </c>
      <c r="C82" s="183"/>
      <c r="D82" s="194"/>
      <c r="E82" s="183" t="s">
        <v>9</v>
      </c>
      <c r="F82" s="183"/>
      <c r="G82" s="183"/>
      <c r="H82" s="184"/>
    </row>
    <row r="83" spans="1:8" ht="15.75" thickTop="1">
      <c r="A83" s="11"/>
      <c r="B83" s="13"/>
      <c r="C83" s="3"/>
      <c r="D83" s="14"/>
      <c r="E83" s="3"/>
      <c r="F83" s="3"/>
      <c r="G83" s="3"/>
      <c r="H83" s="4"/>
    </row>
    <row r="84" spans="1:8">
      <c r="A84" s="11"/>
      <c r="B84" s="13"/>
      <c r="C84" s="3"/>
      <c r="D84" s="14"/>
      <c r="E84" s="3"/>
      <c r="F84" s="3"/>
      <c r="G84" s="3"/>
      <c r="H84" s="4"/>
    </row>
    <row r="85" spans="1:8">
      <c r="A85" s="11"/>
      <c r="B85" s="13"/>
      <c r="C85" s="3"/>
      <c r="D85" s="14"/>
      <c r="E85" s="3"/>
      <c r="F85" s="3"/>
      <c r="G85" s="3"/>
      <c r="H85" s="4"/>
    </row>
    <row r="86" spans="1:8">
      <c r="A86" s="11"/>
      <c r="B86" s="13"/>
      <c r="C86" s="3"/>
      <c r="D86" s="14"/>
      <c r="E86" s="3"/>
      <c r="F86" s="3"/>
      <c r="G86" s="3"/>
      <c r="H86" s="4"/>
    </row>
    <row r="87" spans="1:8">
      <c r="A87" s="11"/>
      <c r="B87" s="13"/>
      <c r="C87" s="3"/>
      <c r="D87" s="14"/>
      <c r="E87" s="3"/>
      <c r="F87" s="3"/>
      <c r="G87" s="3"/>
      <c r="H87" s="4"/>
    </row>
    <row r="88" spans="1:8" ht="15.75" thickBot="1">
      <c r="A88" s="12"/>
      <c r="B88" s="15"/>
      <c r="C88" s="5"/>
      <c r="D88" s="16"/>
      <c r="E88" s="5"/>
      <c r="F88" s="5"/>
      <c r="G88" s="5"/>
      <c r="H88" s="6"/>
    </row>
    <row r="94" spans="1:8" ht="18">
      <c r="A94" s="133" t="s">
        <v>99</v>
      </c>
      <c r="B94" s="133"/>
      <c r="C94" s="133"/>
      <c r="D94" s="133"/>
      <c r="E94" s="133"/>
      <c r="F94" s="133"/>
      <c r="G94" s="133"/>
      <c r="H94" s="133"/>
    </row>
    <row r="95" spans="1:8">
      <c r="A95" t="s">
        <v>11</v>
      </c>
      <c r="B95" t="s">
        <v>17</v>
      </c>
    </row>
    <row r="96" spans="1:8" ht="17.25" thickBot="1">
      <c r="A96" s="1" t="s">
        <v>39</v>
      </c>
      <c r="B96" s="1"/>
      <c r="C96" s="1"/>
      <c r="D96" s="1"/>
      <c r="E96" s="1"/>
      <c r="F96" s="1"/>
      <c r="G96" s="1"/>
      <c r="H96" s="1"/>
    </row>
    <row r="97" spans="1:8" ht="14.25" customHeight="1">
      <c r="A97" s="140" t="s">
        <v>0</v>
      </c>
      <c r="B97" s="134" t="s">
        <v>1</v>
      </c>
      <c r="C97" s="134" t="s">
        <v>2</v>
      </c>
      <c r="D97" s="134" t="s">
        <v>3</v>
      </c>
      <c r="E97" s="134" t="s">
        <v>5</v>
      </c>
      <c r="F97" s="134" t="s">
        <v>6</v>
      </c>
      <c r="G97" s="139" t="s">
        <v>7</v>
      </c>
      <c r="H97" s="137" t="s">
        <v>34</v>
      </c>
    </row>
    <row r="98" spans="1:8" ht="18.75" customHeight="1" thickBot="1">
      <c r="A98" s="141"/>
      <c r="B98" s="135"/>
      <c r="C98" s="135"/>
      <c r="D98" s="135"/>
      <c r="E98" s="135"/>
      <c r="F98" s="135"/>
      <c r="G98" s="135"/>
      <c r="H98" s="146"/>
    </row>
    <row r="99" spans="1:8" ht="15.75" thickTop="1">
      <c r="A99" s="7"/>
      <c r="B99" s="9"/>
      <c r="C99" s="9"/>
      <c r="D99" s="9"/>
      <c r="E99" s="9"/>
      <c r="F99" s="9"/>
      <c r="G99" s="9"/>
      <c r="H99" s="4"/>
    </row>
    <row r="100" spans="1:8">
      <c r="A100" s="7"/>
      <c r="B100" s="9"/>
      <c r="C100" s="9"/>
      <c r="D100" s="9"/>
      <c r="E100" s="9"/>
      <c r="F100" s="9"/>
      <c r="G100" s="9"/>
      <c r="H100" s="4"/>
    </row>
    <row r="101" spans="1:8">
      <c r="A101" s="7"/>
      <c r="B101" s="9"/>
      <c r="C101" s="9"/>
      <c r="D101" s="9"/>
      <c r="E101" s="9"/>
      <c r="F101" s="9"/>
      <c r="G101" s="9"/>
      <c r="H101" s="4"/>
    </row>
    <row r="102" spans="1:8">
      <c r="A102" s="7"/>
      <c r="B102" s="9"/>
      <c r="C102" s="9"/>
      <c r="D102" s="9"/>
      <c r="E102" s="9"/>
      <c r="F102" s="9"/>
      <c r="G102" s="9"/>
      <c r="H102" s="4"/>
    </row>
    <row r="103" spans="1:8">
      <c r="A103" s="7"/>
      <c r="B103" s="9"/>
      <c r="C103" s="9"/>
      <c r="D103" s="9"/>
      <c r="E103" s="9"/>
      <c r="F103" s="9"/>
      <c r="G103" s="9"/>
      <c r="H103" s="4"/>
    </row>
    <row r="104" spans="1:8">
      <c r="A104" s="7"/>
      <c r="B104" s="9"/>
      <c r="C104" s="9"/>
      <c r="D104" s="9"/>
      <c r="E104" s="9"/>
      <c r="F104" s="9"/>
      <c r="G104" s="9"/>
      <c r="H104" s="4"/>
    </row>
    <row r="105" spans="1:8">
      <c r="A105" s="7"/>
      <c r="B105" s="9"/>
      <c r="C105" s="9"/>
      <c r="D105" s="9"/>
      <c r="E105" s="9"/>
      <c r="F105" s="9"/>
      <c r="G105" s="9"/>
      <c r="H105" s="4"/>
    </row>
    <row r="106" spans="1:8">
      <c r="A106" s="7"/>
      <c r="B106" s="9"/>
      <c r="C106" s="9"/>
      <c r="D106" s="9"/>
      <c r="E106" s="9"/>
      <c r="F106" s="9"/>
      <c r="G106" s="9"/>
      <c r="H106" s="4"/>
    </row>
    <row r="107" spans="1:8">
      <c r="A107" s="7"/>
      <c r="B107" s="9"/>
      <c r="C107" s="9"/>
      <c r="D107" s="9"/>
      <c r="E107" s="9"/>
      <c r="F107" s="9"/>
      <c r="G107" s="9"/>
      <c r="H107" s="4"/>
    </row>
    <row r="108" spans="1:8" ht="15.75" thickBot="1">
      <c r="A108" s="8"/>
      <c r="B108" s="10"/>
      <c r="C108" s="10"/>
      <c r="D108" s="10"/>
      <c r="E108" s="10"/>
      <c r="F108" s="10"/>
      <c r="G108" s="10"/>
      <c r="H108" s="6"/>
    </row>
    <row r="109" spans="1:8">
      <c r="A109" s="17"/>
      <c r="B109" s="3"/>
      <c r="C109" s="3"/>
      <c r="D109" s="3"/>
      <c r="E109" s="3"/>
      <c r="F109" s="3"/>
      <c r="G109" s="3"/>
      <c r="H109" s="3"/>
    </row>
    <row r="110" spans="1:8" ht="18">
      <c r="A110" s="133" t="s">
        <v>100</v>
      </c>
      <c r="B110" s="133"/>
      <c r="C110" s="133"/>
      <c r="D110" s="133"/>
      <c r="E110" s="133"/>
      <c r="F110" s="133"/>
      <c r="G110" s="133"/>
      <c r="H110" s="133"/>
    </row>
    <row r="111" spans="1:8" ht="17.25" thickBot="1">
      <c r="A111" s="1" t="s">
        <v>8</v>
      </c>
      <c r="B111" s="1"/>
    </row>
    <row r="112" spans="1:8" ht="17.25" thickBot="1">
      <c r="A112" s="21" t="s">
        <v>10</v>
      </c>
      <c r="B112" s="193" t="s">
        <v>4</v>
      </c>
      <c r="C112" s="183"/>
      <c r="D112" s="194"/>
      <c r="E112" s="183" t="s">
        <v>9</v>
      </c>
      <c r="F112" s="183"/>
      <c r="G112" s="183"/>
      <c r="H112" s="184"/>
    </row>
    <row r="113" spans="1:8" ht="15.75" thickTop="1">
      <c r="A113" s="11"/>
      <c r="B113" s="13"/>
      <c r="C113" s="3"/>
      <c r="D113" s="14"/>
      <c r="E113" s="3"/>
      <c r="F113" s="3"/>
      <c r="G113" s="3"/>
      <c r="H113" s="4"/>
    </row>
    <row r="114" spans="1:8">
      <c r="A114" s="11"/>
      <c r="B114" s="13"/>
      <c r="C114" s="3"/>
      <c r="D114" s="14"/>
      <c r="E114" s="3"/>
      <c r="F114" s="3"/>
      <c r="G114" s="3"/>
      <c r="H114" s="4"/>
    </row>
    <row r="115" spans="1:8">
      <c r="A115" s="11"/>
      <c r="B115" s="13"/>
      <c r="C115" s="3"/>
      <c r="D115" s="14"/>
      <c r="E115" s="3"/>
      <c r="F115" s="3"/>
      <c r="G115" s="3"/>
      <c r="H115" s="4"/>
    </row>
    <row r="116" spans="1:8">
      <c r="A116" s="11"/>
      <c r="B116" s="13"/>
      <c r="C116" s="3"/>
      <c r="D116" s="14"/>
      <c r="E116" s="3"/>
      <c r="F116" s="3"/>
      <c r="G116" s="3"/>
      <c r="H116" s="4"/>
    </row>
    <row r="117" spans="1:8">
      <c r="A117" s="11"/>
      <c r="B117" s="13"/>
      <c r="C117" s="3"/>
      <c r="D117" s="14"/>
      <c r="E117" s="3"/>
      <c r="F117" s="3"/>
      <c r="G117" s="3"/>
      <c r="H117" s="4"/>
    </row>
    <row r="118" spans="1:8" ht="15.75" thickBot="1">
      <c r="A118" s="12"/>
      <c r="B118" s="15"/>
      <c r="C118" s="5"/>
      <c r="D118" s="16"/>
      <c r="E118" s="5"/>
      <c r="F118" s="5"/>
      <c r="G118" s="5"/>
      <c r="H118" s="6"/>
    </row>
    <row r="124" spans="1:8" ht="18">
      <c r="A124" s="133" t="s">
        <v>99</v>
      </c>
      <c r="B124" s="133"/>
      <c r="C124" s="133"/>
      <c r="D124" s="133"/>
      <c r="E124" s="133"/>
      <c r="F124" s="133"/>
      <c r="G124" s="133"/>
      <c r="H124" s="133"/>
    </row>
    <row r="125" spans="1:8">
      <c r="A125" t="s">
        <v>11</v>
      </c>
      <c r="B125" t="s">
        <v>18</v>
      </c>
    </row>
    <row r="126" spans="1:8" ht="17.25" thickBot="1">
      <c r="A126" s="1" t="s">
        <v>40</v>
      </c>
      <c r="B126" s="1"/>
      <c r="C126" s="1"/>
      <c r="D126" s="1"/>
      <c r="E126" s="1"/>
      <c r="F126" s="1"/>
      <c r="G126" s="1"/>
      <c r="H126" s="1"/>
    </row>
    <row r="127" spans="1:8" ht="14.25" customHeight="1">
      <c r="A127" s="140" t="s">
        <v>0</v>
      </c>
      <c r="B127" s="134" t="s">
        <v>1</v>
      </c>
      <c r="C127" s="134" t="s">
        <v>2</v>
      </c>
      <c r="D127" s="134" t="s">
        <v>3</v>
      </c>
      <c r="E127" s="134" t="s">
        <v>5</v>
      </c>
      <c r="F127" s="134" t="s">
        <v>6</v>
      </c>
      <c r="G127" s="139" t="s">
        <v>7</v>
      </c>
      <c r="H127" s="137" t="s">
        <v>34</v>
      </c>
    </row>
    <row r="128" spans="1:8" ht="18.75" customHeight="1" thickBot="1">
      <c r="A128" s="141"/>
      <c r="B128" s="135"/>
      <c r="C128" s="135"/>
      <c r="D128" s="135"/>
      <c r="E128" s="135"/>
      <c r="F128" s="135"/>
      <c r="G128" s="135"/>
      <c r="H128" s="146"/>
    </row>
    <row r="129" spans="1:8" ht="15.75" thickTop="1">
      <c r="A129" s="7"/>
      <c r="B129" s="9"/>
      <c r="C129" s="9"/>
      <c r="D129" s="9"/>
      <c r="E129" s="9"/>
      <c r="F129" s="9"/>
      <c r="G129" s="9"/>
      <c r="H129" s="4"/>
    </row>
    <row r="130" spans="1:8">
      <c r="A130" s="7"/>
      <c r="B130" s="9"/>
      <c r="C130" s="9"/>
      <c r="D130" s="9"/>
      <c r="E130" s="9"/>
      <c r="F130" s="9"/>
      <c r="G130" s="9"/>
      <c r="H130" s="4"/>
    </row>
    <row r="131" spans="1:8">
      <c r="A131" s="7"/>
      <c r="B131" s="9"/>
      <c r="C131" s="9"/>
      <c r="D131" s="9"/>
      <c r="E131" s="9"/>
      <c r="F131" s="9"/>
      <c r="G131" s="9"/>
      <c r="H131" s="4"/>
    </row>
    <row r="132" spans="1:8">
      <c r="A132" s="7"/>
      <c r="B132" s="9"/>
      <c r="C132" s="9"/>
      <c r="D132" s="9"/>
      <c r="E132" s="9"/>
      <c r="F132" s="9"/>
      <c r="G132" s="9"/>
      <c r="H132" s="4"/>
    </row>
    <row r="133" spans="1:8">
      <c r="A133" s="7"/>
      <c r="B133" s="9"/>
      <c r="C133" s="9"/>
      <c r="D133" s="9"/>
      <c r="E133" s="9"/>
      <c r="F133" s="9"/>
      <c r="G133" s="9"/>
      <c r="H133" s="4"/>
    </row>
    <row r="134" spans="1:8">
      <c r="A134" s="7"/>
      <c r="B134" s="9"/>
      <c r="C134" s="9"/>
      <c r="D134" s="9"/>
      <c r="E134" s="9"/>
      <c r="F134" s="9"/>
      <c r="G134" s="9"/>
      <c r="H134" s="4"/>
    </row>
    <row r="135" spans="1:8">
      <c r="A135" s="7"/>
      <c r="B135" s="9"/>
      <c r="C135" s="9"/>
      <c r="D135" s="9"/>
      <c r="E135" s="9"/>
      <c r="F135" s="9"/>
      <c r="G135" s="9"/>
      <c r="H135" s="4"/>
    </row>
    <row r="136" spans="1:8">
      <c r="A136" s="7"/>
      <c r="B136" s="9"/>
      <c r="C136" s="9"/>
      <c r="D136" s="9"/>
      <c r="E136" s="9"/>
      <c r="F136" s="9"/>
      <c r="G136" s="9"/>
      <c r="H136" s="4"/>
    </row>
    <row r="137" spans="1:8">
      <c r="A137" s="7"/>
      <c r="B137" s="9"/>
      <c r="C137" s="9"/>
      <c r="D137" s="9"/>
      <c r="E137" s="9"/>
      <c r="F137" s="9"/>
      <c r="G137" s="9"/>
      <c r="H137" s="4"/>
    </row>
    <row r="138" spans="1:8" ht="15.75" thickBot="1">
      <c r="A138" s="8"/>
      <c r="B138" s="10"/>
      <c r="C138" s="10"/>
      <c r="D138" s="10"/>
      <c r="E138" s="10"/>
      <c r="F138" s="10"/>
      <c r="G138" s="10"/>
      <c r="H138" s="6"/>
    </row>
    <row r="139" spans="1:8">
      <c r="A139" s="17"/>
      <c r="B139" s="3"/>
      <c r="C139" s="3"/>
      <c r="D139" s="3"/>
      <c r="E139" s="3"/>
      <c r="F139" s="3"/>
      <c r="G139" s="3"/>
      <c r="H139" s="3"/>
    </row>
    <row r="140" spans="1:8" ht="18">
      <c r="A140" s="133" t="s">
        <v>100</v>
      </c>
      <c r="B140" s="133"/>
      <c r="C140" s="133"/>
      <c r="D140" s="133"/>
      <c r="E140" s="133"/>
      <c r="F140" s="133"/>
      <c r="G140" s="133"/>
      <c r="H140" s="133"/>
    </row>
    <row r="141" spans="1:8" ht="17.25" thickBot="1">
      <c r="A141" s="1" t="s">
        <v>8</v>
      </c>
      <c r="B141" s="1"/>
    </row>
    <row r="142" spans="1:8" ht="17.25" thickBot="1">
      <c r="A142" s="21" t="s">
        <v>10</v>
      </c>
      <c r="B142" s="193" t="s">
        <v>4</v>
      </c>
      <c r="C142" s="183"/>
      <c r="D142" s="194"/>
      <c r="E142" s="183" t="s">
        <v>9</v>
      </c>
      <c r="F142" s="183"/>
      <c r="G142" s="183"/>
      <c r="H142" s="184"/>
    </row>
    <row r="143" spans="1:8" ht="15.75" thickTop="1">
      <c r="A143" s="11"/>
      <c r="B143" s="13"/>
      <c r="C143" s="3"/>
      <c r="D143" s="14"/>
      <c r="E143" s="3"/>
      <c r="F143" s="3"/>
      <c r="G143" s="3"/>
      <c r="H143" s="4"/>
    </row>
    <row r="144" spans="1:8">
      <c r="A144" s="11"/>
      <c r="B144" s="13"/>
      <c r="C144" s="3"/>
      <c r="D144" s="14"/>
      <c r="E144" s="3"/>
      <c r="F144" s="3"/>
      <c r="G144" s="3"/>
      <c r="H144" s="4"/>
    </row>
    <row r="145" spans="1:8">
      <c r="A145" s="11"/>
      <c r="B145" s="13"/>
      <c r="C145" s="3"/>
      <c r="D145" s="14"/>
      <c r="E145" s="3"/>
      <c r="F145" s="3"/>
      <c r="G145" s="3"/>
      <c r="H145" s="4"/>
    </row>
    <row r="146" spans="1:8" ht="15.75" thickBot="1">
      <c r="A146" s="12"/>
      <c r="B146" s="15"/>
      <c r="C146" s="5"/>
      <c r="D146" s="16"/>
      <c r="E146" s="5"/>
      <c r="F146" s="5"/>
      <c r="G146" s="5"/>
      <c r="H146" s="6"/>
    </row>
    <row r="152" spans="1:8" ht="18">
      <c r="A152" s="133" t="s">
        <v>99</v>
      </c>
      <c r="B152" s="133"/>
      <c r="C152" s="133"/>
      <c r="D152" s="133"/>
      <c r="E152" s="133"/>
      <c r="F152" s="133"/>
      <c r="G152" s="133"/>
      <c r="H152" s="133"/>
    </row>
    <row r="153" spans="1:8">
      <c r="A153" t="s">
        <v>11</v>
      </c>
      <c r="B153" t="s">
        <v>19</v>
      </c>
    </row>
    <row r="154" spans="1:8" ht="17.25" thickBot="1">
      <c r="A154" s="1" t="s">
        <v>41</v>
      </c>
      <c r="B154" s="1"/>
      <c r="C154" s="1"/>
      <c r="D154" s="1"/>
      <c r="E154" s="1"/>
      <c r="F154" s="1"/>
      <c r="G154" s="1"/>
      <c r="H154" s="1"/>
    </row>
    <row r="155" spans="1:8" ht="14.25" customHeight="1">
      <c r="A155" s="140" t="s">
        <v>0</v>
      </c>
      <c r="B155" s="134" t="s">
        <v>1</v>
      </c>
      <c r="C155" s="134" t="s">
        <v>2</v>
      </c>
      <c r="D155" s="134" t="s">
        <v>3</v>
      </c>
      <c r="E155" s="134" t="s">
        <v>5</v>
      </c>
      <c r="F155" s="134" t="s">
        <v>6</v>
      </c>
      <c r="G155" s="139" t="s">
        <v>7</v>
      </c>
      <c r="H155" s="137" t="s">
        <v>34</v>
      </c>
    </row>
    <row r="156" spans="1:8" ht="18.75" customHeight="1" thickBot="1">
      <c r="A156" s="141"/>
      <c r="B156" s="135"/>
      <c r="C156" s="135"/>
      <c r="D156" s="135"/>
      <c r="E156" s="135"/>
      <c r="F156" s="135"/>
      <c r="G156" s="135"/>
      <c r="H156" s="146"/>
    </row>
    <row r="157" spans="1:8" ht="15.75" thickTop="1">
      <c r="A157" s="7"/>
      <c r="B157" s="9"/>
      <c r="C157" s="9"/>
      <c r="D157" s="9"/>
      <c r="E157" s="9"/>
      <c r="F157" s="9"/>
      <c r="G157" s="9"/>
      <c r="H157" s="4"/>
    </row>
    <row r="158" spans="1:8">
      <c r="A158" s="7"/>
      <c r="B158" s="9"/>
      <c r="C158" s="9"/>
      <c r="D158" s="9"/>
      <c r="E158" s="9"/>
      <c r="F158" s="9"/>
      <c r="G158" s="9"/>
      <c r="H158" s="4"/>
    </row>
    <row r="159" spans="1:8">
      <c r="A159" s="7"/>
      <c r="B159" s="9"/>
      <c r="C159" s="9"/>
      <c r="D159" s="9"/>
      <c r="E159" s="9"/>
      <c r="F159" s="9"/>
      <c r="G159" s="9"/>
      <c r="H159" s="4"/>
    </row>
    <row r="160" spans="1:8">
      <c r="A160" s="7"/>
      <c r="B160" s="9"/>
      <c r="C160" s="9"/>
      <c r="D160" s="9"/>
      <c r="E160" s="9"/>
      <c r="F160" s="9"/>
      <c r="G160" s="9"/>
      <c r="H160" s="4"/>
    </row>
    <row r="161" spans="1:8">
      <c r="A161" s="7"/>
      <c r="B161" s="9"/>
      <c r="C161" s="9"/>
      <c r="D161" s="9"/>
      <c r="E161" s="9"/>
      <c r="F161" s="9"/>
      <c r="G161" s="9"/>
      <c r="H161" s="4"/>
    </row>
    <row r="162" spans="1:8">
      <c r="A162" s="7"/>
      <c r="B162" s="9"/>
      <c r="C162" s="9"/>
      <c r="D162" s="9"/>
      <c r="E162" s="9"/>
      <c r="F162" s="9"/>
      <c r="G162" s="9"/>
      <c r="H162" s="4"/>
    </row>
    <row r="163" spans="1:8">
      <c r="A163" s="7"/>
      <c r="B163" s="9"/>
      <c r="C163" s="9"/>
      <c r="D163" s="9"/>
      <c r="E163" s="9"/>
      <c r="F163" s="9"/>
      <c r="G163" s="9"/>
      <c r="H163" s="4"/>
    </row>
    <row r="164" spans="1:8">
      <c r="A164" s="7"/>
      <c r="B164" s="9"/>
      <c r="C164" s="9"/>
      <c r="D164" s="9"/>
      <c r="E164" s="9"/>
      <c r="F164" s="9"/>
      <c r="G164" s="9"/>
      <c r="H164" s="4"/>
    </row>
    <row r="165" spans="1:8">
      <c r="A165" s="7"/>
      <c r="B165" s="9"/>
      <c r="C165" s="9"/>
      <c r="D165" s="9"/>
      <c r="E165" s="9"/>
      <c r="F165" s="9"/>
      <c r="G165" s="9"/>
      <c r="H165" s="4"/>
    </row>
    <row r="166" spans="1:8" ht="15.75" thickBot="1">
      <c r="A166" s="8"/>
      <c r="B166" s="10"/>
      <c r="C166" s="10"/>
      <c r="D166" s="10"/>
      <c r="E166" s="10"/>
      <c r="F166" s="10"/>
      <c r="G166" s="10"/>
      <c r="H166" s="6"/>
    </row>
    <row r="167" spans="1:8">
      <c r="A167" s="17"/>
      <c r="B167" s="3"/>
      <c r="C167" s="3"/>
      <c r="D167" s="3"/>
      <c r="E167" s="3"/>
      <c r="F167" s="3"/>
      <c r="G167" s="3"/>
      <c r="H167" s="3"/>
    </row>
    <row r="168" spans="1:8" ht="18">
      <c r="A168" s="133" t="s">
        <v>100</v>
      </c>
      <c r="B168" s="133"/>
      <c r="C168" s="133"/>
      <c r="D168" s="133"/>
      <c r="E168" s="133"/>
      <c r="F168" s="133"/>
      <c r="G168" s="133"/>
      <c r="H168" s="133"/>
    </row>
    <row r="169" spans="1:8" ht="17.25" thickBot="1">
      <c r="A169" s="1" t="s">
        <v>8</v>
      </c>
      <c r="B169" s="1"/>
    </row>
    <row r="170" spans="1:8" ht="17.25" thickBot="1">
      <c r="A170" s="21" t="s">
        <v>10</v>
      </c>
      <c r="B170" s="193" t="s">
        <v>4</v>
      </c>
      <c r="C170" s="183"/>
      <c r="D170" s="194"/>
      <c r="E170" s="183" t="s">
        <v>9</v>
      </c>
      <c r="F170" s="183"/>
      <c r="G170" s="183"/>
      <c r="H170" s="184"/>
    </row>
    <row r="171" spans="1:8" ht="15.75" thickTop="1">
      <c r="A171" s="11"/>
      <c r="B171" s="13"/>
      <c r="C171" s="3"/>
      <c r="D171" s="14"/>
      <c r="E171" s="3"/>
      <c r="F171" s="3"/>
      <c r="G171" s="3"/>
      <c r="H171" s="4"/>
    </row>
    <row r="172" spans="1:8">
      <c r="A172" s="11"/>
      <c r="B172" s="13"/>
      <c r="C172" s="3"/>
      <c r="D172" s="14"/>
      <c r="E172" s="3"/>
      <c r="F172" s="3"/>
      <c r="G172" s="3"/>
      <c r="H172" s="4"/>
    </row>
    <row r="173" spans="1:8">
      <c r="A173" s="11"/>
      <c r="B173" s="13"/>
      <c r="C173" s="3"/>
      <c r="D173" s="14"/>
      <c r="E173" s="3"/>
      <c r="F173" s="3"/>
      <c r="G173" s="3"/>
      <c r="H173" s="4"/>
    </row>
    <row r="174" spans="1:8">
      <c r="A174" s="11"/>
      <c r="B174" s="13"/>
      <c r="C174" s="3"/>
      <c r="D174" s="14"/>
      <c r="E174" s="3"/>
      <c r="F174" s="3"/>
      <c r="G174" s="3"/>
      <c r="H174" s="4"/>
    </row>
    <row r="175" spans="1:8" ht="15.75" thickBot="1">
      <c r="A175" s="12"/>
      <c r="B175" s="15"/>
      <c r="C175" s="5"/>
      <c r="D175" s="16"/>
      <c r="E175" s="5"/>
      <c r="F175" s="5"/>
      <c r="G175" s="5"/>
      <c r="H175" s="6"/>
    </row>
    <row r="176" spans="1:8">
      <c r="A176" s="3"/>
      <c r="B176" s="3"/>
      <c r="C176" s="3"/>
      <c r="D176" s="3"/>
      <c r="E176" s="3"/>
      <c r="F176" s="3"/>
      <c r="G176" s="3"/>
      <c r="H176" s="3"/>
    </row>
    <row r="181" spans="1:8" ht="18">
      <c r="A181" s="133" t="s">
        <v>99</v>
      </c>
      <c r="B181" s="133"/>
      <c r="C181" s="133"/>
      <c r="D181" s="133"/>
      <c r="E181" s="133"/>
      <c r="F181" s="133"/>
      <c r="G181" s="133"/>
      <c r="H181" s="133"/>
    </row>
    <row r="182" spans="1:8">
      <c r="A182" t="s">
        <v>11</v>
      </c>
      <c r="B182" t="s">
        <v>35</v>
      </c>
    </row>
    <row r="183" spans="1:8" ht="17.25" thickBot="1">
      <c r="A183" s="1" t="s">
        <v>42</v>
      </c>
      <c r="B183" s="1"/>
      <c r="C183" s="1"/>
      <c r="D183" s="1"/>
      <c r="E183" s="1"/>
      <c r="F183" s="1"/>
      <c r="G183" s="1"/>
      <c r="H183" s="1"/>
    </row>
    <row r="184" spans="1:8" ht="14.25" customHeight="1">
      <c r="A184" s="140" t="s">
        <v>0</v>
      </c>
      <c r="B184" s="134" t="s">
        <v>1</v>
      </c>
      <c r="C184" s="134" t="s">
        <v>2</v>
      </c>
      <c r="D184" s="134" t="s">
        <v>3</v>
      </c>
      <c r="E184" s="134" t="s">
        <v>5</v>
      </c>
      <c r="F184" s="134" t="s">
        <v>6</v>
      </c>
      <c r="G184" s="139" t="s">
        <v>7</v>
      </c>
      <c r="H184" s="137" t="s">
        <v>34</v>
      </c>
    </row>
    <row r="185" spans="1:8" ht="18.75" customHeight="1" thickBot="1">
      <c r="A185" s="141"/>
      <c r="B185" s="135"/>
      <c r="C185" s="135"/>
      <c r="D185" s="135"/>
      <c r="E185" s="135"/>
      <c r="F185" s="136"/>
      <c r="G185" s="135"/>
      <c r="H185" s="138"/>
    </row>
    <row r="186" spans="1:8" ht="15.75" thickTop="1">
      <c r="A186" s="124">
        <v>44178</v>
      </c>
      <c r="B186" s="123" t="s">
        <v>133</v>
      </c>
      <c r="C186" s="125" t="s">
        <v>148</v>
      </c>
      <c r="D186" s="125" t="s">
        <v>149</v>
      </c>
      <c r="E186" s="123" t="s">
        <v>178</v>
      </c>
      <c r="F186" s="62">
        <f>E186-B186</f>
        <v>1.3541666630771942E-3</v>
      </c>
      <c r="G186" s="123" t="s">
        <v>94</v>
      </c>
      <c r="H186" s="63" t="s">
        <v>87</v>
      </c>
    </row>
    <row r="187" spans="1:8">
      <c r="A187" s="124">
        <v>44178</v>
      </c>
      <c r="B187" s="123" t="s">
        <v>134</v>
      </c>
      <c r="C187" s="126" t="s">
        <v>150</v>
      </c>
      <c r="D187" s="125" t="s">
        <v>151</v>
      </c>
      <c r="E187" s="279">
        <v>44178.382893518516</v>
      </c>
      <c r="F187" s="62">
        <f t="shared" ref="F187:F200" si="0">E187-B187</f>
        <v>3.9699074040981941E-3</v>
      </c>
      <c r="G187" s="123" t="s">
        <v>131</v>
      </c>
      <c r="H187" s="63" t="s">
        <v>87</v>
      </c>
    </row>
    <row r="188" spans="1:8" s="89" customFormat="1">
      <c r="A188" s="124">
        <v>44179</v>
      </c>
      <c r="B188" s="123" t="s">
        <v>135</v>
      </c>
      <c r="C188" s="125" t="s">
        <v>152</v>
      </c>
      <c r="D188" s="125" t="s">
        <v>153</v>
      </c>
      <c r="E188" s="123" t="s">
        <v>179</v>
      </c>
      <c r="F188" s="62">
        <f t="shared" si="0"/>
        <v>1.1921296296350192E-2</v>
      </c>
      <c r="G188" s="123" t="s">
        <v>93</v>
      </c>
      <c r="H188" s="63" t="s">
        <v>87</v>
      </c>
    </row>
    <row r="189" spans="1:8" s="89" customFormat="1">
      <c r="A189" s="124">
        <v>44179</v>
      </c>
      <c r="B189" s="123" t="s">
        <v>136</v>
      </c>
      <c r="C189" s="126" t="s">
        <v>154</v>
      </c>
      <c r="D189" s="125" t="s">
        <v>155</v>
      </c>
      <c r="E189" s="123" t="s">
        <v>180</v>
      </c>
      <c r="F189" s="62">
        <f t="shared" si="0"/>
        <v>7.442129630362615E-3</v>
      </c>
      <c r="G189" s="123" t="s">
        <v>93</v>
      </c>
      <c r="H189" s="63" t="s">
        <v>87</v>
      </c>
    </row>
    <row r="190" spans="1:8" s="89" customFormat="1">
      <c r="A190" s="124">
        <v>44180</v>
      </c>
      <c r="B190" s="123" t="s">
        <v>137</v>
      </c>
      <c r="C190" s="125" t="s">
        <v>156</v>
      </c>
      <c r="D190" s="125" t="s">
        <v>157</v>
      </c>
      <c r="E190" s="123" t="s">
        <v>181</v>
      </c>
      <c r="F190" s="62">
        <f t="shared" si="0"/>
        <v>3.0324074032250792E-3</v>
      </c>
      <c r="G190" s="123" t="s">
        <v>131</v>
      </c>
      <c r="H190" s="63" t="s">
        <v>87</v>
      </c>
    </row>
    <row r="191" spans="1:8" s="89" customFormat="1">
      <c r="A191" s="124">
        <v>44180</v>
      </c>
      <c r="B191" s="123" t="s">
        <v>138</v>
      </c>
      <c r="C191" s="125" t="s">
        <v>158</v>
      </c>
      <c r="D191" s="125" t="s">
        <v>159</v>
      </c>
      <c r="E191" s="123" t="s">
        <v>182</v>
      </c>
      <c r="F191" s="62">
        <f t="shared" si="0"/>
        <v>5.1273148128530011E-3</v>
      </c>
      <c r="G191" s="123" t="s">
        <v>93</v>
      </c>
      <c r="H191" s="63" t="s">
        <v>87</v>
      </c>
    </row>
    <row r="192" spans="1:8" s="89" customFormat="1">
      <c r="A192" s="124">
        <v>44180</v>
      </c>
      <c r="B192" s="123" t="s">
        <v>139</v>
      </c>
      <c r="C192" s="125" t="s">
        <v>160</v>
      </c>
      <c r="D192" s="125" t="s">
        <v>161</v>
      </c>
      <c r="E192" s="123" t="s">
        <v>183</v>
      </c>
      <c r="F192" s="62">
        <f t="shared" si="0"/>
        <v>3.5648148113978095E-3</v>
      </c>
      <c r="G192" s="123" t="s">
        <v>93</v>
      </c>
      <c r="H192" s="63" t="s">
        <v>87</v>
      </c>
    </row>
    <row r="193" spans="1:8" s="89" customFormat="1">
      <c r="A193" s="124">
        <v>44181</v>
      </c>
      <c r="B193" s="123" t="s">
        <v>140</v>
      </c>
      <c r="C193" s="126" t="s">
        <v>162</v>
      </c>
      <c r="D193" s="125" t="s">
        <v>163</v>
      </c>
      <c r="E193" s="123" t="s">
        <v>184</v>
      </c>
      <c r="F193" s="62">
        <f t="shared" si="0"/>
        <v>1.1921296318178065E-3</v>
      </c>
      <c r="G193" s="123" t="s">
        <v>132</v>
      </c>
      <c r="H193" s="63" t="s">
        <v>87</v>
      </c>
    </row>
    <row r="194" spans="1:8" s="89" customFormat="1">
      <c r="A194" s="124">
        <v>44181</v>
      </c>
      <c r="B194" s="123" t="s">
        <v>141</v>
      </c>
      <c r="C194" s="125" t="s">
        <v>164</v>
      </c>
      <c r="D194" s="125" t="s">
        <v>165</v>
      </c>
      <c r="E194" s="123" t="s">
        <v>185</v>
      </c>
      <c r="F194" s="62">
        <f t="shared" si="0"/>
        <v>2.3611111115314998E-2</v>
      </c>
      <c r="G194" s="123" t="s">
        <v>93</v>
      </c>
      <c r="H194" s="63" t="s">
        <v>87</v>
      </c>
    </row>
    <row r="195" spans="1:8" s="89" customFormat="1">
      <c r="A195" s="124">
        <v>44182</v>
      </c>
      <c r="B195" s="123" t="s">
        <v>142</v>
      </c>
      <c r="C195" s="126" t="s">
        <v>166</v>
      </c>
      <c r="D195" s="125" t="s">
        <v>167</v>
      </c>
      <c r="E195" s="123" t="s">
        <v>186</v>
      </c>
      <c r="F195" s="62">
        <f t="shared" si="0"/>
        <v>5.8101851827814244E-3</v>
      </c>
      <c r="G195" s="123" t="s">
        <v>94</v>
      </c>
      <c r="H195" s="63" t="s">
        <v>87</v>
      </c>
    </row>
    <row r="196" spans="1:8" s="89" customFormat="1">
      <c r="A196" s="124">
        <v>44183</v>
      </c>
      <c r="B196" s="123" t="s">
        <v>143</v>
      </c>
      <c r="C196" s="126" t="s">
        <v>168</v>
      </c>
      <c r="D196" s="125" t="s">
        <v>169</v>
      </c>
      <c r="E196" s="123" t="s">
        <v>187</v>
      </c>
      <c r="F196" s="62">
        <f t="shared" si="0"/>
        <v>1.9050925926421769E-2</v>
      </c>
      <c r="G196" s="123" t="s">
        <v>192</v>
      </c>
      <c r="H196" s="63" t="s">
        <v>87</v>
      </c>
    </row>
    <row r="197" spans="1:8" s="89" customFormat="1">
      <c r="A197" s="124">
        <v>44183</v>
      </c>
      <c r="B197" s="123" t="s">
        <v>144</v>
      </c>
      <c r="C197" s="125" t="s">
        <v>170</v>
      </c>
      <c r="D197" s="125" t="s">
        <v>171</v>
      </c>
      <c r="E197" s="123" t="s">
        <v>188</v>
      </c>
      <c r="F197" s="62">
        <f t="shared" si="0"/>
        <v>1.6331018523487728E-2</v>
      </c>
      <c r="G197" s="123" t="s">
        <v>193</v>
      </c>
      <c r="H197" s="63" t="s">
        <v>87</v>
      </c>
    </row>
    <row r="198" spans="1:8" s="89" customFormat="1">
      <c r="A198" s="124">
        <v>44184</v>
      </c>
      <c r="B198" s="123" t="s">
        <v>145</v>
      </c>
      <c r="C198" s="125" t="s">
        <v>172</v>
      </c>
      <c r="D198" s="125" t="s">
        <v>173</v>
      </c>
      <c r="E198" s="123" t="s">
        <v>189</v>
      </c>
      <c r="F198" s="62">
        <f t="shared" si="0"/>
        <v>1.9444444478722289E-3</v>
      </c>
      <c r="G198" s="123" t="s">
        <v>132</v>
      </c>
      <c r="H198" s="63" t="s">
        <v>87</v>
      </c>
    </row>
    <row r="199" spans="1:8" s="89" customFormat="1">
      <c r="A199" s="124">
        <v>44184</v>
      </c>
      <c r="B199" s="123" t="s">
        <v>146</v>
      </c>
      <c r="C199" s="126" t="s">
        <v>174</v>
      </c>
      <c r="D199" s="125" t="s">
        <v>175</v>
      </c>
      <c r="E199" s="123" t="s">
        <v>190</v>
      </c>
      <c r="F199" s="62">
        <f t="shared" si="0"/>
        <v>1.4409722221898846E-2</v>
      </c>
      <c r="G199" s="123" t="s">
        <v>94</v>
      </c>
      <c r="H199" s="63" t="s">
        <v>87</v>
      </c>
    </row>
    <row r="200" spans="1:8">
      <c r="A200" s="124">
        <v>44185</v>
      </c>
      <c r="B200" s="123" t="s">
        <v>147</v>
      </c>
      <c r="C200" s="126" t="s">
        <v>176</v>
      </c>
      <c r="D200" s="125" t="s">
        <v>177</v>
      </c>
      <c r="E200" s="123" t="s">
        <v>191</v>
      </c>
      <c r="F200" s="62">
        <f t="shared" si="0"/>
        <v>3.8310185191221535E-3</v>
      </c>
      <c r="G200" s="123" t="s">
        <v>193</v>
      </c>
      <c r="H200" s="63" t="s">
        <v>87</v>
      </c>
    </row>
    <row r="201" spans="1:8">
      <c r="A201" s="99"/>
      <c r="B201" s="96"/>
      <c r="C201" s="97"/>
      <c r="D201" s="98"/>
      <c r="E201" s="96"/>
      <c r="F201" s="62"/>
      <c r="G201" s="100"/>
      <c r="H201" s="63"/>
    </row>
    <row r="202" spans="1:8">
      <c r="A202" s="99"/>
      <c r="B202" s="96"/>
      <c r="C202" s="97"/>
      <c r="D202" s="98"/>
      <c r="E202" s="96"/>
      <c r="F202" s="62"/>
      <c r="G202" s="100"/>
      <c r="H202" s="63"/>
    </row>
    <row r="203" spans="1:8">
      <c r="A203" s="99"/>
      <c r="B203" s="96"/>
      <c r="C203" s="97"/>
      <c r="D203" s="98"/>
      <c r="E203" s="96"/>
      <c r="F203" s="62"/>
      <c r="G203" s="100"/>
      <c r="H203" s="63"/>
    </row>
    <row r="204" spans="1:8">
      <c r="A204" s="99"/>
      <c r="B204" s="96"/>
      <c r="C204" s="97"/>
      <c r="D204" s="98"/>
      <c r="E204" s="96"/>
      <c r="F204" s="62"/>
      <c r="G204" s="100"/>
      <c r="H204" s="63"/>
    </row>
    <row r="205" spans="1:8">
      <c r="A205" s="99"/>
      <c r="B205" s="96"/>
      <c r="C205" s="97"/>
      <c r="D205" s="98"/>
      <c r="E205" s="96"/>
      <c r="F205" s="62"/>
      <c r="G205" s="100"/>
      <c r="H205" s="63"/>
    </row>
    <row r="206" spans="1:8" ht="15.75" thickBot="1">
      <c r="A206" s="8"/>
      <c r="B206" s="10"/>
      <c r="C206" s="10"/>
      <c r="D206" s="10"/>
      <c r="E206" s="10"/>
      <c r="F206" s="10"/>
      <c r="G206" s="10"/>
      <c r="H206" s="6"/>
    </row>
    <row r="207" spans="1:8">
      <c r="A207" s="17"/>
      <c r="B207" s="3"/>
      <c r="C207" s="3"/>
      <c r="D207" s="3"/>
      <c r="E207" s="3"/>
      <c r="F207" s="3"/>
      <c r="G207" s="3"/>
      <c r="H207" s="3"/>
    </row>
    <row r="208" spans="1:8" ht="18">
      <c r="A208" s="133" t="s">
        <v>100</v>
      </c>
      <c r="B208" s="133"/>
      <c r="C208" s="133"/>
      <c r="D208" s="133"/>
      <c r="E208" s="133"/>
      <c r="F208" s="133"/>
      <c r="G208" s="133"/>
      <c r="H208" s="133"/>
    </row>
    <row r="209" spans="1:8" ht="17.25" thickBot="1">
      <c r="A209" s="1" t="s">
        <v>8</v>
      </c>
      <c r="B209" s="1"/>
    </row>
    <row r="210" spans="1:8" ht="17.25" thickBot="1">
      <c r="A210" s="21" t="s">
        <v>10</v>
      </c>
      <c r="B210" s="147" t="s">
        <v>4</v>
      </c>
      <c r="C210" s="148"/>
      <c r="D210" s="149"/>
      <c r="E210" s="148" t="s">
        <v>9</v>
      </c>
      <c r="F210" s="148"/>
      <c r="G210" s="148"/>
      <c r="H210" s="150"/>
    </row>
    <row r="211" spans="1:8" ht="15.75" thickTop="1">
      <c r="A211" s="124">
        <v>44178</v>
      </c>
      <c r="B211" s="144" t="s">
        <v>92</v>
      </c>
      <c r="C211" s="144"/>
      <c r="D211" s="144"/>
      <c r="E211" s="145" t="s">
        <v>85</v>
      </c>
      <c r="F211" s="145"/>
      <c r="G211" s="145"/>
      <c r="H211" s="145"/>
    </row>
    <row r="212" spans="1:8">
      <c r="A212" s="124">
        <v>44179</v>
      </c>
      <c r="B212" s="144"/>
      <c r="C212" s="144"/>
      <c r="D212" s="144"/>
      <c r="E212" s="145"/>
      <c r="F212" s="145"/>
      <c r="G212" s="145"/>
      <c r="H212" s="145"/>
    </row>
    <row r="213" spans="1:8">
      <c r="A213" s="124">
        <v>44180</v>
      </c>
      <c r="B213" s="144"/>
      <c r="C213" s="144"/>
      <c r="D213" s="144"/>
      <c r="E213" s="145"/>
      <c r="F213" s="145"/>
      <c r="G213" s="145"/>
      <c r="H213" s="145"/>
    </row>
    <row r="214" spans="1:8">
      <c r="A214" s="124">
        <v>44181</v>
      </c>
      <c r="B214" s="144"/>
      <c r="C214" s="144"/>
      <c r="D214" s="144"/>
      <c r="E214" s="145"/>
      <c r="F214" s="145"/>
      <c r="G214" s="145"/>
      <c r="H214" s="145"/>
    </row>
    <row r="215" spans="1:8">
      <c r="A215" s="124">
        <v>44181</v>
      </c>
      <c r="B215" s="144"/>
      <c r="C215" s="144"/>
      <c r="D215" s="144"/>
      <c r="E215" s="145"/>
      <c r="F215" s="145"/>
      <c r="G215" s="145"/>
      <c r="H215" s="145"/>
    </row>
    <row r="216" spans="1:8">
      <c r="A216" s="124">
        <v>44182</v>
      </c>
      <c r="B216" s="144"/>
      <c r="C216" s="144"/>
      <c r="D216" s="144"/>
      <c r="E216" s="145"/>
      <c r="F216" s="145"/>
      <c r="G216" s="145"/>
      <c r="H216" s="145"/>
    </row>
    <row r="217" spans="1:8" s="120" customFormat="1">
      <c r="A217" s="124">
        <v>44183</v>
      </c>
      <c r="B217" s="204"/>
      <c r="C217" s="144"/>
      <c r="D217" s="144"/>
      <c r="E217" s="145"/>
      <c r="F217" s="145"/>
      <c r="G217" s="145"/>
      <c r="H217" s="145"/>
    </row>
    <row r="218" spans="1:8" s="120" customFormat="1">
      <c r="A218" s="124">
        <v>44184</v>
      </c>
      <c r="B218" s="204"/>
      <c r="C218" s="144"/>
      <c r="D218" s="144"/>
      <c r="E218" s="145"/>
      <c r="F218" s="145"/>
      <c r="G218" s="145"/>
      <c r="H218" s="145"/>
    </row>
    <row r="219" spans="1:8">
      <c r="A219" s="124">
        <v>44185</v>
      </c>
      <c r="B219" s="204"/>
      <c r="C219" s="144"/>
      <c r="D219" s="144"/>
      <c r="E219" s="145"/>
      <c r="F219" s="145"/>
      <c r="G219" s="145"/>
      <c r="H219" s="145"/>
    </row>
    <row r="220" spans="1:8" ht="15.75" thickBot="1">
      <c r="A220" s="12"/>
      <c r="B220" s="15"/>
      <c r="C220" s="5"/>
      <c r="D220" s="16"/>
      <c r="E220" s="5"/>
      <c r="F220" s="5"/>
      <c r="G220" s="5"/>
      <c r="H220" s="6"/>
    </row>
    <row r="221" spans="1:8">
      <c r="A221" s="3"/>
      <c r="B221" s="3"/>
      <c r="C221" s="3"/>
      <c r="D221" s="3"/>
      <c r="E221" s="3"/>
      <c r="F221" s="3"/>
      <c r="G221" s="3"/>
      <c r="H221" s="3"/>
    </row>
    <row r="222" spans="1:8">
      <c r="A222" s="3"/>
      <c r="B222" s="3"/>
      <c r="C222" s="3"/>
      <c r="D222" s="3"/>
      <c r="E222" s="3"/>
      <c r="F222" s="3"/>
      <c r="G222" s="3"/>
      <c r="H222" s="3"/>
    </row>
    <row r="223" spans="1:8">
      <c r="A223" s="3"/>
      <c r="B223" s="3"/>
      <c r="C223" s="3"/>
      <c r="D223" s="3"/>
      <c r="E223" s="3"/>
      <c r="F223" s="3"/>
      <c r="G223" s="3"/>
      <c r="H223" s="3"/>
    </row>
    <row r="224" spans="1:8">
      <c r="A224" s="3"/>
      <c r="B224" s="3"/>
      <c r="C224" s="3"/>
      <c r="D224" s="3"/>
      <c r="E224" s="3"/>
      <c r="F224" s="3"/>
      <c r="G224" s="3"/>
      <c r="H224" s="3"/>
    </row>
    <row r="225" spans="1:8">
      <c r="A225" s="3"/>
      <c r="B225" s="3"/>
      <c r="C225" s="3"/>
      <c r="D225" s="3"/>
      <c r="E225" s="3"/>
      <c r="F225" s="3"/>
      <c r="G225" s="3"/>
      <c r="H225" s="3"/>
    </row>
    <row r="226" spans="1:8" ht="18">
      <c r="A226" s="133" t="s">
        <v>99</v>
      </c>
      <c r="B226" s="133"/>
      <c r="C226" s="133"/>
      <c r="D226" s="133"/>
      <c r="E226" s="133"/>
      <c r="F226" s="133"/>
      <c r="G226" s="133"/>
      <c r="H226" s="133"/>
    </row>
    <row r="227" spans="1:8">
      <c r="A227" t="s">
        <v>11</v>
      </c>
      <c r="B227" t="s">
        <v>36</v>
      </c>
    </row>
    <row r="228" spans="1:8" ht="17.25" thickBot="1">
      <c r="A228" s="1" t="s">
        <v>43</v>
      </c>
      <c r="B228" s="1"/>
      <c r="C228" s="1"/>
      <c r="D228" s="1"/>
      <c r="E228" s="1"/>
      <c r="F228" s="1"/>
      <c r="G228" s="1"/>
      <c r="H228" s="1"/>
    </row>
    <row r="229" spans="1:8" ht="14.25" customHeight="1">
      <c r="A229" s="140" t="s">
        <v>0</v>
      </c>
      <c r="B229" s="134" t="s">
        <v>1</v>
      </c>
      <c r="C229" s="134" t="s">
        <v>2</v>
      </c>
      <c r="D229" s="134" t="s">
        <v>3</v>
      </c>
      <c r="E229" s="134" t="s">
        <v>5</v>
      </c>
      <c r="F229" s="134" t="s">
        <v>6</v>
      </c>
      <c r="G229" s="139" t="s">
        <v>7</v>
      </c>
      <c r="H229" s="137" t="s">
        <v>34</v>
      </c>
    </row>
    <row r="230" spans="1:8" ht="18.75" customHeight="1" thickBot="1">
      <c r="A230" s="141"/>
      <c r="B230" s="135"/>
      <c r="C230" s="135"/>
      <c r="D230" s="135"/>
      <c r="E230" s="135"/>
      <c r="F230" s="135"/>
      <c r="G230" s="135"/>
      <c r="H230" s="146"/>
    </row>
    <row r="231" spans="1:8" ht="15.75" thickTop="1">
      <c r="A231" s="7"/>
      <c r="B231" s="9"/>
      <c r="C231" s="9"/>
      <c r="D231" s="9"/>
      <c r="E231" s="9"/>
      <c r="F231" s="9"/>
      <c r="G231" s="9"/>
      <c r="H231" s="4"/>
    </row>
    <row r="232" spans="1:8">
      <c r="A232" s="7"/>
      <c r="B232" s="9"/>
      <c r="C232" s="9"/>
      <c r="D232" s="9"/>
      <c r="E232" s="9"/>
      <c r="F232" s="9"/>
      <c r="G232" s="9"/>
      <c r="H232" s="4"/>
    </row>
    <row r="233" spans="1:8">
      <c r="A233" s="7"/>
      <c r="B233" s="9"/>
      <c r="C233" s="9"/>
      <c r="D233" s="9"/>
      <c r="E233" s="9"/>
      <c r="F233" s="9"/>
      <c r="G233" s="9"/>
      <c r="H233" s="4"/>
    </row>
    <row r="234" spans="1:8">
      <c r="A234" s="7"/>
      <c r="B234" s="9"/>
      <c r="C234" s="9"/>
      <c r="D234" s="9"/>
      <c r="E234" s="9"/>
      <c r="F234" s="9"/>
      <c r="G234" s="9"/>
      <c r="H234" s="4"/>
    </row>
    <row r="235" spans="1:8">
      <c r="A235" s="7"/>
      <c r="B235" s="9"/>
      <c r="C235" s="9"/>
      <c r="D235" s="9"/>
      <c r="E235" s="9"/>
      <c r="F235" s="9"/>
      <c r="G235" s="9"/>
      <c r="H235" s="4"/>
    </row>
    <row r="236" spans="1:8">
      <c r="A236" s="7"/>
      <c r="B236" s="9"/>
      <c r="C236" s="9"/>
      <c r="D236" s="9"/>
      <c r="E236" s="9"/>
      <c r="F236" s="9"/>
      <c r="G236" s="9"/>
      <c r="H236" s="4"/>
    </row>
    <row r="237" spans="1:8">
      <c r="A237" s="7"/>
      <c r="B237" s="9"/>
      <c r="C237" s="9"/>
      <c r="D237" s="9"/>
      <c r="E237" s="9"/>
      <c r="F237" s="9"/>
      <c r="G237" s="9"/>
      <c r="H237" s="4"/>
    </row>
    <row r="238" spans="1:8">
      <c r="A238" s="7"/>
      <c r="B238" s="9"/>
      <c r="C238" s="9"/>
      <c r="D238" s="9"/>
      <c r="E238" s="9"/>
      <c r="F238" s="9"/>
      <c r="G238" s="9"/>
      <c r="H238" s="4"/>
    </row>
    <row r="239" spans="1:8">
      <c r="A239" s="7"/>
      <c r="B239" s="9"/>
      <c r="C239" s="9"/>
      <c r="D239" s="9"/>
      <c r="E239" s="9"/>
      <c r="F239" s="9"/>
      <c r="G239" s="9"/>
      <c r="H239" s="4"/>
    </row>
    <row r="240" spans="1:8" ht="15.75" thickBot="1">
      <c r="A240" s="8"/>
      <c r="B240" s="10"/>
      <c r="C240" s="10"/>
      <c r="D240" s="10"/>
      <c r="E240" s="10"/>
      <c r="F240" s="10"/>
      <c r="G240" s="10"/>
      <c r="H240" s="6"/>
    </row>
    <row r="241" spans="1:18">
      <c r="A241" s="17"/>
      <c r="B241" s="3"/>
      <c r="C241" s="3"/>
      <c r="D241" s="3"/>
      <c r="E241" s="3"/>
      <c r="F241" s="3"/>
      <c r="G241" s="3"/>
      <c r="H241" s="3"/>
    </row>
    <row r="242" spans="1:18" ht="18">
      <c r="A242" s="133" t="s">
        <v>100</v>
      </c>
      <c r="B242" s="133"/>
      <c r="C242" s="133"/>
      <c r="D242" s="133"/>
      <c r="E242" s="133"/>
      <c r="F242" s="133"/>
      <c r="G242" s="133"/>
      <c r="H242" s="133"/>
    </row>
    <row r="243" spans="1:18" ht="17.25" thickBot="1">
      <c r="A243" s="1" t="s">
        <v>8</v>
      </c>
      <c r="B243" s="1"/>
    </row>
    <row r="244" spans="1:18" ht="17.25" thickBot="1">
      <c r="A244" s="21" t="s">
        <v>10</v>
      </c>
      <c r="B244" s="193" t="s">
        <v>4</v>
      </c>
      <c r="C244" s="183"/>
      <c r="D244" s="194"/>
      <c r="E244" s="183" t="s">
        <v>9</v>
      </c>
      <c r="F244" s="183"/>
      <c r="G244" s="183"/>
      <c r="H244" s="184"/>
    </row>
    <row r="245" spans="1:18" ht="15.75" thickTop="1">
      <c r="A245" s="11"/>
      <c r="B245" s="13"/>
      <c r="C245" s="3"/>
      <c r="D245" s="14"/>
      <c r="E245" s="3"/>
      <c r="F245" s="3"/>
      <c r="G245" s="3"/>
      <c r="H245" s="4"/>
    </row>
    <row r="246" spans="1:18">
      <c r="A246" s="11"/>
      <c r="B246" s="13"/>
      <c r="C246" s="3"/>
      <c r="D246" s="14"/>
      <c r="E246" s="3"/>
      <c r="F246" s="3"/>
      <c r="G246" s="3"/>
      <c r="H246" s="4"/>
    </row>
    <row r="247" spans="1:18">
      <c r="A247" s="11"/>
      <c r="B247" s="13"/>
      <c r="C247" s="3"/>
      <c r="D247" s="14"/>
      <c r="E247" s="3"/>
      <c r="F247" s="3"/>
      <c r="G247" s="3"/>
      <c r="H247" s="4"/>
    </row>
    <row r="248" spans="1:18">
      <c r="A248" s="11"/>
      <c r="B248" s="13"/>
      <c r="C248" s="3"/>
      <c r="D248" s="14"/>
      <c r="E248" s="3"/>
      <c r="F248" s="3"/>
      <c r="G248" s="3"/>
      <c r="H248" s="4"/>
    </row>
    <row r="249" spans="1:18" ht="15.75" thickBot="1">
      <c r="A249" s="12"/>
      <c r="B249" s="15"/>
      <c r="C249" s="5"/>
      <c r="D249" s="16"/>
      <c r="E249" s="5"/>
      <c r="F249" s="5"/>
      <c r="G249" s="5"/>
      <c r="H249" s="6"/>
    </row>
    <row r="254" spans="1:18" ht="19.5" thickBot="1">
      <c r="A254" s="130" t="s">
        <v>84</v>
      </c>
      <c r="B254" s="130"/>
      <c r="C254" s="130"/>
      <c r="D254" s="130"/>
      <c r="E254" s="130"/>
      <c r="F254" s="130"/>
      <c r="G254" s="130"/>
      <c r="H254" s="130"/>
    </row>
    <row r="255" spans="1:18" ht="18">
      <c r="A255" s="19"/>
      <c r="B255" s="19"/>
      <c r="C255" s="19"/>
      <c r="D255" s="19"/>
      <c r="E255" s="19"/>
      <c r="F255" s="19"/>
      <c r="G255" s="19"/>
      <c r="H255" s="19"/>
      <c r="I255" s="195" t="s">
        <v>0</v>
      </c>
      <c r="J255" s="152" t="s">
        <v>29</v>
      </c>
      <c r="K255" s="153"/>
      <c r="L255" s="153"/>
      <c r="M255" s="153"/>
      <c r="N255" s="153"/>
      <c r="O255" s="153"/>
      <c r="P255" s="153"/>
      <c r="Q255" s="153"/>
      <c r="R255" s="154"/>
    </row>
    <row r="256" spans="1:18" ht="17.25" thickBot="1">
      <c r="A256" s="131"/>
      <c r="B256" s="131"/>
      <c r="C256" s="131"/>
      <c r="I256" s="196"/>
      <c r="J256" s="25" t="s">
        <v>22</v>
      </c>
      <c r="K256" s="25" t="s">
        <v>23</v>
      </c>
      <c r="L256" s="25" t="s">
        <v>24</v>
      </c>
      <c r="M256" s="25" t="s">
        <v>25</v>
      </c>
      <c r="N256" s="25" t="s">
        <v>26</v>
      </c>
      <c r="O256" s="25" t="s">
        <v>27</v>
      </c>
      <c r="P256" s="25" t="s">
        <v>28</v>
      </c>
      <c r="Q256" s="25" t="s">
        <v>44</v>
      </c>
      <c r="R256" s="33" t="s">
        <v>45</v>
      </c>
    </row>
    <row r="257" spans="1:18" ht="18.75" customHeight="1" thickTop="1">
      <c r="A257" s="131"/>
      <c r="B257" s="132"/>
      <c r="C257" s="132"/>
      <c r="I257" s="56">
        <v>44176</v>
      </c>
      <c r="J257" s="34">
        <v>0</v>
      </c>
      <c r="K257" s="34"/>
      <c r="L257" s="34"/>
      <c r="M257" s="34"/>
      <c r="N257" s="34"/>
      <c r="O257" s="34"/>
      <c r="P257" s="34"/>
      <c r="Q257" s="35"/>
      <c r="R257" s="36"/>
    </row>
    <row r="258" spans="1:18" ht="16.5">
      <c r="A258" s="17"/>
      <c r="B258" s="20"/>
      <c r="C258" s="3"/>
      <c r="I258" s="56">
        <v>44177</v>
      </c>
      <c r="J258" s="22">
        <v>0</v>
      </c>
      <c r="K258" s="22"/>
      <c r="L258" s="22"/>
      <c r="M258" s="22"/>
      <c r="N258" s="22"/>
      <c r="O258" s="22"/>
      <c r="P258" s="22"/>
      <c r="Q258" s="9"/>
      <c r="R258" s="37"/>
    </row>
    <row r="259" spans="1:18" ht="16.5">
      <c r="A259" s="17"/>
      <c r="B259" s="20"/>
      <c r="C259" s="3"/>
      <c r="I259" s="56">
        <v>44178</v>
      </c>
      <c r="J259" s="22">
        <v>0</v>
      </c>
      <c r="K259" s="22"/>
      <c r="L259" s="22"/>
      <c r="M259" s="22"/>
      <c r="N259" s="22"/>
      <c r="O259" s="22"/>
      <c r="P259" s="22"/>
      <c r="Q259" s="9">
        <v>2</v>
      </c>
      <c r="R259" s="37"/>
    </row>
    <row r="260" spans="1:18" ht="16.5">
      <c r="A260" s="17"/>
      <c r="B260" s="20"/>
      <c r="C260" s="3"/>
      <c r="I260" s="56">
        <v>44179</v>
      </c>
      <c r="J260" s="22">
        <v>0</v>
      </c>
      <c r="K260" s="22"/>
      <c r="L260" s="22"/>
      <c r="M260" s="22"/>
      <c r="N260" s="22"/>
      <c r="O260" s="22"/>
      <c r="P260" s="22"/>
      <c r="Q260" s="9">
        <v>2</v>
      </c>
      <c r="R260" s="37"/>
    </row>
    <row r="261" spans="1:18" ht="16.5">
      <c r="A261" s="17"/>
      <c r="B261" s="20"/>
      <c r="C261" s="3"/>
      <c r="I261" s="56">
        <v>44180</v>
      </c>
      <c r="J261" s="22">
        <v>0</v>
      </c>
      <c r="K261" s="22"/>
      <c r="L261" s="22"/>
      <c r="M261" s="22"/>
      <c r="N261" s="22"/>
      <c r="O261" s="22"/>
      <c r="P261" s="22"/>
      <c r="Q261" s="9">
        <v>3</v>
      </c>
      <c r="R261" s="37"/>
    </row>
    <row r="262" spans="1:18" ht="16.5">
      <c r="A262" s="17"/>
      <c r="B262" s="20"/>
      <c r="C262" s="3"/>
      <c r="I262" s="56">
        <v>44181</v>
      </c>
      <c r="J262" s="22">
        <v>0</v>
      </c>
      <c r="K262" s="22"/>
      <c r="L262" s="22"/>
      <c r="M262" s="22"/>
      <c r="N262" s="22"/>
      <c r="O262" s="22"/>
      <c r="P262" s="22"/>
      <c r="Q262" s="9">
        <v>2</v>
      </c>
      <c r="R262" s="37"/>
    </row>
    <row r="263" spans="1:18" ht="16.5">
      <c r="A263" s="17"/>
      <c r="B263" s="20"/>
      <c r="C263" s="3"/>
      <c r="I263" s="56">
        <v>44182</v>
      </c>
      <c r="J263" s="22">
        <v>0</v>
      </c>
      <c r="K263" s="22"/>
      <c r="L263" s="22"/>
      <c r="M263" s="22"/>
      <c r="N263" s="22"/>
      <c r="O263" s="22"/>
      <c r="P263" s="22"/>
      <c r="Q263" s="9">
        <v>1</v>
      </c>
      <c r="R263" s="37"/>
    </row>
    <row r="264" spans="1:18" ht="16.5">
      <c r="A264" s="17"/>
      <c r="B264" s="20"/>
      <c r="C264" s="3"/>
      <c r="I264" s="56">
        <v>44183</v>
      </c>
      <c r="J264" s="22">
        <v>0</v>
      </c>
      <c r="K264" s="22"/>
      <c r="L264" s="22"/>
      <c r="M264" s="22"/>
      <c r="N264" s="22"/>
      <c r="O264" s="22"/>
      <c r="P264" s="22"/>
      <c r="Q264" s="9">
        <v>2</v>
      </c>
      <c r="R264" s="37"/>
    </row>
    <row r="265" spans="1:18" ht="16.5">
      <c r="A265" s="2"/>
      <c r="B265" s="20"/>
      <c r="I265" s="56">
        <v>44184</v>
      </c>
      <c r="J265" s="22">
        <v>0</v>
      </c>
      <c r="K265" s="22"/>
      <c r="L265" s="22"/>
      <c r="M265" s="22"/>
      <c r="N265" s="22"/>
      <c r="O265" s="22"/>
      <c r="P265" s="22"/>
      <c r="Q265" s="9">
        <v>2</v>
      </c>
      <c r="R265" s="37"/>
    </row>
    <row r="266" spans="1:18" ht="16.5">
      <c r="B266" s="20"/>
      <c r="I266" s="56">
        <v>44185</v>
      </c>
      <c r="J266" s="23">
        <v>0</v>
      </c>
      <c r="K266" s="23"/>
      <c r="L266" s="23"/>
      <c r="M266" s="23"/>
      <c r="N266" s="23"/>
      <c r="O266" s="23"/>
      <c r="P266" s="23"/>
      <c r="Q266" s="9">
        <v>1</v>
      </c>
      <c r="R266" s="37"/>
    </row>
    <row r="267" spans="1:18" ht="17.25" thickBot="1">
      <c r="B267" s="20"/>
      <c r="I267" s="26" t="s">
        <v>30</v>
      </c>
      <c r="J267" s="24">
        <f t="shared" ref="J267:P267" si="1">SUM(J257:J266)</f>
        <v>0</v>
      </c>
      <c r="K267" s="24">
        <f t="shared" si="1"/>
        <v>0</v>
      </c>
      <c r="L267" s="24">
        <f t="shared" si="1"/>
        <v>0</v>
      </c>
      <c r="M267" s="24">
        <f t="shared" si="1"/>
        <v>0</v>
      </c>
      <c r="N267" s="24">
        <f t="shared" si="1"/>
        <v>0</v>
      </c>
      <c r="O267" s="24">
        <f t="shared" si="1"/>
        <v>0</v>
      </c>
      <c r="P267" s="24">
        <f t="shared" si="1"/>
        <v>0</v>
      </c>
      <c r="Q267" s="38">
        <f>SUM(Q257:Q266)</f>
        <v>15</v>
      </c>
      <c r="R267" s="39">
        <f>SUM(R257:R266)</f>
        <v>0</v>
      </c>
    </row>
    <row r="268" spans="1:18">
      <c r="B268" s="20"/>
    </row>
    <row r="269" spans="1:18">
      <c r="B269" s="20"/>
    </row>
    <row r="270" spans="1:18">
      <c r="B270" s="20"/>
    </row>
    <row r="271" spans="1:18">
      <c r="B271" s="20"/>
    </row>
    <row r="275" spans="1:8" ht="16.5">
      <c r="A275" s="1" t="s">
        <v>20</v>
      </c>
      <c r="B275" s="1"/>
      <c r="C275" s="1"/>
      <c r="D275" s="1"/>
      <c r="E275" s="1"/>
      <c r="F275" s="1"/>
      <c r="G275" s="1"/>
      <c r="H275" s="1"/>
    </row>
    <row r="276" spans="1:8" ht="16.5">
      <c r="A276" s="1" t="s">
        <v>21</v>
      </c>
      <c r="B276" s="1"/>
      <c r="C276" s="1"/>
      <c r="D276" s="1"/>
      <c r="E276" s="1"/>
      <c r="F276" s="1"/>
      <c r="G276" s="1"/>
      <c r="H276" s="1"/>
    </row>
    <row r="277" spans="1:8" ht="16.5">
      <c r="A277" s="1"/>
      <c r="B277" s="1"/>
      <c r="C277" s="1"/>
      <c r="D277" s="1"/>
      <c r="E277" s="1"/>
      <c r="F277" s="1"/>
      <c r="G277" s="1"/>
      <c r="H277" s="1"/>
    </row>
    <row r="278" spans="1:8" ht="16.5">
      <c r="A278" s="27"/>
      <c r="B278" s="28"/>
      <c r="E278" s="120" t="s">
        <v>101</v>
      </c>
      <c r="G278" s="1"/>
      <c r="H278" s="1"/>
    </row>
    <row r="279" spans="1:8" ht="16.5">
      <c r="A279" s="29" t="s">
        <v>31</v>
      </c>
      <c r="B279" s="28"/>
      <c r="D279" s="30"/>
      <c r="G279" s="1"/>
      <c r="H279" s="1"/>
    </row>
    <row r="280" spans="1:8" ht="16.5">
      <c r="A280" t="s">
        <v>32</v>
      </c>
      <c r="B280" s="27"/>
      <c r="E280" t="s">
        <v>81</v>
      </c>
      <c r="G280" s="1"/>
      <c r="H280" s="1"/>
    </row>
    <row r="281" spans="1:8" ht="16.5">
      <c r="A281" s="57" t="s">
        <v>80</v>
      </c>
      <c r="B281" s="27"/>
      <c r="E281" t="s">
        <v>33</v>
      </c>
      <c r="G281" s="1"/>
      <c r="H281" s="1"/>
    </row>
    <row r="282" spans="1:8" ht="16.5">
      <c r="A282" s="28"/>
      <c r="B282" s="27"/>
      <c r="G282" s="1"/>
      <c r="H282" s="1"/>
    </row>
    <row r="283" spans="1:8" ht="16.5">
      <c r="A283" s="28"/>
      <c r="B283" s="27"/>
      <c r="G283" s="1"/>
      <c r="H283" s="1"/>
    </row>
    <row r="284" spans="1:8" ht="16.5">
      <c r="A284" s="28"/>
      <c r="B284" s="27"/>
      <c r="G284" s="1"/>
      <c r="H284" s="1"/>
    </row>
    <row r="285" spans="1:8" ht="16.5">
      <c r="A285" s="28"/>
      <c r="B285" s="27"/>
      <c r="G285" s="1"/>
      <c r="H285" s="1"/>
    </row>
    <row r="286" spans="1:8">
      <c r="A286" s="79" t="s">
        <v>88</v>
      </c>
      <c r="C286" s="31"/>
      <c r="D286" s="32"/>
      <c r="E286" s="128" t="s">
        <v>82</v>
      </c>
      <c r="F286" s="128"/>
    </row>
    <row r="288" spans="1:8">
      <c r="A288" s="128" t="s">
        <v>83</v>
      </c>
      <c r="B288" s="129"/>
    </row>
  </sheetData>
  <mergeCells count="125">
    <mergeCell ref="A6:H6"/>
    <mergeCell ref="A9:A10"/>
    <mergeCell ref="B9:B10"/>
    <mergeCell ref="C9:C10"/>
    <mergeCell ref="D9:D10"/>
    <mergeCell ref="E9:E10"/>
    <mergeCell ref="F9:F10"/>
    <mergeCell ref="G9:G10"/>
    <mergeCell ref="H9:H10"/>
    <mergeCell ref="B37:D37"/>
    <mergeCell ref="E37:H37"/>
    <mergeCell ref="A47:H47"/>
    <mergeCell ref="E28:E29"/>
    <mergeCell ref="F28:F29"/>
    <mergeCell ref="A58:H58"/>
    <mergeCell ref="A15:H15"/>
    <mergeCell ref="B17:D17"/>
    <mergeCell ref="E17:H17"/>
    <mergeCell ref="A25:H25"/>
    <mergeCell ref="A28:A29"/>
    <mergeCell ref="B28:B29"/>
    <mergeCell ref="C28:C29"/>
    <mergeCell ref="D28:D29"/>
    <mergeCell ref="G28:G29"/>
    <mergeCell ref="H28:H29"/>
    <mergeCell ref="B38:D40"/>
    <mergeCell ref="E38:H40"/>
    <mergeCell ref="A18:A19"/>
    <mergeCell ref="B18:D19"/>
    <mergeCell ref="E18:H19"/>
    <mergeCell ref="G50:G51"/>
    <mergeCell ref="H50:H51"/>
    <mergeCell ref="A35:H35"/>
    <mergeCell ref="B60:D60"/>
    <mergeCell ref="E60:H60"/>
    <mergeCell ref="A69:H69"/>
    <mergeCell ref="A50:A51"/>
    <mergeCell ref="B50:B51"/>
    <mergeCell ref="C50:C51"/>
    <mergeCell ref="D50:D51"/>
    <mergeCell ref="E50:E51"/>
    <mergeCell ref="F50:F51"/>
    <mergeCell ref="E61:H62"/>
    <mergeCell ref="B61:D62"/>
    <mergeCell ref="G72:G73"/>
    <mergeCell ref="H72:H73"/>
    <mergeCell ref="A80:H80"/>
    <mergeCell ref="B82:D82"/>
    <mergeCell ref="E82:H82"/>
    <mergeCell ref="A94:H94"/>
    <mergeCell ref="A72:A73"/>
    <mergeCell ref="B72:B73"/>
    <mergeCell ref="C72:C73"/>
    <mergeCell ref="D72:D73"/>
    <mergeCell ref="E72:E73"/>
    <mergeCell ref="F72:F73"/>
    <mergeCell ref="G97:G98"/>
    <mergeCell ref="H97:H98"/>
    <mergeCell ref="A110:H110"/>
    <mergeCell ref="B112:D112"/>
    <mergeCell ref="E112:H112"/>
    <mergeCell ref="A124:H124"/>
    <mergeCell ref="A97:A98"/>
    <mergeCell ref="B97:B98"/>
    <mergeCell ref="C97:C98"/>
    <mergeCell ref="D97:D98"/>
    <mergeCell ref="E97:E98"/>
    <mergeCell ref="F97:F98"/>
    <mergeCell ref="G127:G128"/>
    <mergeCell ref="H127:H128"/>
    <mergeCell ref="A140:H140"/>
    <mergeCell ref="B142:D142"/>
    <mergeCell ref="E142:H142"/>
    <mergeCell ref="A152:H152"/>
    <mergeCell ref="A127:A128"/>
    <mergeCell ref="B127:B128"/>
    <mergeCell ref="C127:C128"/>
    <mergeCell ref="D127:D128"/>
    <mergeCell ref="E127:E128"/>
    <mergeCell ref="F127:F128"/>
    <mergeCell ref="G155:G156"/>
    <mergeCell ref="H155:H156"/>
    <mergeCell ref="A168:H168"/>
    <mergeCell ref="B170:D170"/>
    <mergeCell ref="E170:H170"/>
    <mergeCell ref="A181:H181"/>
    <mergeCell ref="A155:A156"/>
    <mergeCell ref="B155:B156"/>
    <mergeCell ref="C155:C156"/>
    <mergeCell ref="D155:D156"/>
    <mergeCell ref="E155:E156"/>
    <mergeCell ref="F155:F156"/>
    <mergeCell ref="G184:G185"/>
    <mergeCell ref="H184:H185"/>
    <mergeCell ref="A208:H208"/>
    <mergeCell ref="B210:D210"/>
    <mergeCell ref="E210:H210"/>
    <mergeCell ref="A226:H226"/>
    <mergeCell ref="A184:A185"/>
    <mergeCell ref="B184:B185"/>
    <mergeCell ref="C184:C185"/>
    <mergeCell ref="D184:D185"/>
    <mergeCell ref="E184:E185"/>
    <mergeCell ref="F184:F185"/>
    <mergeCell ref="B211:D219"/>
    <mergeCell ref="E211:H219"/>
    <mergeCell ref="A288:B288"/>
    <mergeCell ref="I255:I256"/>
    <mergeCell ref="J255:R255"/>
    <mergeCell ref="A256:A257"/>
    <mergeCell ref="B256:B257"/>
    <mergeCell ref="C256:C257"/>
    <mergeCell ref="E286:F286"/>
    <mergeCell ref="G229:G230"/>
    <mergeCell ref="H229:H230"/>
    <mergeCell ref="A242:H242"/>
    <mergeCell ref="B244:D244"/>
    <mergeCell ref="E244:H244"/>
    <mergeCell ref="A254:H254"/>
    <mergeCell ref="A229:A230"/>
    <mergeCell ref="B229:B230"/>
    <mergeCell ref="C229:C230"/>
    <mergeCell ref="D229:D230"/>
    <mergeCell ref="E229:E230"/>
    <mergeCell ref="F229:F230"/>
  </mergeCells>
  <printOptions horizontalCentered="1"/>
  <pageMargins left="0.7" right="0.65" top="0.59" bottom="0.55000000000000004" header="0.3" footer="0.3"/>
  <pageSetup scale="43" orientation="landscape" r:id="rId1"/>
  <headerFooter>
    <oddFooter>&amp;LIN.TEK.TELK.F-01 Rev.02/</oddFooter>
  </headerFooter>
  <rowBreaks count="9" manualBreakCount="9">
    <brk id="20" max="16383" man="1"/>
    <brk id="42" max="16383" man="1"/>
    <brk id="64" max="16383" man="1"/>
    <brk id="89" max="16383" man="1"/>
    <brk id="119" max="16383" man="1"/>
    <brk id="147" max="16383" man="1"/>
    <brk id="176" max="16383" man="1"/>
    <brk id="221" max="16383" man="1"/>
    <brk id="250" max="1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292"/>
  <sheetViews>
    <sheetView view="pageBreakPreview" topLeftCell="A195" zoomScale="90" zoomScaleNormal="75" zoomScaleSheetLayoutView="90" workbookViewId="0">
      <selection activeCell="C282" sqref="C282"/>
    </sheetView>
  </sheetViews>
  <sheetFormatPr defaultRowHeight="15"/>
  <cols>
    <col min="1" max="1" width="14.7109375" customWidth="1"/>
    <col min="2" max="2" width="17.7109375" customWidth="1"/>
    <col min="3" max="3" width="87" bestFit="1" customWidth="1"/>
    <col min="4" max="4" width="52.140625" customWidth="1"/>
    <col min="5" max="5" width="22.42578125" customWidth="1"/>
    <col min="6" max="6" width="11.5703125" customWidth="1"/>
    <col min="7" max="7" width="15.85546875" customWidth="1"/>
    <col min="8" max="8" width="13.85546875" customWidth="1"/>
    <col min="9" max="9" width="12.42578125" bestFit="1" customWidth="1"/>
    <col min="10" max="10" width="6.85546875" customWidth="1"/>
    <col min="11" max="11" width="6.7109375" customWidth="1"/>
    <col min="12" max="16" width="6.85546875" customWidth="1"/>
    <col min="17" max="17" width="6.5703125" customWidth="1"/>
    <col min="18" max="18" width="6" customWidth="1"/>
  </cols>
  <sheetData>
    <row r="6" spans="1:8" ht="18">
      <c r="A6" s="133" t="s">
        <v>102</v>
      </c>
      <c r="B6" s="133"/>
      <c r="C6" s="133"/>
      <c r="D6" s="133"/>
      <c r="E6" s="133"/>
      <c r="F6" s="133"/>
      <c r="G6" s="133"/>
      <c r="H6" s="133"/>
    </row>
    <row r="7" spans="1:8">
      <c r="A7" t="s">
        <v>11</v>
      </c>
      <c r="B7" t="s">
        <v>12</v>
      </c>
    </row>
    <row r="8" spans="1:8" ht="17.25" thickBot="1">
      <c r="A8" s="1" t="s">
        <v>38</v>
      </c>
      <c r="B8" s="1"/>
      <c r="C8" s="1"/>
      <c r="D8" s="1"/>
      <c r="E8" s="1"/>
      <c r="F8" s="1"/>
      <c r="G8" s="1"/>
      <c r="H8" s="1"/>
    </row>
    <row r="9" spans="1:8" ht="15" customHeight="1">
      <c r="A9" s="140" t="s">
        <v>0</v>
      </c>
      <c r="B9" s="134" t="s">
        <v>1</v>
      </c>
      <c r="C9" s="134" t="s">
        <v>2</v>
      </c>
      <c r="D9" s="134" t="s">
        <v>3</v>
      </c>
      <c r="E9" s="134" t="s">
        <v>5</v>
      </c>
      <c r="F9" s="134" t="s">
        <v>6</v>
      </c>
      <c r="G9" s="139" t="s">
        <v>7</v>
      </c>
      <c r="H9" s="137" t="s">
        <v>34</v>
      </c>
    </row>
    <row r="10" spans="1:8" ht="18.75" customHeight="1" thickBot="1">
      <c r="A10" s="141"/>
      <c r="B10" s="135"/>
      <c r="C10" s="135"/>
      <c r="D10" s="135"/>
      <c r="E10" s="135"/>
      <c r="F10" s="135"/>
      <c r="G10" s="135"/>
      <c r="H10" s="146"/>
    </row>
    <row r="11" spans="1:8" ht="15.75" thickTop="1">
      <c r="A11" s="7"/>
      <c r="B11" s="9"/>
      <c r="C11" s="9"/>
      <c r="D11" s="9"/>
      <c r="E11" s="9"/>
      <c r="F11" s="9"/>
      <c r="G11" s="9"/>
      <c r="H11" s="4"/>
    </row>
    <row r="12" spans="1:8">
      <c r="A12" s="7"/>
      <c r="B12" s="9"/>
      <c r="C12" s="9"/>
      <c r="D12" s="9"/>
      <c r="E12" s="9"/>
      <c r="F12" s="9"/>
      <c r="G12" s="9"/>
      <c r="H12" s="4"/>
    </row>
    <row r="13" spans="1:8">
      <c r="A13" s="7"/>
      <c r="B13" s="9"/>
      <c r="C13" s="9"/>
      <c r="D13" s="9"/>
      <c r="E13" s="9"/>
      <c r="F13" s="9"/>
      <c r="G13" s="9"/>
      <c r="H13" s="4"/>
    </row>
    <row r="14" spans="1:8" ht="15.75" thickBot="1">
      <c r="A14" s="8"/>
      <c r="B14" s="10"/>
      <c r="C14" s="10"/>
      <c r="D14" s="10"/>
      <c r="E14" s="10"/>
      <c r="F14" s="10"/>
      <c r="G14" s="10"/>
      <c r="H14" s="6"/>
    </row>
    <row r="15" spans="1:8">
      <c r="A15" s="17"/>
      <c r="B15" s="3"/>
      <c r="C15" s="3"/>
      <c r="D15" s="3"/>
      <c r="E15" s="3"/>
      <c r="F15" s="3"/>
      <c r="G15" s="3"/>
      <c r="H15" s="3"/>
    </row>
    <row r="16" spans="1:8" ht="18">
      <c r="A16" s="133" t="s">
        <v>103</v>
      </c>
      <c r="B16" s="133"/>
      <c r="C16" s="133"/>
      <c r="D16" s="133"/>
      <c r="E16" s="133"/>
      <c r="F16" s="133"/>
      <c r="G16" s="133"/>
      <c r="H16" s="133"/>
    </row>
    <row r="17" spans="1:8" ht="17.25" thickBot="1">
      <c r="A17" s="1" t="s">
        <v>8</v>
      </c>
      <c r="B17" s="1"/>
    </row>
    <row r="18" spans="1:8" ht="17.25" thickBot="1">
      <c r="A18" s="21" t="s">
        <v>10</v>
      </c>
      <c r="B18" s="193" t="s">
        <v>4</v>
      </c>
      <c r="C18" s="183"/>
      <c r="D18" s="194"/>
      <c r="E18" s="183" t="s">
        <v>9</v>
      </c>
      <c r="F18" s="183"/>
      <c r="G18" s="183"/>
      <c r="H18" s="184"/>
    </row>
    <row r="19" spans="1:8" ht="15.75" thickTop="1">
      <c r="A19" s="11"/>
      <c r="B19" s="13"/>
      <c r="C19" s="3"/>
      <c r="D19" s="14"/>
      <c r="E19" s="3"/>
      <c r="F19" s="3"/>
      <c r="G19" s="3"/>
      <c r="H19" s="4"/>
    </row>
    <row r="20" spans="1:8">
      <c r="A20" s="11"/>
      <c r="B20" s="13"/>
      <c r="C20" s="3"/>
      <c r="D20" s="14"/>
      <c r="E20" s="3"/>
      <c r="F20" s="3"/>
      <c r="G20" s="3"/>
      <c r="H20" s="4"/>
    </row>
    <row r="21" spans="1:8">
      <c r="A21" s="11"/>
      <c r="B21" s="13"/>
      <c r="C21" s="3"/>
      <c r="D21" s="14"/>
      <c r="E21" s="3"/>
      <c r="F21" s="3"/>
      <c r="G21" s="3"/>
      <c r="H21" s="4"/>
    </row>
    <row r="22" spans="1:8">
      <c r="A22" s="11"/>
      <c r="B22" s="13"/>
      <c r="C22" s="3"/>
      <c r="D22" s="14"/>
      <c r="E22" s="3"/>
      <c r="F22" s="3"/>
      <c r="G22" s="3"/>
      <c r="H22" s="4"/>
    </row>
    <row r="23" spans="1:8">
      <c r="A23" s="11"/>
      <c r="B23" s="13"/>
      <c r="C23" s="3"/>
      <c r="D23" s="14"/>
      <c r="E23" s="3"/>
      <c r="F23" s="3"/>
      <c r="G23" s="3"/>
      <c r="H23" s="4"/>
    </row>
    <row r="24" spans="1:8" ht="15.75" thickBot="1">
      <c r="A24" s="12"/>
      <c r="B24" s="15"/>
      <c r="C24" s="5"/>
      <c r="D24" s="16"/>
      <c r="E24" s="5"/>
      <c r="F24" s="5"/>
      <c r="G24" s="5"/>
      <c r="H24" s="6"/>
    </row>
    <row r="29" spans="1:8" s="18" customFormat="1" ht="18">
      <c r="A29" s="133" t="s">
        <v>102</v>
      </c>
      <c r="B29" s="133"/>
      <c r="C29" s="133"/>
      <c r="D29" s="133"/>
      <c r="E29" s="133"/>
      <c r="F29" s="133"/>
      <c r="G29" s="133"/>
      <c r="H29" s="133"/>
    </row>
    <row r="30" spans="1:8">
      <c r="A30" t="s">
        <v>11</v>
      </c>
      <c r="B30" t="s">
        <v>13</v>
      </c>
    </row>
    <row r="31" spans="1:8" ht="17.25" thickBot="1">
      <c r="A31" s="1" t="s">
        <v>79</v>
      </c>
      <c r="B31" s="1"/>
      <c r="C31" s="1"/>
      <c r="D31" s="1"/>
      <c r="E31" s="1"/>
      <c r="F31" s="1"/>
      <c r="G31" s="1"/>
      <c r="H31" s="1"/>
    </row>
    <row r="32" spans="1:8" ht="14.25" customHeight="1">
      <c r="A32" s="140" t="s">
        <v>0</v>
      </c>
      <c r="B32" s="134" t="s">
        <v>1</v>
      </c>
      <c r="C32" s="134" t="s">
        <v>2</v>
      </c>
      <c r="D32" s="134" t="s">
        <v>3</v>
      </c>
      <c r="E32" s="134" t="s">
        <v>5</v>
      </c>
      <c r="F32" s="134" t="s">
        <v>6</v>
      </c>
      <c r="G32" s="139" t="s">
        <v>7</v>
      </c>
      <c r="H32" s="137" t="s">
        <v>34</v>
      </c>
    </row>
    <row r="33" spans="1:8" ht="18.75" customHeight="1" thickBot="1">
      <c r="A33" s="141"/>
      <c r="B33" s="135"/>
      <c r="C33" s="136"/>
      <c r="D33" s="136"/>
      <c r="E33" s="135"/>
      <c r="F33" s="136"/>
      <c r="G33" s="136"/>
      <c r="H33" s="138"/>
    </row>
    <row r="34" spans="1:8" ht="15.75" thickTop="1">
      <c r="A34" s="61"/>
      <c r="B34" s="62"/>
      <c r="C34" s="69"/>
      <c r="D34" s="69"/>
      <c r="E34" s="62"/>
      <c r="F34" s="70"/>
      <c r="G34" s="63"/>
      <c r="H34" s="63"/>
    </row>
    <row r="35" spans="1:8">
      <c r="A35" s="7"/>
      <c r="B35" s="9"/>
      <c r="C35" s="9"/>
      <c r="D35" s="9"/>
      <c r="E35" s="9"/>
      <c r="F35" s="9"/>
      <c r="G35" s="9"/>
      <c r="H35" s="4"/>
    </row>
    <row r="36" spans="1:8">
      <c r="A36" s="7"/>
      <c r="B36" s="9"/>
      <c r="C36" s="9"/>
      <c r="D36" s="9"/>
      <c r="E36" s="9"/>
      <c r="F36" s="9"/>
      <c r="G36" s="9"/>
      <c r="H36" s="4"/>
    </row>
    <row r="37" spans="1:8" ht="15.75" thickBot="1">
      <c r="A37" s="8"/>
      <c r="B37" s="10"/>
      <c r="C37" s="10"/>
      <c r="D37" s="10"/>
      <c r="E37" s="10"/>
      <c r="F37" s="10"/>
      <c r="G37" s="10"/>
      <c r="H37" s="6"/>
    </row>
    <row r="38" spans="1:8">
      <c r="A38" s="17"/>
      <c r="B38" s="3"/>
      <c r="C38" s="3"/>
      <c r="D38" s="3"/>
      <c r="E38" s="3"/>
      <c r="F38" s="3"/>
      <c r="G38" s="3"/>
      <c r="H38" s="3"/>
    </row>
    <row r="39" spans="1:8" ht="18">
      <c r="A39" s="133" t="s">
        <v>103</v>
      </c>
      <c r="B39" s="133"/>
      <c r="C39" s="133"/>
      <c r="D39" s="133"/>
      <c r="E39" s="133"/>
      <c r="F39" s="133"/>
      <c r="G39" s="133"/>
      <c r="H39" s="133"/>
    </row>
    <row r="40" spans="1:8" ht="17.25" thickBot="1">
      <c r="A40" s="1" t="s">
        <v>8</v>
      </c>
      <c r="B40" s="1"/>
    </row>
    <row r="41" spans="1:8" ht="16.5">
      <c r="A41" s="67" t="s">
        <v>10</v>
      </c>
      <c r="B41" s="147" t="s">
        <v>4</v>
      </c>
      <c r="C41" s="148"/>
      <c r="D41" s="149"/>
      <c r="E41" s="148" t="s">
        <v>9</v>
      </c>
      <c r="F41" s="148"/>
      <c r="G41" s="148"/>
      <c r="H41" s="150"/>
    </row>
    <row r="42" spans="1:8">
      <c r="A42" s="151"/>
      <c r="B42" s="145"/>
      <c r="C42" s="145"/>
      <c r="D42" s="145"/>
      <c r="E42" s="155"/>
      <c r="F42" s="198"/>
      <c r="G42" s="198"/>
      <c r="H42" s="199"/>
    </row>
    <row r="43" spans="1:8">
      <c r="A43" s="151"/>
      <c r="B43" s="145"/>
      <c r="C43" s="145"/>
      <c r="D43" s="145"/>
      <c r="E43" s="165"/>
      <c r="F43" s="166"/>
      <c r="G43" s="166"/>
      <c r="H43" s="200"/>
    </row>
    <row r="44" spans="1:8">
      <c r="A44" s="151"/>
      <c r="B44" s="145"/>
      <c r="C44" s="145"/>
      <c r="D44" s="145"/>
      <c r="E44" s="201"/>
      <c r="F44" s="202"/>
      <c r="G44" s="202"/>
      <c r="H44" s="203"/>
    </row>
    <row r="45" spans="1:8" ht="15.75" thickBot="1">
      <c r="A45" s="12"/>
      <c r="B45" s="15"/>
      <c r="C45" s="5"/>
      <c r="D45" s="16"/>
      <c r="E45" s="5"/>
      <c r="F45" s="5"/>
      <c r="G45" s="5"/>
      <c r="H45" s="6"/>
    </row>
    <row r="51" spans="1:8" ht="18">
      <c r="A51" s="133" t="s">
        <v>102</v>
      </c>
      <c r="B51" s="133"/>
      <c r="C51" s="133"/>
      <c r="D51" s="133"/>
      <c r="E51" s="133"/>
      <c r="F51" s="133"/>
      <c r="G51" s="133"/>
      <c r="H51" s="133"/>
    </row>
    <row r="52" spans="1:8">
      <c r="A52" t="s">
        <v>11</v>
      </c>
      <c r="B52" t="s">
        <v>14</v>
      </c>
    </row>
    <row r="53" spans="1:8" ht="17.25" thickBot="1">
      <c r="A53" s="1" t="s">
        <v>37</v>
      </c>
      <c r="B53" s="1"/>
      <c r="C53" s="1"/>
      <c r="D53" s="1"/>
      <c r="E53" s="1"/>
      <c r="F53" s="1"/>
      <c r="G53" s="1"/>
      <c r="H53" s="1"/>
    </row>
    <row r="54" spans="1:8" ht="14.25" customHeight="1">
      <c r="A54" s="140" t="s">
        <v>0</v>
      </c>
      <c r="B54" s="134" t="s">
        <v>1</v>
      </c>
      <c r="C54" s="134" t="s">
        <v>2</v>
      </c>
      <c r="D54" s="134" t="s">
        <v>3</v>
      </c>
      <c r="E54" s="134" t="s">
        <v>5</v>
      </c>
      <c r="F54" s="134" t="s">
        <v>6</v>
      </c>
      <c r="G54" s="139" t="s">
        <v>7</v>
      </c>
      <c r="H54" s="137" t="s">
        <v>34</v>
      </c>
    </row>
    <row r="55" spans="1:8" ht="18.75" customHeight="1" thickBot="1">
      <c r="A55" s="141"/>
      <c r="B55" s="135"/>
      <c r="C55" s="135"/>
      <c r="D55" s="135"/>
      <c r="E55" s="135"/>
      <c r="F55" s="135"/>
      <c r="G55" s="135"/>
      <c r="H55" s="146"/>
    </row>
    <row r="56" spans="1:8" ht="15.75" thickTop="1">
      <c r="A56" s="7"/>
      <c r="B56" s="9"/>
      <c r="C56" s="9"/>
      <c r="D56" s="9"/>
      <c r="E56" s="9"/>
      <c r="F56" s="9"/>
      <c r="G56" s="9"/>
      <c r="H56" s="4"/>
    </row>
    <row r="57" spans="1:8">
      <c r="A57" s="7"/>
      <c r="B57" s="9"/>
      <c r="C57" s="9"/>
      <c r="D57" s="9"/>
      <c r="E57" s="9"/>
      <c r="F57" s="9"/>
      <c r="G57" s="9"/>
      <c r="H57" s="4"/>
    </row>
    <row r="58" spans="1:8">
      <c r="A58" s="7"/>
      <c r="B58" s="9"/>
      <c r="C58" s="9"/>
      <c r="D58" s="9"/>
      <c r="E58" s="9"/>
      <c r="F58" s="9"/>
      <c r="G58" s="9"/>
      <c r="H58" s="4"/>
    </row>
    <row r="59" spans="1:8">
      <c r="A59" s="7"/>
      <c r="B59" s="9"/>
      <c r="C59" s="9"/>
      <c r="D59" s="9"/>
      <c r="E59" s="9"/>
      <c r="F59" s="9"/>
      <c r="G59" s="9"/>
      <c r="H59" s="4"/>
    </row>
    <row r="60" spans="1:8">
      <c r="A60" s="7"/>
      <c r="B60" s="9"/>
      <c r="C60" s="9"/>
      <c r="D60" s="9"/>
      <c r="E60" s="9"/>
      <c r="F60" s="9"/>
      <c r="G60" s="9"/>
      <c r="H60" s="4"/>
    </row>
    <row r="61" spans="1:8">
      <c r="A61" s="7"/>
      <c r="B61" s="9"/>
      <c r="C61" s="9"/>
      <c r="D61" s="9"/>
      <c r="E61" s="9"/>
      <c r="F61" s="9"/>
      <c r="G61" s="9"/>
      <c r="H61" s="4"/>
    </row>
    <row r="62" spans="1:8">
      <c r="A62" s="7"/>
      <c r="B62" s="9"/>
      <c r="C62" s="9"/>
      <c r="D62" s="9"/>
      <c r="E62" s="9"/>
      <c r="F62" s="9"/>
      <c r="G62" s="9"/>
      <c r="H62" s="4"/>
    </row>
    <row r="63" spans="1:8">
      <c r="A63" s="7"/>
      <c r="B63" s="9"/>
      <c r="C63" s="9"/>
      <c r="D63" s="9"/>
      <c r="E63" s="9"/>
      <c r="F63" s="9"/>
      <c r="G63" s="9"/>
      <c r="H63" s="4"/>
    </row>
    <row r="64" spans="1:8">
      <c r="A64" s="7"/>
      <c r="B64" s="9"/>
      <c r="C64" s="9"/>
      <c r="D64" s="9"/>
      <c r="E64" s="9"/>
      <c r="F64" s="9"/>
      <c r="G64" s="9"/>
      <c r="H64" s="4"/>
    </row>
    <row r="65" spans="1:8" ht="15.75" thickBot="1">
      <c r="A65" s="8"/>
      <c r="B65" s="10"/>
      <c r="C65" s="10"/>
      <c r="D65" s="10"/>
      <c r="E65" s="10"/>
      <c r="F65" s="10"/>
      <c r="G65" s="10"/>
      <c r="H65" s="6"/>
    </row>
    <row r="66" spans="1:8">
      <c r="A66" s="17"/>
      <c r="B66" s="3"/>
      <c r="C66" s="3"/>
      <c r="D66" s="3"/>
      <c r="E66" s="3"/>
      <c r="F66" s="3"/>
      <c r="G66" s="3"/>
      <c r="H66" s="3"/>
    </row>
    <row r="67" spans="1:8" ht="18">
      <c r="A67" s="133" t="s">
        <v>103</v>
      </c>
      <c r="B67" s="133"/>
      <c r="C67" s="133"/>
      <c r="D67" s="133"/>
      <c r="E67" s="133"/>
      <c r="F67" s="133"/>
      <c r="G67" s="133"/>
      <c r="H67" s="133"/>
    </row>
    <row r="68" spans="1:8" ht="17.25" thickBot="1">
      <c r="A68" s="1" t="s">
        <v>8</v>
      </c>
      <c r="B68" s="1"/>
    </row>
    <row r="69" spans="1:8" ht="17.25" thickBot="1">
      <c r="A69" s="21" t="s">
        <v>10</v>
      </c>
      <c r="B69" s="193" t="s">
        <v>4</v>
      </c>
      <c r="C69" s="183"/>
      <c r="D69" s="194"/>
      <c r="E69" s="183" t="s">
        <v>9</v>
      </c>
      <c r="F69" s="183"/>
      <c r="G69" s="183"/>
      <c r="H69" s="184"/>
    </row>
    <row r="70" spans="1:8" ht="15.75" thickTop="1">
      <c r="A70" s="11"/>
      <c r="B70" s="13"/>
      <c r="C70" s="3"/>
      <c r="D70" s="14"/>
      <c r="E70" s="3"/>
      <c r="F70" s="3"/>
      <c r="G70" s="3"/>
      <c r="H70" s="4"/>
    </row>
    <row r="71" spans="1:8">
      <c r="A71" s="11"/>
      <c r="B71" s="13"/>
      <c r="C71" s="3"/>
      <c r="D71" s="14"/>
      <c r="E71" s="3"/>
      <c r="F71" s="3"/>
      <c r="G71" s="3"/>
      <c r="H71" s="4"/>
    </row>
    <row r="72" spans="1:8">
      <c r="A72" s="11"/>
      <c r="B72" s="13"/>
      <c r="C72" s="3"/>
      <c r="D72" s="14"/>
      <c r="E72" s="3"/>
      <c r="F72" s="3"/>
      <c r="G72" s="3"/>
      <c r="H72" s="4"/>
    </row>
    <row r="73" spans="1:8">
      <c r="A73" s="11"/>
      <c r="B73" s="13"/>
      <c r="C73" s="3"/>
      <c r="D73" s="14"/>
      <c r="E73" s="3"/>
      <c r="F73" s="3"/>
      <c r="G73" s="3"/>
      <c r="H73" s="4"/>
    </row>
    <row r="74" spans="1:8" ht="15.75" thickBot="1">
      <c r="A74" s="12"/>
      <c r="B74" s="15"/>
      <c r="C74" s="5"/>
      <c r="D74" s="16"/>
      <c r="E74" s="5"/>
      <c r="F74" s="5"/>
      <c r="G74" s="5"/>
      <c r="H74" s="6"/>
    </row>
    <row r="80" spans="1:8" ht="18">
      <c r="A80" s="133" t="s">
        <v>102</v>
      </c>
      <c r="B80" s="133"/>
      <c r="C80" s="133"/>
      <c r="D80" s="133"/>
      <c r="E80" s="133"/>
      <c r="F80" s="133"/>
      <c r="G80" s="133"/>
      <c r="H80" s="133"/>
    </row>
    <row r="81" spans="1:8">
      <c r="A81" t="s">
        <v>15</v>
      </c>
      <c r="B81" t="s">
        <v>16</v>
      </c>
    </row>
    <row r="82" spans="1:8" ht="17.25" thickBot="1">
      <c r="A82" s="1" t="s">
        <v>71</v>
      </c>
      <c r="B82" s="1"/>
      <c r="C82" s="1"/>
      <c r="D82" s="1"/>
      <c r="E82" s="1"/>
      <c r="F82" s="1"/>
      <c r="G82" s="1"/>
      <c r="H82" s="1"/>
    </row>
    <row r="83" spans="1:8" ht="14.25" customHeight="1">
      <c r="A83" s="140" t="s">
        <v>0</v>
      </c>
      <c r="B83" s="134" t="s">
        <v>1</v>
      </c>
      <c r="C83" s="134" t="s">
        <v>2</v>
      </c>
      <c r="D83" s="134" t="s">
        <v>3</v>
      </c>
      <c r="E83" s="134" t="s">
        <v>5</v>
      </c>
      <c r="F83" s="134" t="s">
        <v>6</v>
      </c>
      <c r="G83" s="139" t="s">
        <v>7</v>
      </c>
      <c r="H83" s="137" t="s">
        <v>34</v>
      </c>
    </row>
    <row r="84" spans="1:8" ht="18.75" customHeight="1" thickBot="1">
      <c r="A84" s="141"/>
      <c r="B84" s="135"/>
      <c r="C84" s="135"/>
      <c r="D84" s="135"/>
      <c r="E84" s="135"/>
      <c r="F84" s="135"/>
      <c r="G84" s="135"/>
      <c r="H84" s="146"/>
    </row>
    <row r="85" spans="1:8" ht="15.75" thickTop="1">
      <c r="A85" s="7"/>
      <c r="B85" s="9"/>
      <c r="C85" s="9"/>
      <c r="D85" s="9"/>
      <c r="E85" s="9"/>
      <c r="F85" s="9"/>
      <c r="G85" s="9"/>
      <c r="H85" s="4"/>
    </row>
    <row r="86" spans="1:8">
      <c r="A86" s="7"/>
      <c r="B86" s="9"/>
      <c r="C86" s="9"/>
      <c r="D86" s="9"/>
      <c r="E86" s="9"/>
      <c r="F86" s="9"/>
      <c r="G86" s="9"/>
      <c r="H86" s="4"/>
    </row>
    <row r="87" spans="1:8">
      <c r="A87" s="7"/>
      <c r="B87" s="9"/>
      <c r="C87" s="9"/>
      <c r="D87" s="9"/>
      <c r="E87" s="9"/>
      <c r="F87" s="9"/>
      <c r="G87" s="9"/>
      <c r="H87" s="4"/>
    </row>
    <row r="88" spans="1:8">
      <c r="A88" s="7"/>
      <c r="B88" s="9"/>
      <c r="C88" s="9"/>
      <c r="D88" s="9"/>
      <c r="E88" s="9"/>
      <c r="F88" s="9"/>
      <c r="G88" s="9"/>
      <c r="H88" s="4"/>
    </row>
    <row r="89" spans="1:8">
      <c r="A89" s="7"/>
      <c r="B89" s="9"/>
      <c r="C89" s="9"/>
      <c r="D89" s="9"/>
      <c r="E89" s="9"/>
      <c r="F89" s="9"/>
      <c r="G89" s="9"/>
      <c r="H89" s="4"/>
    </row>
    <row r="90" spans="1:8">
      <c r="A90" s="7"/>
      <c r="B90" s="9"/>
      <c r="C90" s="9"/>
      <c r="D90" s="9"/>
      <c r="E90" s="9"/>
      <c r="F90" s="9"/>
      <c r="G90" s="9"/>
      <c r="H90" s="4"/>
    </row>
    <row r="91" spans="1:8">
      <c r="A91" s="7"/>
      <c r="B91" s="9"/>
      <c r="C91" s="9"/>
      <c r="D91" s="9"/>
      <c r="E91" s="9"/>
      <c r="F91" s="9"/>
      <c r="G91" s="9"/>
      <c r="H91" s="4"/>
    </row>
    <row r="92" spans="1:8">
      <c r="A92" s="7"/>
      <c r="B92" s="9"/>
      <c r="C92" s="9"/>
      <c r="D92" s="9"/>
      <c r="E92" s="9"/>
      <c r="F92" s="9"/>
      <c r="G92" s="9"/>
      <c r="H92" s="4"/>
    </row>
    <row r="93" spans="1:8">
      <c r="A93" s="7"/>
      <c r="B93" s="9"/>
      <c r="C93" s="9"/>
      <c r="D93" s="9"/>
      <c r="E93" s="9"/>
      <c r="F93" s="9"/>
      <c r="G93" s="9"/>
      <c r="H93" s="4"/>
    </row>
    <row r="94" spans="1:8" ht="15.75" thickBot="1">
      <c r="A94" s="8"/>
      <c r="B94" s="10"/>
      <c r="C94" s="10"/>
      <c r="D94" s="10"/>
      <c r="E94" s="10"/>
      <c r="F94" s="10"/>
      <c r="G94" s="10"/>
      <c r="H94" s="6"/>
    </row>
    <row r="95" spans="1:8">
      <c r="A95" s="17"/>
      <c r="B95" s="3"/>
      <c r="C95" s="3"/>
      <c r="D95" s="3"/>
      <c r="E95" s="3"/>
      <c r="F95" s="3"/>
      <c r="G95" s="3"/>
      <c r="H95" s="3"/>
    </row>
    <row r="96" spans="1:8" ht="18">
      <c r="A96" s="133" t="s">
        <v>103</v>
      </c>
      <c r="B96" s="133"/>
      <c r="C96" s="133"/>
      <c r="D96" s="133"/>
      <c r="E96" s="133"/>
      <c r="F96" s="133"/>
      <c r="G96" s="133"/>
      <c r="H96" s="133"/>
    </row>
    <row r="97" spans="1:8" ht="17.25" thickBot="1">
      <c r="A97" s="1" t="s">
        <v>8</v>
      </c>
      <c r="B97" s="1"/>
    </row>
    <row r="98" spans="1:8" ht="17.25" thickBot="1">
      <c r="A98" s="21" t="s">
        <v>10</v>
      </c>
      <c r="B98" s="193" t="s">
        <v>4</v>
      </c>
      <c r="C98" s="183"/>
      <c r="D98" s="194"/>
      <c r="E98" s="183" t="s">
        <v>9</v>
      </c>
      <c r="F98" s="183"/>
      <c r="G98" s="183"/>
      <c r="H98" s="184"/>
    </row>
    <row r="99" spans="1:8" ht="15.75" thickTop="1">
      <c r="A99" s="11"/>
      <c r="B99" s="13"/>
      <c r="C99" s="3"/>
      <c r="D99" s="14"/>
      <c r="E99" s="3"/>
      <c r="F99" s="3"/>
      <c r="G99" s="3"/>
      <c r="H99" s="4"/>
    </row>
    <row r="100" spans="1:8">
      <c r="A100" s="11"/>
      <c r="B100" s="13"/>
      <c r="C100" s="3"/>
      <c r="D100" s="14"/>
      <c r="E100" s="3"/>
      <c r="F100" s="3"/>
      <c r="G100" s="3"/>
      <c r="H100" s="4"/>
    </row>
    <row r="101" spans="1:8">
      <c r="A101" s="11"/>
      <c r="B101" s="13"/>
      <c r="C101" s="3"/>
      <c r="D101" s="14"/>
      <c r="E101" s="3"/>
      <c r="F101" s="3"/>
      <c r="G101" s="3"/>
      <c r="H101" s="4"/>
    </row>
    <row r="102" spans="1:8" ht="15.75" thickBot="1">
      <c r="A102" s="12"/>
      <c r="B102" s="15"/>
      <c r="C102" s="5"/>
      <c r="D102" s="16"/>
      <c r="E102" s="5"/>
      <c r="F102" s="5"/>
      <c r="G102" s="5"/>
      <c r="H102" s="6"/>
    </row>
    <row r="108" spans="1:8" ht="18">
      <c r="A108" s="133" t="s">
        <v>102</v>
      </c>
      <c r="B108" s="133"/>
      <c r="C108" s="133"/>
      <c r="D108" s="133"/>
      <c r="E108" s="133"/>
      <c r="F108" s="133"/>
      <c r="G108" s="133"/>
      <c r="H108" s="133"/>
    </row>
    <row r="109" spans="1:8">
      <c r="A109" t="s">
        <v>11</v>
      </c>
      <c r="B109" t="s">
        <v>17</v>
      </c>
    </row>
    <row r="110" spans="1:8" ht="17.25" thickBot="1">
      <c r="A110" s="1" t="s">
        <v>39</v>
      </c>
      <c r="B110" s="1"/>
      <c r="C110" s="1"/>
      <c r="D110" s="1"/>
      <c r="E110" s="1"/>
      <c r="F110" s="1"/>
      <c r="G110" s="1"/>
      <c r="H110" s="1"/>
    </row>
    <row r="111" spans="1:8" ht="14.25" customHeight="1">
      <c r="A111" s="140" t="s">
        <v>0</v>
      </c>
      <c r="B111" s="134" t="s">
        <v>1</v>
      </c>
      <c r="C111" s="134" t="s">
        <v>2</v>
      </c>
      <c r="D111" s="134" t="s">
        <v>3</v>
      </c>
      <c r="E111" s="134" t="s">
        <v>5</v>
      </c>
      <c r="F111" s="134" t="s">
        <v>6</v>
      </c>
      <c r="G111" s="139" t="s">
        <v>7</v>
      </c>
      <c r="H111" s="137" t="s">
        <v>34</v>
      </c>
    </row>
    <row r="112" spans="1:8" ht="18.75" customHeight="1" thickBot="1">
      <c r="A112" s="141"/>
      <c r="B112" s="135"/>
      <c r="C112" s="135"/>
      <c r="D112" s="135"/>
      <c r="E112" s="135"/>
      <c r="F112" s="135"/>
      <c r="G112" s="135"/>
      <c r="H112" s="146"/>
    </row>
    <row r="113" spans="1:8" ht="15.75" thickTop="1">
      <c r="A113" s="7"/>
      <c r="B113" s="9"/>
      <c r="C113" s="9"/>
      <c r="D113" s="9"/>
      <c r="E113" s="9"/>
      <c r="F113" s="9"/>
      <c r="G113" s="9"/>
      <c r="H113" s="4"/>
    </row>
    <row r="114" spans="1:8">
      <c r="A114" s="7"/>
      <c r="B114" s="9"/>
      <c r="C114" s="9"/>
      <c r="D114" s="9"/>
      <c r="E114" s="9"/>
      <c r="F114" s="9"/>
      <c r="G114" s="9"/>
      <c r="H114" s="4"/>
    </row>
    <row r="115" spans="1:8">
      <c r="A115" s="7"/>
      <c r="B115" s="9"/>
      <c r="C115" s="9"/>
      <c r="D115" s="9"/>
      <c r="E115" s="9"/>
      <c r="F115" s="9"/>
      <c r="G115" s="9"/>
      <c r="H115" s="4"/>
    </row>
    <row r="116" spans="1:8">
      <c r="A116" s="7"/>
      <c r="B116" s="9"/>
      <c r="C116" s="9"/>
      <c r="D116" s="9"/>
      <c r="E116" s="9"/>
      <c r="F116" s="9"/>
      <c r="G116" s="9"/>
      <c r="H116" s="4"/>
    </row>
    <row r="117" spans="1:8">
      <c r="A117" s="7"/>
      <c r="B117" s="9"/>
      <c r="C117" s="9"/>
      <c r="D117" s="9"/>
      <c r="E117" s="9"/>
      <c r="F117" s="9"/>
      <c r="G117" s="9"/>
      <c r="H117" s="4"/>
    </row>
    <row r="118" spans="1:8">
      <c r="A118" s="7"/>
      <c r="B118" s="9"/>
      <c r="C118" s="9"/>
      <c r="D118" s="9"/>
      <c r="E118" s="9"/>
      <c r="F118" s="9"/>
      <c r="G118" s="9"/>
      <c r="H118" s="4"/>
    </row>
    <row r="119" spans="1:8">
      <c r="A119" s="7"/>
      <c r="B119" s="9"/>
      <c r="C119" s="9"/>
      <c r="D119" s="9"/>
      <c r="E119" s="9"/>
      <c r="F119" s="9"/>
      <c r="G119" s="9"/>
      <c r="H119" s="4"/>
    </row>
    <row r="120" spans="1:8">
      <c r="A120" s="7"/>
      <c r="B120" s="9"/>
      <c r="C120" s="9"/>
      <c r="D120" s="9"/>
      <c r="E120" s="9"/>
      <c r="F120" s="9"/>
      <c r="G120" s="9"/>
      <c r="H120" s="4"/>
    </row>
    <row r="121" spans="1:8">
      <c r="A121" s="7"/>
      <c r="B121" s="9"/>
      <c r="C121" s="9"/>
      <c r="D121" s="9"/>
      <c r="E121" s="9"/>
      <c r="F121" s="9"/>
      <c r="G121" s="9"/>
      <c r="H121" s="4"/>
    </row>
    <row r="122" spans="1:8" ht="15.75" thickBot="1">
      <c r="A122" s="8"/>
      <c r="B122" s="10"/>
      <c r="C122" s="10"/>
      <c r="D122" s="10"/>
      <c r="E122" s="10"/>
      <c r="F122" s="10"/>
      <c r="G122" s="10"/>
      <c r="H122" s="6"/>
    </row>
    <row r="123" spans="1:8">
      <c r="A123" s="17"/>
      <c r="B123" s="3"/>
      <c r="C123" s="3"/>
      <c r="D123" s="3"/>
      <c r="E123" s="3"/>
      <c r="F123" s="3"/>
      <c r="G123" s="3"/>
      <c r="H123" s="3"/>
    </row>
    <row r="124" spans="1:8" ht="18">
      <c r="A124" s="133" t="s">
        <v>103</v>
      </c>
      <c r="B124" s="133"/>
      <c r="C124" s="133"/>
      <c r="D124" s="133"/>
      <c r="E124" s="133"/>
      <c r="F124" s="133"/>
      <c r="G124" s="133"/>
      <c r="H124" s="133"/>
    </row>
    <row r="125" spans="1:8" ht="17.25" thickBot="1">
      <c r="A125" s="1" t="s">
        <v>8</v>
      </c>
      <c r="B125" s="1"/>
    </row>
    <row r="126" spans="1:8" ht="17.25" thickBot="1">
      <c r="A126" s="21" t="s">
        <v>10</v>
      </c>
      <c r="B126" s="193" t="s">
        <v>4</v>
      </c>
      <c r="C126" s="183"/>
      <c r="D126" s="194"/>
      <c r="E126" s="183" t="s">
        <v>9</v>
      </c>
      <c r="F126" s="183"/>
      <c r="G126" s="183"/>
      <c r="H126" s="184"/>
    </row>
    <row r="127" spans="1:8" ht="15.75" thickTop="1">
      <c r="A127" s="11"/>
      <c r="B127" s="13"/>
      <c r="C127" s="3"/>
      <c r="D127" s="14"/>
      <c r="E127" s="3"/>
      <c r="F127" s="3"/>
      <c r="G127" s="3"/>
      <c r="H127" s="4"/>
    </row>
    <row r="128" spans="1:8">
      <c r="A128" s="11"/>
      <c r="B128" s="13"/>
      <c r="C128" s="3"/>
      <c r="D128" s="14"/>
      <c r="E128" s="3"/>
      <c r="F128" s="3"/>
      <c r="G128" s="3"/>
      <c r="H128" s="4"/>
    </row>
    <row r="129" spans="1:8">
      <c r="A129" s="11"/>
      <c r="B129" s="13"/>
      <c r="C129" s="3"/>
      <c r="D129" s="14"/>
      <c r="E129" s="3"/>
      <c r="F129" s="3"/>
      <c r="G129" s="3"/>
      <c r="H129" s="4"/>
    </row>
    <row r="130" spans="1:8">
      <c r="A130" s="11"/>
      <c r="B130" s="13"/>
      <c r="C130" s="3"/>
      <c r="D130" s="14"/>
      <c r="E130" s="3"/>
      <c r="F130" s="3"/>
      <c r="G130" s="3"/>
      <c r="H130" s="4"/>
    </row>
    <row r="131" spans="1:8" ht="15.75" thickBot="1">
      <c r="A131" s="12"/>
      <c r="B131" s="15"/>
      <c r="C131" s="5"/>
      <c r="D131" s="16"/>
      <c r="E131" s="5"/>
      <c r="F131" s="5"/>
      <c r="G131" s="5"/>
      <c r="H131" s="6"/>
    </row>
    <row r="137" spans="1:8" ht="18">
      <c r="A137" s="133" t="s">
        <v>102</v>
      </c>
      <c r="B137" s="133"/>
      <c r="C137" s="133"/>
      <c r="D137" s="133"/>
      <c r="E137" s="133"/>
      <c r="F137" s="133"/>
      <c r="G137" s="133"/>
      <c r="H137" s="133"/>
    </row>
    <row r="138" spans="1:8">
      <c r="A138" t="s">
        <v>11</v>
      </c>
      <c r="B138" t="s">
        <v>18</v>
      </c>
    </row>
    <row r="139" spans="1:8" ht="17.25" thickBot="1">
      <c r="A139" s="1" t="s">
        <v>40</v>
      </c>
      <c r="B139" s="1"/>
      <c r="C139" s="1"/>
      <c r="D139" s="1"/>
      <c r="E139" s="1"/>
      <c r="F139" s="1"/>
      <c r="G139" s="1"/>
      <c r="H139" s="1"/>
    </row>
    <row r="140" spans="1:8" ht="14.25" customHeight="1">
      <c r="A140" s="140" t="s">
        <v>0</v>
      </c>
      <c r="B140" s="134" t="s">
        <v>1</v>
      </c>
      <c r="C140" s="134" t="s">
        <v>2</v>
      </c>
      <c r="D140" s="134" t="s">
        <v>3</v>
      </c>
      <c r="E140" s="134" t="s">
        <v>5</v>
      </c>
      <c r="F140" s="134" t="s">
        <v>6</v>
      </c>
      <c r="G140" s="139" t="s">
        <v>7</v>
      </c>
      <c r="H140" s="137" t="s">
        <v>34</v>
      </c>
    </row>
    <row r="141" spans="1:8" ht="18.75" customHeight="1" thickBot="1">
      <c r="A141" s="141"/>
      <c r="B141" s="135"/>
      <c r="C141" s="135"/>
      <c r="D141" s="135"/>
      <c r="E141" s="135"/>
      <c r="F141" s="135"/>
      <c r="G141" s="135"/>
      <c r="H141" s="146"/>
    </row>
    <row r="142" spans="1:8" ht="15.75" thickTop="1">
      <c r="A142" s="7"/>
      <c r="B142" s="9"/>
      <c r="C142" s="9"/>
      <c r="D142" s="9"/>
      <c r="E142" s="9"/>
      <c r="F142" s="9"/>
      <c r="G142" s="9"/>
      <c r="H142" s="4"/>
    </row>
    <row r="143" spans="1:8">
      <c r="A143" s="7"/>
      <c r="B143" s="9"/>
      <c r="C143" s="9"/>
      <c r="D143" s="9"/>
      <c r="E143" s="9"/>
      <c r="F143" s="9"/>
      <c r="G143" s="9"/>
      <c r="H143" s="4"/>
    </row>
    <row r="144" spans="1:8">
      <c r="A144" s="7"/>
      <c r="B144" s="9"/>
      <c r="C144" s="9"/>
      <c r="D144" s="9"/>
      <c r="E144" s="9"/>
      <c r="F144" s="9"/>
      <c r="G144" s="9"/>
      <c r="H144" s="4"/>
    </row>
    <row r="145" spans="1:8">
      <c r="A145" s="7"/>
      <c r="B145" s="9"/>
      <c r="C145" s="9"/>
      <c r="D145" s="9"/>
      <c r="E145" s="9"/>
      <c r="F145" s="9"/>
      <c r="G145" s="9"/>
      <c r="H145" s="4"/>
    </row>
    <row r="146" spans="1:8">
      <c r="A146" s="7"/>
      <c r="B146" s="9"/>
      <c r="C146" s="9"/>
      <c r="D146" s="9"/>
      <c r="E146" s="9"/>
      <c r="F146" s="9"/>
      <c r="G146" s="9"/>
      <c r="H146" s="4"/>
    </row>
    <row r="147" spans="1:8">
      <c r="A147" s="7"/>
      <c r="B147" s="9"/>
      <c r="C147" s="9"/>
      <c r="D147" s="9"/>
      <c r="E147" s="9"/>
      <c r="F147" s="9"/>
      <c r="G147" s="9"/>
      <c r="H147" s="4"/>
    </row>
    <row r="148" spans="1:8">
      <c r="A148" s="7"/>
      <c r="B148" s="9"/>
      <c r="C148" s="9"/>
      <c r="D148" s="9"/>
      <c r="E148" s="9"/>
      <c r="F148" s="9"/>
      <c r="G148" s="9"/>
      <c r="H148" s="4"/>
    </row>
    <row r="149" spans="1:8">
      <c r="A149" s="7"/>
      <c r="B149" s="9"/>
      <c r="C149" s="9"/>
      <c r="D149" s="9"/>
      <c r="E149" s="9"/>
      <c r="F149" s="9"/>
      <c r="G149" s="9"/>
      <c r="H149" s="4"/>
    </row>
    <row r="150" spans="1:8">
      <c r="A150" s="7"/>
      <c r="B150" s="9"/>
      <c r="C150" s="9"/>
      <c r="D150" s="9"/>
      <c r="E150" s="9"/>
      <c r="F150" s="9"/>
      <c r="G150" s="9"/>
      <c r="H150" s="4"/>
    </row>
    <row r="151" spans="1:8" ht="15.75" thickBot="1">
      <c r="A151" s="8"/>
      <c r="B151" s="10"/>
      <c r="C151" s="10"/>
      <c r="D151" s="10"/>
      <c r="E151" s="10"/>
      <c r="F151" s="10"/>
      <c r="G151" s="10"/>
      <c r="H151" s="6"/>
    </row>
    <row r="152" spans="1:8">
      <c r="A152" s="17"/>
      <c r="B152" s="3"/>
      <c r="C152" s="3"/>
      <c r="D152" s="3"/>
      <c r="E152" s="3"/>
      <c r="F152" s="3"/>
      <c r="G152" s="3"/>
      <c r="H152" s="3"/>
    </row>
    <row r="153" spans="1:8" ht="18">
      <c r="A153" s="133" t="s">
        <v>103</v>
      </c>
      <c r="B153" s="133"/>
      <c r="C153" s="133"/>
      <c r="D153" s="133"/>
      <c r="E153" s="133"/>
      <c r="F153" s="133"/>
      <c r="G153" s="133"/>
      <c r="H153" s="133"/>
    </row>
    <row r="154" spans="1:8" ht="17.25" thickBot="1">
      <c r="A154" s="1" t="s">
        <v>8</v>
      </c>
      <c r="B154" s="1"/>
    </row>
    <row r="155" spans="1:8" ht="17.25" thickBot="1">
      <c r="A155" s="21" t="s">
        <v>10</v>
      </c>
      <c r="B155" s="193" t="s">
        <v>4</v>
      </c>
      <c r="C155" s="183"/>
      <c r="D155" s="194"/>
      <c r="E155" s="183" t="s">
        <v>9</v>
      </c>
      <c r="F155" s="183"/>
      <c r="G155" s="183"/>
      <c r="H155" s="184"/>
    </row>
    <row r="156" spans="1:8" ht="15.75" thickTop="1">
      <c r="A156" s="11"/>
      <c r="B156" s="13"/>
      <c r="C156" s="3"/>
      <c r="D156" s="14"/>
      <c r="E156" s="3"/>
      <c r="F156" s="3"/>
      <c r="G156" s="3"/>
      <c r="H156" s="4"/>
    </row>
    <row r="157" spans="1:8">
      <c r="A157" s="11"/>
      <c r="B157" s="13"/>
      <c r="C157" s="3"/>
      <c r="D157" s="14"/>
      <c r="E157" s="3"/>
      <c r="F157" s="3"/>
      <c r="G157" s="3"/>
      <c r="H157" s="4"/>
    </row>
    <row r="158" spans="1:8">
      <c r="A158" s="11"/>
      <c r="B158" s="13"/>
      <c r="C158" s="3"/>
      <c r="D158" s="14"/>
      <c r="E158" s="3"/>
      <c r="F158" s="3"/>
      <c r="G158" s="3"/>
      <c r="H158" s="4"/>
    </row>
    <row r="159" spans="1:8">
      <c r="A159" s="11"/>
      <c r="B159" s="13"/>
      <c r="C159" s="3"/>
      <c r="D159" s="14"/>
      <c r="E159" s="3"/>
      <c r="F159" s="3"/>
      <c r="G159" s="3"/>
      <c r="H159" s="4"/>
    </row>
    <row r="160" spans="1:8">
      <c r="A160" s="11"/>
      <c r="B160" s="13"/>
      <c r="C160" s="3"/>
      <c r="D160" s="14"/>
      <c r="E160" s="3"/>
      <c r="F160" s="3"/>
      <c r="G160" s="3"/>
      <c r="H160" s="4"/>
    </row>
    <row r="161" spans="1:8">
      <c r="A161" s="11"/>
      <c r="B161" s="13"/>
      <c r="C161" s="3"/>
      <c r="D161" s="14"/>
      <c r="E161" s="3"/>
      <c r="F161" s="3"/>
      <c r="G161" s="3"/>
      <c r="H161" s="4"/>
    </row>
    <row r="162" spans="1:8" ht="15.75" thickBot="1">
      <c r="A162" s="12"/>
      <c r="B162" s="15"/>
      <c r="C162" s="5"/>
      <c r="D162" s="16"/>
      <c r="E162" s="5"/>
      <c r="F162" s="5"/>
      <c r="G162" s="5"/>
      <c r="H162" s="6"/>
    </row>
    <row r="168" spans="1:8" ht="18">
      <c r="A168" s="133" t="s">
        <v>102</v>
      </c>
      <c r="B168" s="133"/>
      <c r="C168" s="133"/>
      <c r="D168" s="133"/>
      <c r="E168" s="133"/>
      <c r="F168" s="133"/>
      <c r="G168" s="133"/>
      <c r="H168" s="133"/>
    </row>
    <row r="169" spans="1:8">
      <c r="A169" t="s">
        <v>11</v>
      </c>
      <c r="B169" t="s">
        <v>19</v>
      </c>
    </row>
    <row r="170" spans="1:8" ht="17.25" thickBot="1">
      <c r="A170" s="1" t="s">
        <v>41</v>
      </c>
      <c r="B170" s="1"/>
      <c r="C170" s="1"/>
      <c r="D170" s="1"/>
      <c r="E170" s="1"/>
      <c r="F170" s="1"/>
      <c r="G170" s="1"/>
      <c r="H170" s="1"/>
    </row>
    <row r="171" spans="1:8" ht="14.25" customHeight="1">
      <c r="A171" s="140" t="s">
        <v>0</v>
      </c>
      <c r="B171" s="134" t="s">
        <v>1</v>
      </c>
      <c r="C171" s="134" t="s">
        <v>2</v>
      </c>
      <c r="D171" s="134" t="s">
        <v>3</v>
      </c>
      <c r="E171" s="134" t="s">
        <v>5</v>
      </c>
      <c r="F171" s="134" t="s">
        <v>6</v>
      </c>
      <c r="G171" s="139" t="s">
        <v>7</v>
      </c>
      <c r="H171" s="137" t="s">
        <v>34</v>
      </c>
    </row>
    <row r="172" spans="1:8" ht="18.75" customHeight="1" thickBot="1">
      <c r="A172" s="141"/>
      <c r="B172" s="135"/>
      <c r="C172" s="135"/>
      <c r="D172" s="135"/>
      <c r="E172" s="135"/>
      <c r="F172" s="135"/>
      <c r="G172" s="135"/>
      <c r="H172" s="146"/>
    </row>
    <row r="173" spans="1:8" ht="15.75" thickTop="1">
      <c r="A173" s="7"/>
      <c r="B173" s="9"/>
      <c r="C173" s="9"/>
      <c r="D173" s="9"/>
      <c r="E173" s="9"/>
      <c r="F173" s="9"/>
      <c r="G173" s="9"/>
      <c r="H173" s="4"/>
    </row>
    <row r="174" spans="1:8">
      <c r="A174" s="7"/>
      <c r="B174" s="9"/>
      <c r="C174" s="9"/>
      <c r="D174" s="9"/>
      <c r="E174" s="9"/>
      <c r="F174" s="9"/>
      <c r="G174" s="9"/>
      <c r="H174" s="4"/>
    </row>
    <row r="175" spans="1:8">
      <c r="A175" s="7"/>
      <c r="B175" s="9"/>
      <c r="C175" s="9"/>
      <c r="D175" s="9"/>
      <c r="E175" s="9"/>
      <c r="F175" s="9"/>
      <c r="G175" s="9"/>
      <c r="H175" s="4"/>
    </row>
    <row r="176" spans="1:8">
      <c r="A176" s="7"/>
      <c r="B176" s="9"/>
      <c r="C176" s="9"/>
      <c r="D176" s="9"/>
      <c r="E176" s="9"/>
      <c r="F176" s="9"/>
      <c r="G176" s="9"/>
      <c r="H176" s="4"/>
    </row>
    <row r="177" spans="1:8">
      <c r="A177" s="7"/>
      <c r="B177" s="9"/>
      <c r="C177" s="9"/>
      <c r="D177" s="9"/>
      <c r="E177" s="9"/>
      <c r="F177" s="9"/>
      <c r="G177" s="9"/>
      <c r="H177" s="4"/>
    </row>
    <row r="178" spans="1:8">
      <c r="A178" s="7"/>
      <c r="B178" s="9"/>
      <c r="C178" s="9"/>
      <c r="D178" s="9"/>
      <c r="E178" s="9"/>
      <c r="F178" s="9"/>
      <c r="G178" s="9"/>
      <c r="H178" s="4"/>
    </row>
    <row r="179" spans="1:8">
      <c r="A179" s="7"/>
      <c r="B179" s="9"/>
      <c r="C179" s="9"/>
      <c r="D179" s="9"/>
      <c r="E179" s="9"/>
      <c r="F179" s="9"/>
      <c r="G179" s="9"/>
      <c r="H179" s="4"/>
    </row>
    <row r="180" spans="1:8">
      <c r="A180" s="7"/>
      <c r="B180" s="9"/>
      <c r="C180" s="9"/>
      <c r="D180" s="9"/>
      <c r="E180" s="9"/>
      <c r="F180" s="9"/>
      <c r="G180" s="9"/>
      <c r="H180" s="4"/>
    </row>
    <row r="181" spans="1:8">
      <c r="A181" s="7"/>
      <c r="B181" s="9"/>
      <c r="C181" s="9"/>
      <c r="D181" s="9"/>
      <c r="E181" s="9"/>
      <c r="F181" s="9"/>
      <c r="G181" s="9"/>
      <c r="H181" s="4"/>
    </row>
    <row r="182" spans="1:8" ht="15.75" thickBot="1">
      <c r="A182" s="8"/>
      <c r="B182" s="10"/>
      <c r="C182" s="10"/>
      <c r="D182" s="10"/>
      <c r="E182" s="10"/>
      <c r="F182" s="10"/>
      <c r="G182" s="10"/>
      <c r="H182" s="6"/>
    </row>
    <row r="183" spans="1:8">
      <c r="A183" s="17"/>
      <c r="B183" s="3"/>
      <c r="C183" s="3"/>
      <c r="D183" s="3"/>
      <c r="E183" s="3"/>
      <c r="F183" s="3"/>
      <c r="G183" s="3"/>
      <c r="H183" s="3"/>
    </row>
    <row r="184" spans="1:8" ht="18">
      <c r="A184" s="133" t="s">
        <v>103</v>
      </c>
      <c r="B184" s="133"/>
      <c r="C184" s="133"/>
      <c r="D184" s="133"/>
      <c r="E184" s="133"/>
      <c r="F184" s="133"/>
      <c r="G184" s="133"/>
      <c r="H184" s="133"/>
    </row>
    <row r="185" spans="1:8" ht="17.25" thickBot="1">
      <c r="A185" s="1" t="s">
        <v>8</v>
      </c>
      <c r="B185" s="1"/>
    </row>
    <row r="186" spans="1:8" ht="17.25" thickBot="1">
      <c r="A186" s="21" t="s">
        <v>10</v>
      </c>
      <c r="B186" s="193" t="s">
        <v>4</v>
      </c>
      <c r="C186" s="183"/>
      <c r="D186" s="194"/>
      <c r="E186" s="183" t="s">
        <v>9</v>
      </c>
      <c r="F186" s="183"/>
      <c r="G186" s="183"/>
      <c r="H186" s="184"/>
    </row>
    <row r="187" spans="1:8" ht="15.75" thickTop="1">
      <c r="A187" s="11"/>
      <c r="B187" s="13"/>
      <c r="C187" s="3"/>
      <c r="D187" s="14"/>
      <c r="E187" s="3"/>
      <c r="F187" s="3"/>
      <c r="G187" s="3"/>
      <c r="H187" s="4"/>
    </row>
    <row r="188" spans="1:8">
      <c r="A188" s="11"/>
      <c r="B188" s="13"/>
      <c r="C188" s="3"/>
      <c r="D188" s="14"/>
      <c r="E188" s="3"/>
      <c r="F188" s="3"/>
      <c r="G188" s="3"/>
      <c r="H188" s="4"/>
    </row>
    <row r="189" spans="1:8">
      <c r="A189" s="11"/>
      <c r="B189" s="13"/>
      <c r="C189" s="3"/>
      <c r="D189" s="14"/>
      <c r="E189" s="3"/>
      <c r="F189" s="3"/>
      <c r="G189" s="3"/>
      <c r="H189" s="4"/>
    </row>
    <row r="190" spans="1:8">
      <c r="A190" s="11"/>
      <c r="B190" s="13"/>
      <c r="C190" s="3"/>
      <c r="D190" s="14"/>
      <c r="E190" s="3"/>
      <c r="F190" s="3"/>
      <c r="G190" s="3"/>
      <c r="H190" s="4"/>
    </row>
    <row r="191" spans="1:8">
      <c r="A191" s="11"/>
      <c r="B191" s="13"/>
      <c r="C191" s="3"/>
      <c r="D191" s="14"/>
      <c r="E191" s="3"/>
      <c r="F191" s="3"/>
      <c r="G191" s="3"/>
      <c r="H191" s="4"/>
    </row>
    <row r="192" spans="1:8">
      <c r="A192" s="11"/>
      <c r="B192" s="13"/>
      <c r="C192" s="3"/>
      <c r="D192" s="14"/>
      <c r="E192" s="3"/>
      <c r="F192" s="3"/>
      <c r="G192" s="3"/>
      <c r="H192" s="4"/>
    </row>
    <row r="193" spans="1:8" ht="15.75" thickBot="1">
      <c r="A193" s="12"/>
      <c r="B193" s="15"/>
      <c r="C193" s="5"/>
      <c r="D193" s="16"/>
      <c r="E193" s="5"/>
      <c r="F193" s="5"/>
      <c r="G193" s="5"/>
      <c r="H193" s="6"/>
    </row>
    <row r="194" spans="1:8">
      <c r="A194" s="3"/>
      <c r="B194" s="3"/>
      <c r="C194" s="3"/>
      <c r="D194" s="3"/>
      <c r="E194" s="3"/>
      <c r="F194" s="3"/>
      <c r="G194" s="3"/>
      <c r="H194" s="3"/>
    </row>
    <row r="199" spans="1:8" ht="18">
      <c r="A199" s="133" t="s">
        <v>102</v>
      </c>
      <c r="B199" s="133"/>
      <c r="C199" s="133"/>
      <c r="D199" s="133"/>
      <c r="E199" s="133"/>
      <c r="F199" s="133"/>
      <c r="G199" s="133"/>
      <c r="H199" s="133"/>
    </row>
    <row r="200" spans="1:8">
      <c r="A200" t="s">
        <v>11</v>
      </c>
      <c r="B200" t="s">
        <v>35</v>
      </c>
    </row>
    <row r="201" spans="1:8" ht="17.25" thickBot="1">
      <c r="A201" s="1" t="s">
        <v>42</v>
      </c>
      <c r="B201" s="1"/>
      <c r="C201" s="1"/>
      <c r="D201" s="1"/>
      <c r="E201" s="1"/>
      <c r="F201" s="1"/>
      <c r="G201" s="1"/>
      <c r="H201" s="1"/>
    </row>
    <row r="202" spans="1:8" ht="14.25" customHeight="1">
      <c r="A202" s="140" t="s">
        <v>0</v>
      </c>
      <c r="B202" s="134" t="s">
        <v>1</v>
      </c>
      <c r="C202" s="134" t="s">
        <v>2</v>
      </c>
      <c r="D202" s="134" t="s">
        <v>3</v>
      </c>
      <c r="E202" s="134" t="s">
        <v>5</v>
      </c>
      <c r="F202" s="134" t="s">
        <v>6</v>
      </c>
      <c r="G202" s="139" t="s">
        <v>7</v>
      </c>
      <c r="H202" s="137" t="s">
        <v>34</v>
      </c>
    </row>
    <row r="203" spans="1:8" ht="18.75" customHeight="1" thickBot="1">
      <c r="A203" s="141"/>
      <c r="B203" s="135"/>
      <c r="C203" s="135"/>
      <c r="D203" s="135"/>
      <c r="E203" s="135"/>
      <c r="F203" s="136"/>
      <c r="G203" s="135"/>
      <c r="H203" s="138"/>
    </row>
    <row r="204" spans="1:8" ht="15.75" thickTop="1">
      <c r="A204" s="99"/>
      <c r="B204" s="96"/>
      <c r="C204" s="97"/>
      <c r="D204" s="98"/>
      <c r="E204" s="96"/>
      <c r="F204" s="62"/>
      <c r="G204" s="100"/>
      <c r="H204" s="63"/>
    </row>
    <row r="205" spans="1:8">
      <c r="A205" s="99"/>
      <c r="B205" s="96"/>
      <c r="C205" s="97"/>
      <c r="D205" s="98"/>
      <c r="E205" s="96"/>
      <c r="F205" s="62"/>
      <c r="G205" s="100"/>
      <c r="H205" s="63"/>
    </row>
    <row r="206" spans="1:8">
      <c r="A206" s="99"/>
      <c r="B206" s="96"/>
      <c r="C206" s="97"/>
      <c r="D206" s="98"/>
      <c r="E206" s="96"/>
      <c r="F206" s="62"/>
      <c r="G206" s="100"/>
      <c r="H206" s="63"/>
    </row>
    <row r="207" spans="1:8">
      <c r="A207" s="99"/>
      <c r="B207" s="96"/>
      <c r="C207" s="97"/>
      <c r="D207" s="98"/>
      <c r="E207" s="96"/>
      <c r="F207" s="62"/>
      <c r="G207" s="100"/>
      <c r="H207" s="63"/>
    </row>
    <row r="208" spans="1:8">
      <c r="A208" s="99"/>
      <c r="B208" s="96"/>
      <c r="C208" s="97"/>
      <c r="D208" s="98"/>
      <c r="E208" s="96"/>
      <c r="F208" s="62"/>
      <c r="G208" s="100"/>
      <c r="H208" s="63"/>
    </row>
    <row r="209" spans="1:8">
      <c r="A209" s="90"/>
      <c r="B209" s="91"/>
      <c r="C209" s="92"/>
      <c r="D209" s="92"/>
      <c r="E209" s="91"/>
      <c r="F209" s="62"/>
      <c r="G209" s="93"/>
      <c r="H209" s="63"/>
    </row>
    <row r="210" spans="1:8">
      <c r="A210" s="61"/>
      <c r="B210" s="62"/>
      <c r="C210" s="68"/>
      <c r="D210" s="68"/>
      <c r="E210" s="62"/>
      <c r="F210" s="62"/>
      <c r="G210" s="63"/>
      <c r="H210" s="63"/>
    </row>
    <row r="211" spans="1:8">
      <c r="A211" s="61"/>
      <c r="B211" s="62"/>
      <c r="C211" s="68"/>
      <c r="D211" s="68"/>
      <c r="E211" s="62"/>
      <c r="F211" s="62"/>
      <c r="G211" s="63"/>
      <c r="H211" s="63"/>
    </row>
    <row r="212" spans="1:8" ht="15.75" thickBot="1">
      <c r="A212" s="8"/>
      <c r="B212" s="10"/>
      <c r="C212" s="10" t="s">
        <v>90</v>
      </c>
      <c r="D212" s="10"/>
      <c r="E212" s="10"/>
      <c r="F212" s="10"/>
      <c r="G212" s="10"/>
      <c r="H212" s="6"/>
    </row>
    <row r="213" spans="1:8">
      <c r="A213" s="17"/>
      <c r="B213" s="3"/>
      <c r="C213" s="3"/>
      <c r="D213" s="3"/>
      <c r="E213" s="3"/>
      <c r="F213" s="3"/>
      <c r="G213" s="3"/>
      <c r="H213" s="3"/>
    </row>
    <row r="214" spans="1:8" ht="18">
      <c r="A214" s="133" t="s">
        <v>103</v>
      </c>
      <c r="B214" s="133"/>
      <c r="C214" s="133"/>
      <c r="D214" s="133"/>
      <c r="E214" s="133"/>
      <c r="F214" s="133"/>
      <c r="G214" s="133"/>
      <c r="H214" s="133"/>
    </row>
    <row r="215" spans="1:8" ht="17.25" thickBot="1">
      <c r="A215" s="1" t="s">
        <v>8</v>
      </c>
      <c r="B215" s="1"/>
    </row>
    <row r="216" spans="1:8" ht="17.25" thickBot="1">
      <c r="A216" s="21" t="s">
        <v>10</v>
      </c>
      <c r="B216" s="147" t="s">
        <v>4</v>
      </c>
      <c r="C216" s="148"/>
      <c r="D216" s="149"/>
      <c r="E216" s="148" t="s">
        <v>9</v>
      </c>
      <c r="F216" s="148"/>
      <c r="G216" s="148"/>
      <c r="H216" s="150"/>
    </row>
    <row r="217" spans="1:8" ht="15.75" thickTop="1">
      <c r="A217" s="99"/>
      <c r="B217" s="206"/>
      <c r="C217" s="206"/>
      <c r="D217" s="207"/>
      <c r="E217" s="145"/>
      <c r="F217" s="145"/>
      <c r="G217" s="145"/>
      <c r="H217" s="145"/>
    </row>
    <row r="218" spans="1:8" s="89" customFormat="1">
      <c r="A218" s="99"/>
      <c r="B218" s="208"/>
      <c r="C218" s="208"/>
      <c r="D218" s="209"/>
      <c r="E218" s="145"/>
      <c r="F218" s="145"/>
      <c r="G218" s="145"/>
      <c r="H218" s="145"/>
    </row>
    <row r="219" spans="1:8" s="89" customFormat="1">
      <c r="A219" s="99"/>
      <c r="B219" s="208"/>
      <c r="C219" s="208"/>
      <c r="D219" s="209"/>
      <c r="E219" s="145"/>
      <c r="F219" s="145"/>
      <c r="G219" s="145"/>
      <c r="H219" s="145"/>
    </row>
    <row r="220" spans="1:8">
      <c r="A220" s="99"/>
      <c r="B220" s="208"/>
      <c r="C220" s="208"/>
      <c r="D220" s="209"/>
      <c r="E220" s="145"/>
      <c r="F220" s="145"/>
      <c r="G220" s="145"/>
      <c r="H220" s="145"/>
    </row>
    <row r="221" spans="1:8">
      <c r="A221" s="99"/>
      <c r="B221" s="208"/>
      <c r="C221" s="208"/>
      <c r="D221" s="209"/>
      <c r="E221" s="145"/>
      <c r="F221" s="145"/>
      <c r="G221" s="145"/>
      <c r="H221" s="145"/>
    </row>
    <row r="222" spans="1:8">
      <c r="A222" s="90"/>
      <c r="B222" s="210"/>
      <c r="C222" s="210"/>
      <c r="D222" s="211"/>
      <c r="E222" s="145"/>
      <c r="F222" s="145"/>
      <c r="G222" s="145"/>
      <c r="H222" s="145"/>
    </row>
    <row r="223" spans="1:8">
      <c r="A223" s="3"/>
      <c r="B223" s="3"/>
      <c r="C223" s="3"/>
      <c r="D223" s="3"/>
      <c r="E223" s="3"/>
      <c r="F223" s="3"/>
      <c r="G223" s="3"/>
      <c r="H223" s="3"/>
    </row>
    <row r="224" spans="1:8">
      <c r="A224" s="3"/>
      <c r="B224" s="3"/>
      <c r="C224" s="3"/>
      <c r="D224" s="3"/>
      <c r="E224" s="3"/>
      <c r="F224" s="3"/>
      <c r="G224" s="3"/>
      <c r="H224" s="3"/>
    </row>
    <row r="225" spans="1:8">
      <c r="A225" s="3"/>
      <c r="B225" s="3"/>
      <c r="C225" s="3"/>
      <c r="D225" s="3"/>
      <c r="E225" s="3"/>
      <c r="F225" s="3"/>
      <c r="G225" s="3"/>
      <c r="H225" s="3"/>
    </row>
    <row r="226" spans="1:8">
      <c r="A226" s="3"/>
      <c r="B226" s="3"/>
      <c r="C226" s="3"/>
      <c r="D226" s="3"/>
      <c r="E226" s="3"/>
      <c r="F226" s="3"/>
      <c r="G226" s="3"/>
      <c r="H226" s="3"/>
    </row>
    <row r="227" spans="1:8">
      <c r="A227" s="3"/>
      <c r="B227" s="3"/>
      <c r="C227" s="3"/>
      <c r="D227" s="3"/>
      <c r="E227" s="3"/>
      <c r="F227" s="3"/>
      <c r="G227" s="3"/>
      <c r="H227" s="3"/>
    </row>
    <row r="228" spans="1:8" ht="18">
      <c r="A228" s="133" t="s">
        <v>102</v>
      </c>
      <c r="B228" s="133"/>
      <c r="C228" s="133"/>
      <c r="D228" s="133"/>
      <c r="E228" s="133"/>
      <c r="F228" s="133"/>
      <c r="G228" s="133"/>
      <c r="H228" s="133"/>
    </row>
    <row r="229" spans="1:8">
      <c r="A229" t="s">
        <v>11</v>
      </c>
      <c r="B229" t="s">
        <v>36</v>
      </c>
    </row>
    <row r="230" spans="1:8" ht="17.25" thickBot="1">
      <c r="A230" s="1" t="s">
        <v>43</v>
      </c>
      <c r="B230" s="1"/>
      <c r="C230" s="1"/>
      <c r="D230" s="1"/>
      <c r="E230" s="1"/>
      <c r="F230" s="1"/>
      <c r="G230" s="1"/>
      <c r="H230" s="1"/>
    </row>
    <row r="231" spans="1:8" ht="14.25" customHeight="1">
      <c r="A231" s="140" t="s">
        <v>0</v>
      </c>
      <c r="B231" s="134" t="s">
        <v>1</v>
      </c>
      <c r="C231" s="134" t="s">
        <v>2</v>
      </c>
      <c r="D231" s="134" t="s">
        <v>3</v>
      </c>
      <c r="E231" s="134" t="s">
        <v>5</v>
      </c>
      <c r="F231" s="134" t="s">
        <v>6</v>
      </c>
      <c r="G231" s="139" t="s">
        <v>7</v>
      </c>
      <c r="H231" s="137" t="s">
        <v>34</v>
      </c>
    </row>
    <row r="232" spans="1:8" ht="18.75" customHeight="1" thickBot="1">
      <c r="A232" s="141"/>
      <c r="B232" s="135"/>
      <c r="C232" s="135"/>
      <c r="D232" s="135"/>
      <c r="E232" s="135"/>
      <c r="F232" s="135"/>
      <c r="G232" s="135"/>
      <c r="H232" s="146"/>
    </row>
    <row r="233" spans="1:8" ht="15.75" thickTop="1">
      <c r="A233" s="7"/>
      <c r="B233" s="9"/>
      <c r="C233" s="9"/>
      <c r="D233" s="9"/>
      <c r="E233" s="9"/>
      <c r="F233" s="9"/>
      <c r="G233" s="9"/>
      <c r="H233" s="4"/>
    </row>
    <row r="234" spans="1:8">
      <c r="A234" s="7"/>
      <c r="B234" s="9"/>
      <c r="C234" s="9"/>
      <c r="D234" s="9"/>
      <c r="E234" s="9"/>
      <c r="F234" s="9"/>
      <c r="G234" s="9"/>
      <c r="H234" s="4"/>
    </row>
    <row r="235" spans="1:8">
      <c r="A235" s="7"/>
      <c r="B235" s="9"/>
      <c r="C235" s="9"/>
      <c r="D235" s="9"/>
      <c r="E235" s="9"/>
      <c r="F235" s="9"/>
      <c r="G235" s="9"/>
      <c r="H235" s="4"/>
    </row>
    <row r="236" spans="1:8">
      <c r="A236" s="7"/>
      <c r="B236" s="9"/>
      <c r="C236" s="9"/>
      <c r="D236" s="9"/>
      <c r="E236" s="9"/>
      <c r="F236" s="9"/>
      <c r="G236" s="9"/>
      <c r="H236" s="4"/>
    </row>
    <row r="237" spans="1:8">
      <c r="A237" s="7"/>
      <c r="B237" s="9"/>
      <c r="C237" s="9"/>
      <c r="D237" s="9"/>
      <c r="E237" s="9"/>
      <c r="F237" s="9"/>
      <c r="G237" s="9"/>
      <c r="H237" s="4"/>
    </row>
    <row r="238" spans="1:8">
      <c r="A238" s="7"/>
      <c r="B238" s="9"/>
      <c r="C238" s="9"/>
      <c r="D238" s="9"/>
      <c r="E238" s="9"/>
      <c r="F238" s="9"/>
      <c r="G238" s="9"/>
      <c r="H238" s="4"/>
    </row>
    <row r="239" spans="1:8">
      <c r="A239" s="7"/>
      <c r="B239" s="9"/>
      <c r="C239" s="9"/>
      <c r="D239" s="9"/>
      <c r="E239" s="9"/>
      <c r="F239" s="9"/>
      <c r="G239" s="9"/>
      <c r="H239" s="4"/>
    </row>
    <row r="240" spans="1:8">
      <c r="A240" s="7"/>
      <c r="B240" s="9"/>
      <c r="C240" s="9"/>
      <c r="D240" s="9"/>
      <c r="E240" s="9"/>
      <c r="F240" s="9"/>
      <c r="G240" s="9"/>
      <c r="H240" s="4"/>
    </row>
    <row r="241" spans="1:8">
      <c r="A241" s="7"/>
      <c r="B241" s="9"/>
      <c r="C241" s="9"/>
      <c r="D241" s="9"/>
      <c r="E241" s="9"/>
      <c r="F241" s="9"/>
      <c r="G241" s="9"/>
      <c r="H241" s="4"/>
    </row>
    <row r="242" spans="1:8" ht="15.75" thickBot="1">
      <c r="A242" s="8"/>
      <c r="B242" s="10"/>
      <c r="C242" s="10"/>
      <c r="D242" s="10"/>
      <c r="E242" s="10"/>
      <c r="F242" s="10"/>
      <c r="G242" s="10"/>
      <c r="H242" s="6"/>
    </row>
    <row r="243" spans="1:8">
      <c r="A243" s="17"/>
      <c r="B243" s="3"/>
      <c r="C243" s="3"/>
      <c r="D243" s="3"/>
      <c r="E243" s="3"/>
      <c r="F243" s="3"/>
      <c r="G243" s="3"/>
      <c r="H243" s="3"/>
    </row>
    <row r="244" spans="1:8" ht="18">
      <c r="A244" s="133" t="s">
        <v>103</v>
      </c>
      <c r="B244" s="133"/>
      <c r="C244" s="133"/>
      <c r="D244" s="133"/>
      <c r="E244" s="133"/>
      <c r="F244" s="133"/>
      <c r="G244" s="133"/>
      <c r="H244" s="133"/>
    </row>
    <row r="245" spans="1:8" ht="17.25" thickBot="1">
      <c r="A245" s="1" t="s">
        <v>8</v>
      </c>
      <c r="B245" s="1"/>
    </row>
    <row r="246" spans="1:8" ht="17.25" thickBot="1">
      <c r="A246" s="21" t="s">
        <v>10</v>
      </c>
      <c r="B246" s="193" t="s">
        <v>4</v>
      </c>
      <c r="C246" s="183"/>
      <c r="D246" s="194"/>
      <c r="E246" s="183" t="s">
        <v>9</v>
      </c>
      <c r="F246" s="183"/>
      <c r="G246" s="183"/>
      <c r="H246" s="184"/>
    </row>
    <row r="247" spans="1:8" ht="15.75" thickTop="1">
      <c r="A247" s="11"/>
      <c r="B247" s="13"/>
      <c r="C247" s="3"/>
      <c r="D247" s="14"/>
      <c r="E247" s="3"/>
      <c r="F247" s="3"/>
      <c r="G247" s="3"/>
      <c r="H247" s="4"/>
    </row>
    <row r="248" spans="1:8">
      <c r="A248" s="11"/>
      <c r="B248" s="13"/>
      <c r="C248" s="3"/>
      <c r="D248" s="14"/>
      <c r="E248" s="3"/>
      <c r="F248" s="3"/>
      <c r="G248" s="3"/>
      <c r="H248" s="4"/>
    </row>
    <row r="249" spans="1:8">
      <c r="A249" s="11"/>
      <c r="B249" s="13"/>
      <c r="C249" s="3"/>
      <c r="D249" s="14"/>
      <c r="E249" s="3"/>
      <c r="F249" s="3"/>
      <c r="G249" s="3"/>
      <c r="H249" s="4"/>
    </row>
    <row r="250" spans="1:8">
      <c r="A250" s="11"/>
      <c r="B250" s="13"/>
      <c r="C250" s="3"/>
      <c r="D250" s="14"/>
      <c r="E250" s="3"/>
      <c r="F250" s="3"/>
      <c r="G250" s="3"/>
      <c r="H250" s="4"/>
    </row>
    <row r="251" spans="1:8">
      <c r="A251" s="11"/>
      <c r="B251" s="13"/>
      <c r="C251" s="3"/>
      <c r="D251" s="14"/>
      <c r="E251" s="3"/>
      <c r="F251" s="3"/>
      <c r="G251" s="3"/>
      <c r="H251" s="4"/>
    </row>
    <row r="252" spans="1:8" ht="15.75" thickBot="1">
      <c r="A252" s="12"/>
      <c r="B252" s="15"/>
      <c r="C252" s="5"/>
      <c r="D252" s="16"/>
      <c r="E252" s="5"/>
      <c r="F252" s="5"/>
      <c r="G252" s="5"/>
      <c r="H252" s="6"/>
    </row>
    <row r="257" spans="1:18" ht="19.5" thickBot="1">
      <c r="A257" s="130" t="s">
        <v>84</v>
      </c>
      <c r="B257" s="130"/>
      <c r="C257" s="130"/>
      <c r="D257" s="130"/>
      <c r="E257" s="130"/>
      <c r="F257" s="130"/>
      <c r="G257" s="130"/>
      <c r="H257" s="130"/>
    </row>
    <row r="258" spans="1:18" ht="18">
      <c r="A258" s="19"/>
      <c r="B258" s="19"/>
      <c r="C258" s="19"/>
      <c r="D258" s="19"/>
      <c r="E258" s="19"/>
      <c r="F258" s="19"/>
      <c r="G258" s="19"/>
      <c r="H258" s="19"/>
      <c r="I258" s="195" t="s">
        <v>0</v>
      </c>
      <c r="J258" s="152" t="s">
        <v>29</v>
      </c>
      <c r="K258" s="153"/>
      <c r="L258" s="153"/>
      <c r="M258" s="153"/>
      <c r="N258" s="153"/>
      <c r="O258" s="153"/>
      <c r="P258" s="153"/>
      <c r="Q258" s="153"/>
      <c r="R258" s="154"/>
    </row>
    <row r="259" spans="1:18" ht="17.25" thickBot="1">
      <c r="A259" s="131"/>
      <c r="B259" s="131"/>
      <c r="C259" s="131"/>
      <c r="I259" s="196"/>
      <c r="J259" s="58" t="s">
        <v>22</v>
      </c>
      <c r="K259" s="58" t="s">
        <v>23</v>
      </c>
      <c r="L259" s="58" t="s">
        <v>24</v>
      </c>
      <c r="M259" s="58" t="s">
        <v>25</v>
      </c>
      <c r="N259" s="58" t="s">
        <v>26</v>
      </c>
      <c r="O259" s="58" t="s">
        <v>27</v>
      </c>
      <c r="P259" s="58" t="s">
        <v>28</v>
      </c>
      <c r="Q259" s="25" t="s">
        <v>44</v>
      </c>
      <c r="R259" s="33" t="s">
        <v>45</v>
      </c>
    </row>
    <row r="260" spans="1:18" ht="18.75" customHeight="1" thickTop="1">
      <c r="A260" s="131"/>
      <c r="B260" s="132"/>
      <c r="C260" s="132"/>
      <c r="I260" s="56">
        <v>44186</v>
      </c>
      <c r="J260" s="59"/>
      <c r="K260" s="59"/>
      <c r="L260" s="59"/>
      <c r="M260" s="59"/>
      <c r="N260" s="59"/>
      <c r="O260" s="59"/>
      <c r="P260" s="59"/>
      <c r="Q260" s="60"/>
      <c r="R260" s="36"/>
    </row>
    <row r="261" spans="1:18" ht="16.5">
      <c r="A261" s="17"/>
      <c r="B261" s="20"/>
      <c r="C261" s="3"/>
      <c r="I261" s="56">
        <v>44187</v>
      </c>
      <c r="J261" s="22"/>
      <c r="K261" s="22"/>
      <c r="L261" s="22"/>
      <c r="M261" s="22"/>
      <c r="N261" s="22"/>
      <c r="O261" s="22"/>
      <c r="P261" s="22"/>
      <c r="Q261" s="14"/>
      <c r="R261" s="37"/>
    </row>
    <row r="262" spans="1:18" ht="16.5">
      <c r="A262" s="17"/>
      <c r="B262" s="20"/>
      <c r="C262" s="3"/>
      <c r="I262" s="56">
        <v>44188</v>
      </c>
      <c r="J262" s="22"/>
      <c r="K262" s="22"/>
      <c r="L262" s="22"/>
      <c r="M262" s="22"/>
      <c r="N262" s="22"/>
      <c r="O262" s="22"/>
      <c r="P262" s="22"/>
      <c r="Q262" s="14"/>
      <c r="R262" s="37"/>
    </row>
    <row r="263" spans="1:18" ht="16.5">
      <c r="A263" s="17"/>
      <c r="B263" s="20"/>
      <c r="C263" s="3"/>
      <c r="I263" s="56">
        <v>44189</v>
      </c>
      <c r="J263" s="22"/>
      <c r="K263" s="22"/>
      <c r="L263" s="22"/>
      <c r="M263" s="22"/>
      <c r="N263" s="22"/>
      <c r="O263" s="22"/>
      <c r="P263" s="22"/>
      <c r="Q263" s="14"/>
      <c r="R263" s="37"/>
    </row>
    <row r="264" spans="1:18" ht="16.5">
      <c r="A264" s="17"/>
      <c r="B264" s="20"/>
      <c r="C264" s="3"/>
      <c r="I264" s="56">
        <v>44190</v>
      </c>
      <c r="J264" s="22"/>
      <c r="K264" s="22"/>
      <c r="L264" s="22"/>
      <c r="M264" s="22"/>
      <c r="N264" s="22"/>
      <c r="O264" s="22"/>
      <c r="P264" s="22"/>
      <c r="Q264" s="14"/>
      <c r="R264" s="37"/>
    </row>
    <row r="265" spans="1:18" ht="16.5">
      <c r="A265" s="17"/>
      <c r="B265" s="20"/>
      <c r="C265" s="3"/>
      <c r="I265" s="56">
        <v>44191</v>
      </c>
      <c r="J265" s="22"/>
      <c r="K265" s="22"/>
      <c r="L265" s="22"/>
      <c r="M265" s="22"/>
      <c r="N265" s="22"/>
      <c r="O265" s="22"/>
      <c r="P265" s="22"/>
      <c r="Q265" s="14"/>
      <c r="R265" s="37"/>
    </row>
    <row r="266" spans="1:18" ht="16.5">
      <c r="A266" s="17"/>
      <c r="B266" s="20"/>
      <c r="C266" s="3"/>
      <c r="I266" s="56">
        <v>44192</v>
      </c>
      <c r="J266" s="22"/>
      <c r="K266" s="22"/>
      <c r="L266" s="22"/>
      <c r="M266" s="22"/>
      <c r="N266" s="22"/>
      <c r="O266" s="22"/>
      <c r="P266" s="22"/>
      <c r="Q266" s="14"/>
      <c r="R266" s="37"/>
    </row>
    <row r="267" spans="1:18" ht="16.5">
      <c r="A267" s="17"/>
      <c r="B267" s="20"/>
      <c r="C267" s="3"/>
      <c r="I267" s="56">
        <v>44193</v>
      </c>
      <c r="J267" s="22"/>
      <c r="K267" s="22"/>
      <c r="L267" s="22"/>
      <c r="M267" s="22"/>
      <c r="N267" s="22"/>
      <c r="O267" s="22"/>
      <c r="P267" s="22"/>
      <c r="Q267" s="14"/>
      <c r="R267" s="37"/>
    </row>
    <row r="268" spans="1:18" ht="16.5">
      <c r="A268" s="2"/>
      <c r="B268" s="20"/>
      <c r="I268" s="56">
        <v>44194</v>
      </c>
      <c r="J268" s="22"/>
      <c r="K268" s="22"/>
      <c r="L268" s="22"/>
      <c r="M268" s="22"/>
      <c r="N268" s="22"/>
      <c r="O268" s="22"/>
      <c r="P268" s="22"/>
      <c r="Q268" s="14"/>
      <c r="R268" s="37"/>
    </row>
    <row r="269" spans="1:18" ht="16.5">
      <c r="B269" s="20"/>
      <c r="I269" s="56">
        <v>44195</v>
      </c>
      <c r="J269" s="22"/>
      <c r="K269" s="22"/>
      <c r="L269" s="22"/>
      <c r="M269" s="22"/>
      <c r="N269" s="22"/>
      <c r="O269" s="22"/>
      <c r="P269" s="22"/>
      <c r="Q269" s="14"/>
      <c r="R269" s="37"/>
    </row>
    <row r="270" spans="1:18" ht="16.5">
      <c r="B270" s="20"/>
      <c r="I270" s="56">
        <v>44196</v>
      </c>
      <c r="J270" s="23"/>
      <c r="K270" s="23"/>
      <c r="L270" s="23"/>
      <c r="M270" s="23"/>
      <c r="N270" s="23"/>
      <c r="O270" s="23"/>
      <c r="P270" s="23"/>
      <c r="Q270" s="14"/>
      <c r="R270" s="37"/>
    </row>
    <row r="271" spans="1:18" ht="17.25" thickBot="1">
      <c r="B271" s="20"/>
      <c r="I271" s="26" t="s">
        <v>30</v>
      </c>
      <c r="J271" s="23">
        <f>SUM(J260:J270)</f>
        <v>0</v>
      </c>
      <c r="K271" s="23">
        <f t="shared" ref="K271:P271" si="0">SUM(K260:K269)</f>
        <v>0</v>
      </c>
      <c r="L271" s="23">
        <f t="shared" si="0"/>
        <v>0</v>
      </c>
      <c r="M271" s="23">
        <f t="shared" si="0"/>
        <v>0</v>
      </c>
      <c r="N271" s="23">
        <f t="shared" si="0"/>
        <v>0</v>
      </c>
      <c r="O271" s="23">
        <f t="shared" si="0"/>
        <v>0</v>
      </c>
      <c r="P271" s="23">
        <f t="shared" si="0"/>
        <v>0</v>
      </c>
      <c r="Q271" s="38">
        <f>SUM(Q260:Q270)</f>
        <v>0</v>
      </c>
      <c r="R271" s="39">
        <f>SUM(R260:R269)</f>
        <v>0</v>
      </c>
    </row>
    <row r="272" spans="1:18">
      <c r="B272" s="20"/>
    </row>
    <row r="273" spans="1:8">
      <c r="B273" s="20"/>
    </row>
    <row r="274" spans="1:8">
      <c r="B274" s="20"/>
    </row>
    <row r="275" spans="1:8">
      <c r="B275" s="20"/>
    </row>
    <row r="279" spans="1:8" ht="16.5">
      <c r="A279" s="1" t="s">
        <v>20</v>
      </c>
      <c r="B279" s="1"/>
      <c r="C279" s="1"/>
      <c r="D279" s="1"/>
      <c r="E279" s="1"/>
      <c r="F279" s="1"/>
      <c r="G279" s="1"/>
      <c r="H279" s="1"/>
    </row>
    <row r="280" spans="1:8" ht="16.5">
      <c r="A280" s="1" t="s">
        <v>21</v>
      </c>
      <c r="B280" s="1"/>
      <c r="C280" s="1"/>
      <c r="D280" s="1"/>
      <c r="E280" s="1"/>
      <c r="F280" s="1"/>
      <c r="G280" s="1"/>
      <c r="H280" s="1"/>
    </row>
    <row r="281" spans="1:8" ht="16.5">
      <c r="A281" s="1"/>
      <c r="B281" s="1"/>
      <c r="C281" s="1"/>
      <c r="D281" s="1"/>
      <c r="E281" s="1"/>
      <c r="F281" s="1"/>
      <c r="G281" s="1"/>
      <c r="H281" s="1"/>
    </row>
    <row r="282" spans="1:8" ht="16.5">
      <c r="A282" s="27"/>
      <c r="B282" s="28"/>
      <c r="E282" s="120" t="s">
        <v>106</v>
      </c>
      <c r="G282" s="1"/>
      <c r="H282" s="1"/>
    </row>
    <row r="283" spans="1:8" ht="16.5">
      <c r="A283" s="29" t="s">
        <v>31</v>
      </c>
      <c r="B283" s="28"/>
      <c r="D283" s="30"/>
      <c r="G283" s="1"/>
      <c r="H283" s="1"/>
    </row>
    <row r="284" spans="1:8" ht="16.5">
      <c r="A284" t="s">
        <v>32</v>
      </c>
      <c r="B284" s="27"/>
      <c r="E284" t="s">
        <v>81</v>
      </c>
      <c r="G284" s="1"/>
      <c r="H284" s="1"/>
    </row>
    <row r="285" spans="1:8" ht="16.5">
      <c r="A285" s="57" t="s">
        <v>80</v>
      </c>
      <c r="B285" s="27"/>
      <c r="E285" t="s">
        <v>33</v>
      </c>
      <c r="G285" s="1"/>
      <c r="H285" s="1"/>
    </row>
    <row r="286" spans="1:8" ht="16.5">
      <c r="A286" s="28"/>
      <c r="B286" s="27"/>
      <c r="G286" s="1"/>
      <c r="H286" s="1"/>
    </row>
    <row r="287" spans="1:8" ht="16.5">
      <c r="A287" s="28"/>
      <c r="B287" s="27"/>
      <c r="G287" s="1"/>
      <c r="H287" s="1"/>
    </row>
    <row r="288" spans="1:8" ht="16.5">
      <c r="A288" s="28"/>
      <c r="B288" s="27"/>
      <c r="G288" s="1"/>
      <c r="H288" s="1"/>
    </row>
    <row r="289" spans="1:8" ht="16.5">
      <c r="A289" s="28"/>
      <c r="B289" s="27"/>
      <c r="G289" s="1"/>
      <c r="H289" s="1"/>
    </row>
    <row r="290" spans="1:8">
      <c r="A290" s="79" t="s">
        <v>88</v>
      </c>
      <c r="C290" s="31"/>
      <c r="D290" s="32"/>
      <c r="E290" s="212" t="s">
        <v>86</v>
      </c>
      <c r="F290" s="212"/>
    </row>
    <row r="292" spans="1:8">
      <c r="A292" s="128" t="s">
        <v>83</v>
      </c>
      <c r="B292" s="129"/>
    </row>
  </sheetData>
  <mergeCells count="121">
    <mergeCell ref="A16:H16"/>
    <mergeCell ref="B18:D18"/>
    <mergeCell ref="E18:H18"/>
    <mergeCell ref="A29:H29"/>
    <mergeCell ref="A32:A33"/>
    <mergeCell ref="B32:B33"/>
    <mergeCell ref="C32:C33"/>
    <mergeCell ref="D32:D33"/>
    <mergeCell ref="A6:H6"/>
    <mergeCell ref="A9:A10"/>
    <mergeCell ref="B9:B10"/>
    <mergeCell ref="C9:C10"/>
    <mergeCell ref="D9:D10"/>
    <mergeCell ref="E9:E10"/>
    <mergeCell ref="F9:F10"/>
    <mergeCell ref="G9:G10"/>
    <mergeCell ref="H9:H10"/>
    <mergeCell ref="G32:G33"/>
    <mergeCell ref="H32:H33"/>
    <mergeCell ref="A39:H39"/>
    <mergeCell ref="B41:D41"/>
    <mergeCell ref="E41:H41"/>
    <mergeCell ref="A51:H51"/>
    <mergeCell ref="E32:E33"/>
    <mergeCell ref="F32:F33"/>
    <mergeCell ref="G54:G55"/>
    <mergeCell ref="H54:H55"/>
    <mergeCell ref="A67:H67"/>
    <mergeCell ref="B69:D69"/>
    <mergeCell ref="E69:H69"/>
    <mergeCell ref="A80:H80"/>
    <mergeCell ref="A54:A55"/>
    <mergeCell ref="B54:B55"/>
    <mergeCell ref="C54:C55"/>
    <mergeCell ref="D54:D55"/>
    <mergeCell ref="E54:E55"/>
    <mergeCell ref="F54:F55"/>
    <mergeCell ref="G83:G84"/>
    <mergeCell ref="H83:H84"/>
    <mergeCell ref="A96:H96"/>
    <mergeCell ref="B98:D98"/>
    <mergeCell ref="E98:H98"/>
    <mergeCell ref="A108:H108"/>
    <mergeCell ref="A83:A84"/>
    <mergeCell ref="B83:B84"/>
    <mergeCell ref="C83:C84"/>
    <mergeCell ref="D83:D84"/>
    <mergeCell ref="E83:E84"/>
    <mergeCell ref="F83:F84"/>
    <mergeCell ref="G111:G112"/>
    <mergeCell ref="H111:H112"/>
    <mergeCell ref="A124:H124"/>
    <mergeCell ref="B126:D126"/>
    <mergeCell ref="E126:H126"/>
    <mergeCell ref="A137:H137"/>
    <mergeCell ref="A111:A112"/>
    <mergeCell ref="B111:B112"/>
    <mergeCell ref="C111:C112"/>
    <mergeCell ref="D111:D112"/>
    <mergeCell ref="E111:E112"/>
    <mergeCell ref="F111:F112"/>
    <mergeCell ref="G140:G141"/>
    <mergeCell ref="H140:H141"/>
    <mergeCell ref="A153:H153"/>
    <mergeCell ref="B155:D155"/>
    <mergeCell ref="E155:H155"/>
    <mergeCell ref="A168:H168"/>
    <mergeCell ref="A140:A141"/>
    <mergeCell ref="B140:B141"/>
    <mergeCell ref="C140:C141"/>
    <mergeCell ref="D140:D141"/>
    <mergeCell ref="E140:E141"/>
    <mergeCell ref="F140:F141"/>
    <mergeCell ref="A184:H184"/>
    <mergeCell ref="B186:D186"/>
    <mergeCell ref="E186:H186"/>
    <mergeCell ref="A199:H199"/>
    <mergeCell ref="A171:A172"/>
    <mergeCell ref="B171:B172"/>
    <mergeCell ref="C171:C172"/>
    <mergeCell ref="D171:D172"/>
    <mergeCell ref="E171:E172"/>
    <mergeCell ref="F171:F172"/>
    <mergeCell ref="I258:I259"/>
    <mergeCell ref="J258:R258"/>
    <mergeCell ref="A259:A260"/>
    <mergeCell ref="B259:B260"/>
    <mergeCell ref="C259:C260"/>
    <mergeCell ref="E290:F290"/>
    <mergeCell ref="E246:H246"/>
    <mergeCell ref="A257:H257"/>
    <mergeCell ref="A231:A232"/>
    <mergeCell ref="B231:B232"/>
    <mergeCell ref="C231:C232"/>
    <mergeCell ref="D231:D232"/>
    <mergeCell ref="E231:E232"/>
    <mergeCell ref="F231:F232"/>
    <mergeCell ref="B217:D222"/>
    <mergeCell ref="E217:H222"/>
    <mergeCell ref="B42:D44"/>
    <mergeCell ref="A42:A44"/>
    <mergeCell ref="E42:H44"/>
    <mergeCell ref="A292:B292"/>
    <mergeCell ref="G231:G232"/>
    <mergeCell ref="H231:H232"/>
    <mergeCell ref="A244:H244"/>
    <mergeCell ref="B246:D246"/>
    <mergeCell ref="G202:G203"/>
    <mergeCell ref="H202:H203"/>
    <mergeCell ref="A214:H214"/>
    <mergeCell ref="B216:D216"/>
    <mergeCell ref="E216:H216"/>
    <mergeCell ref="A228:H228"/>
    <mergeCell ref="A202:A203"/>
    <mergeCell ref="B202:B203"/>
    <mergeCell ref="C202:C203"/>
    <mergeCell ref="D202:D203"/>
    <mergeCell ref="E202:E203"/>
    <mergeCell ref="F202:F203"/>
    <mergeCell ref="G171:G172"/>
    <mergeCell ref="H171:H172"/>
  </mergeCells>
  <printOptions horizontalCentered="1"/>
  <pageMargins left="0.7" right="0.65" top="0.59" bottom="0.55000000000000004" header="0.3" footer="0.3"/>
  <pageSetup scale="43" orientation="landscape" r:id="rId1"/>
  <headerFooter>
    <oddFooter>&amp;LIN.TEK.TELK.F-01 Rev.02/</oddFooter>
  </headerFooter>
  <rowBreaks count="9" manualBreakCount="9">
    <brk id="24" max="16383" man="1"/>
    <brk id="46" max="16383" man="1"/>
    <brk id="75" max="16383" man="1"/>
    <brk id="103" max="16383" man="1"/>
    <brk id="132" max="16383" man="1"/>
    <brk id="163" max="16383" man="1"/>
    <brk id="194" max="16383" man="1"/>
    <brk id="223" max="16383" man="1"/>
    <brk id="253" max="17"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85"/>
  <sheetViews>
    <sheetView tabSelected="1" view="pageBreakPreview" topLeftCell="A31" zoomScale="90" zoomScaleSheetLayoutView="90" workbookViewId="0">
      <selection activeCell="K49" sqref="K49:N50"/>
    </sheetView>
  </sheetViews>
  <sheetFormatPr defaultRowHeight="15"/>
  <cols>
    <col min="1" max="1" width="19.28515625" customWidth="1"/>
    <col min="2" max="2" width="13.7109375" customWidth="1"/>
    <col min="3" max="3" width="8.42578125" customWidth="1"/>
    <col min="4" max="6" width="7.42578125" customWidth="1"/>
    <col min="7" max="7" width="7.85546875" customWidth="1"/>
    <col min="8" max="8" width="7.5703125" customWidth="1"/>
    <col min="9" max="9" width="8.28515625" customWidth="1"/>
    <col min="10" max="10" width="16.140625" customWidth="1"/>
    <col min="11" max="11" width="6.28515625" customWidth="1"/>
    <col min="12" max="12" width="6.140625" customWidth="1"/>
    <col min="13" max="13" width="6.42578125" customWidth="1"/>
    <col min="14" max="14" width="24" customWidth="1"/>
    <col min="15" max="15" width="0.140625" customWidth="1"/>
    <col min="16" max="16" width="6.7109375" customWidth="1"/>
    <col min="17" max="17" width="4.5703125" customWidth="1"/>
    <col min="18" max="18" width="7.42578125" customWidth="1"/>
    <col min="19" max="19" width="5.140625" customWidth="1"/>
  </cols>
  <sheetData>
    <row r="3" spans="1:19" ht="20.25">
      <c r="A3" s="219" t="s">
        <v>76</v>
      </c>
      <c r="B3" s="219"/>
      <c r="C3" s="219"/>
      <c r="D3" s="219"/>
      <c r="E3" s="219"/>
      <c r="F3" s="219"/>
      <c r="G3" s="219"/>
      <c r="H3" s="219"/>
      <c r="I3" s="219"/>
      <c r="J3" s="219"/>
      <c r="K3" s="219"/>
      <c r="L3" s="219"/>
      <c r="M3" s="219"/>
      <c r="N3" s="219"/>
      <c r="O3" s="219"/>
      <c r="P3" s="219"/>
      <c r="Q3" s="219"/>
      <c r="R3" s="219"/>
      <c r="S3" s="219"/>
    </row>
    <row r="4" spans="1:19" ht="15.75">
      <c r="A4" s="40"/>
      <c r="B4" s="40"/>
      <c r="C4" s="40"/>
      <c r="D4" s="40"/>
      <c r="E4" s="40"/>
      <c r="F4" s="40"/>
      <c r="G4" s="40"/>
      <c r="H4" s="40"/>
      <c r="I4" s="40"/>
      <c r="J4" s="40"/>
      <c r="K4" s="40"/>
      <c r="L4" s="40"/>
      <c r="M4" s="40"/>
      <c r="N4" s="40"/>
      <c r="O4" s="40"/>
      <c r="P4" s="40"/>
      <c r="Q4" s="40"/>
      <c r="R4" s="40"/>
      <c r="S4" s="40"/>
    </row>
    <row r="5" spans="1:19" ht="15.75">
      <c r="A5" s="220" t="s">
        <v>49</v>
      </c>
      <c r="B5" s="220"/>
      <c r="C5" s="220"/>
      <c r="D5" s="220"/>
      <c r="E5" s="220"/>
      <c r="F5" s="220"/>
      <c r="G5" s="220"/>
      <c r="H5" s="220"/>
      <c r="I5" s="220"/>
      <c r="J5" s="220"/>
      <c r="K5" s="220"/>
      <c r="L5" s="220"/>
      <c r="M5" s="220"/>
      <c r="N5" s="220"/>
      <c r="O5" s="220"/>
      <c r="P5" s="220"/>
      <c r="Q5" s="220"/>
      <c r="R5" s="220"/>
      <c r="S5" s="220"/>
    </row>
    <row r="6" spans="1:19" ht="29.25">
      <c r="A6" s="49" t="s">
        <v>46</v>
      </c>
      <c r="B6" s="50" t="s">
        <v>47</v>
      </c>
      <c r="C6" s="221" t="s">
        <v>2</v>
      </c>
      <c r="D6" s="221"/>
      <c r="E6" s="221"/>
      <c r="F6" s="221"/>
      <c r="G6" s="221"/>
      <c r="H6" s="221"/>
      <c r="I6" s="221"/>
      <c r="J6" s="221"/>
      <c r="K6" s="222" t="s">
        <v>52</v>
      </c>
      <c r="L6" s="222"/>
      <c r="M6" s="222"/>
      <c r="N6" s="222"/>
      <c r="O6" s="222"/>
      <c r="P6" s="222" t="s">
        <v>53</v>
      </c>
      <c r="Q6" s="222"/>
      <c r="R6" s="223" t="s">
        <v>55</v>
      </c>
      <c r="S6" s="223"/>
    </row>
    <row r="7" spans="1:19" ht="14.45" customHeight="1">
      <c r="A7" s="213" t="s">
        <v>68</v>
      </c>
      <c r="B7" s="214">
        <v>0</v>
      </c>
      <c r="C7" s="215" t="s">
        <v>66</v>
      </c>
      <c r="D7" s="215"/>
      <c r="E7" s="215"/>
      <c r="F7" s="215"/>
      <c r="G7" s="215"/>
      <c r="H7" s="215"/>
      <c r="I7" s="215"/>
      <c r="J7" s="215"/>
      <c r="K7" s="224"/>
      <c r="L7" s="225"/>
      <c r="M7" s="225"/>
      <c r="N7" s="225"/>
      <c r="O7" s="226"/>
      <c r="P7" s="216" t="s">
        <v>54</v>
      </c>
      <c r="Q7" s="216"/>
      <c r="R7" s="217">
        <f>100%-0/14400*100%</f>
        <v>1</v>
      </c>
      <c r="S7" s="217"/>
    </row>
    <row r="8" spans="1:19">
      <c r="A8" s="213"/>
      <c r="B8" s="214"/>
      <c r="C8" s="215"/>
      <c r="D8" s="215"/>
      <c r="E8" s="215"/>
      <c r="F8" s="215"/>
      <c r="G8" s="215"/>
      <c r="H8" s="215"/>
      <c r="I8" s="215"/>
      <c r="J8" s="215"/>
      <c r="K8" s="227"/>
      <c r="L8" s="228"/>
      <c r="M8" s="228"/>
      <c r="N8" s="228"/>
      <c r="O8" s="229"/>
      <c r="P8" s="216"/>
      <c r="Q8" s="216"/>
      <c r="R8" s="217"/>
      <c r="S8" s="217"/>
    </row>
    <row r="9" spans="1:19" ht="14.25" customHeight="1">
      <c r="A9" s="213" t="s">
        <v>78</v>
      </c>
      <c r="B9" s="214">
        <v>0</v>
      </c>
      <c r="C9" s="215" t="s">
        <v>61</v>
      </c>
      <c r="D9" s="215"/>
      <c r="E9" s="215"/>
      <c r="F9" s="215"/>
      <c r="G9" s="215"/>
      <c r="H9" s="215"/>
      <c r="I9" s="215"/>
      <c r="J9" s="215"/>
      <c r="K9" s="224"/>
      <c r="L9" s="225"/>
      <c r="M9" s="225"/>
      <c r="N9" s="225"/>
      <c r="O9" s="64"/>
      <c r="P9" s="218" t="s">
        <v>54</v>
      </c>
      <c r="Q9" s="218"/>
      <c r="R9" s="217">
        <f>100%-0/14400*100%</f>
        <v>1</v>
      </c>
      <c r="S9" s="217"/>
    </row>
    <row r="10" spans="1:19">
      <c r="A10" s="213"/>
      <c r="B10" s="214"/>
      <c r="C10" s="215"/>
      <c r="D10" s="215"/>
      <c r="E10" s="215"/>
      <c r="F10" s="215"/>
      <c r="G10" s="215"/>
      <c r="H10" s="215"/>
      <c r="I10" s="215"/>
      <c r="J10" s="215"/>
      <c r="K10" s="227"/>
      <c r="L10" s="228"/>
      <c r="M10" s="228"/>
      <c r="N10" s="228"/>
      <c r="O10" s="65"/>
      <c r="P10" s="218"/>
      <c r="Q10" s="218"/>
      <c r="R10" s="217"/>
      <c r="S10" s="217"/>
    </row>
    <row r="11" spans="1:19" ht="14.25" customHeight="1">
      <c r="A11" s="213" t="s">
        <v>69</v>
      </c>
      <c r="B11" s="230">
        <v>0</v>
      </c>
      <c r="C11" s="215" t="s">
        <v>59</v>
      </c>
      <c r="D11" s="215"/>
      <c r="E11" s="215"/>
      <c r="F11" s="215"/>
      <c r="G11" s="215"/>
      <c r="H11" s="215"/>
      <c r="I11" s="215"/>
      <c r="J11" s="215"/>
      <c r="K11" s="236"/>
      <c r="L11" s="237"/>
      <c r="M11" s="237"/>
      <c r="N11" s="237"/>
      <c r="O11" s="77"/>
      <c r="P11" s="232" t="s">
        <v>54</v>
      </c>
      <c r="Q11" s="233"/>
      <c r="R11" s="217">
        <f>100%-0/14400*100%</f>
        <v>1</v>
      </c>
      <c r="S11" s="217"/>
    </row>
    <row r="12" spans="1:19">
      <c r="A12" s="213"/>
      <c r="B12" s="230"/>
      <c r="C12" s="215"/>
      <c r="D12" s="215"/>
      <c r="E12" s="215"/>
      <c r="F12" s="215"/>
      <c r="G12" s="215"/>
      <c r="H12" s="215"/>
      <c r="I12" s="215"/>
      <c r="J12" s="215"/>
      <c r="K12" s="238"/>
      <c r="L12" s="239"/>
      <c r="M12" s="239"/>
      <c r="N12" s="239"/>
      <c r="O12" s="78"/>
      <c r="P12" s="234"/>
      <c r="Q12" s="235"/>
      <c r="R12" s="217"/>
      <c r="S12" s="217"/>
    </row>
    <row r="13" spans="1:19" ht="15.75" customHeight="1">
      <c r="A13" s="213" t="s">
        <v>70</v>
      </c>
      <c r="B13" s="214">
        <v>0</v>
      </c>
      <c r="C13" s="215" t="s">
        <v>67</v>
      </c>
      <c r="D13" s="215"/>
      <c r="E13" s="215"/>
      <c r="F13" s="215"/>
      <c r="G13" s="215"/>
      <c r="H13" s="215"/>
      <c r="I13" s="215"/>
      <c r="J13" s="215"/>
      <c r="K13" s="231" t="s">
        <v>57</v>
      </c>
      <c r="L13" s="231"/>
      <c r="M13" s="231"/>
      <c r="N13" s="231"/>
      <c r="O13" s="231"/>
      <c r="P13" s="216" t="s">
        <v>54</v>
      </c>
      <c r="Q13" s="216"/>
      <c r="R13" s="217">
        <f>100%-0/14400*100%</f>
        <v>1</v>
      </c>
      <c r="S13" s="217"/>
    </row>
    <row r="14" spans="1:19" ht="14.25" customHeight="1">
      <c r="A14" s="213"/>
      <c r="B14" s="214"/>
      <c r="C14" s="215"/>
      <c r="D14" s="215"/>
      <c r="E14" s="215"/>
      <c r="F14" s="215"/>
      <c r="G14" s="215"/>
      <c r="H14" s="215"/>
      <c r="I14" s="215"/>
      <c r="J14" s="215"/>
      <c r="K14" s="231"/>
      <c r="L14" s="231"/>
      <c r="M14" s="231"/>
      <c r="N14" s="231"/>
      <c r="O14" s="231"/>
      <c r="P14" s="216"/>
      <c r="Q14" s="216"/>
      <c r="R14" s="217"/>
      <c r="S14" s="217"/>
    </row>
    <row r="15" spans="1:19" ht="14.25" customHeight="1">
      <c r="A15" s="213" t="s">
        <v>77</v>
      </c>
      <c r="B15" s="214">
        <v>0</v>
      </c>
      <c r="C15" s="241" t="s">
        <v>60</v>
      </c>
      <c r="D15" s="237"/>
      <c r="E15" s="237"/>
      <c r="F15" s="237"/>
      <c r="G15" s="237"/>
      <c r="H15" s="237"/>
      <c r="I15" s="237"/>
      <c r="J15" s="242"/>
      <c r="K15" s="231"/>
      <c r="L15" s="231"/>
      <c r="M15" s="231"/>
      <c r="N15" s="231"/>
      <c r="O15" s="231"/>
      <c r="P15" s="216" t="s">
        <v>54</v>
      </c>
      <c r="Q15" s="216"/>
      <c r="R15" s="217">
        <f>100%-0/14400*100%</f>
        <v>1</v>
      </c>
      <c r="S15" s="217"/>
    </row>
    <row r="16" spans="1:19" ht="35.25" customHeight="1">
      <c r="A16" s="213"/>
      <c r="B16" s="214"/>
      <c r="C16" s="238"/>
      <c r="D16" s="239"/>
      <c r="E16" s="239"/>
      <c r="F16" s="239"/>
      <c r="G16" s="239"/>
      <c r="H16" s="239"/>
      <c r="I16" s="239"/>
      <c r="J16" s="243"/>
      <c r="K16" s="231"/>
      <c r="L16" s="231"/>
      <c r="M16" s="231"/>
      <c r="N16" s="231"/>
      <c r="O16" s="231"/>
      <c r="P16" s="216"/>
      <c r="Q16" s="216"/>
      <c r="R16" s="217"/>
      <c r="S16" s="217"/>
    </row>
    <row r="17" spans="1:19" ht="14.25" customHeight="1">
      <c r="A17" s="213" t="s">
        <v>72</v>
      </c>
      <c r="B17" s="214">
        <v>0</v>
      </c>
      <c r="C17" s="241" t="s">
        <v>64</v>
      </c>
      <c r="D17" s="237"/>
      <c r="E17" s="237"/>
      <c r="F17" s="237"/>
      <c r="G17" s="237"/>
      <c r="H17" s="237"/>
      <c r="I17" s="237"/>
      <c r="J17" s="242"/>
      <c r="K17" s="224" t="s">
        <v>65</v>
      </c>
      <c r="L17" s="225"/>
      <c r="M17" s="225"/>
      <c r="N17" s="225"/>
      <c r="O17" s="226"/>
      <c r="P17" s="216" t="s">
        <v>54</v>
      </c>
      <c r="Q17" s="216"/>
      <c r="R17" s="217">
        <f>100%-0/14400*100%</f>
        <v>1</v>
      </c>
      <c r="S17" s="217"/>
    </row>
    <row r="18" spans="1:19" ht="31.5" customHeight="1">
      <c r="A18" s="213"/>
      <c r="B18" s="214"/>
      <c r="C18" s="238"/>
      <c r="D18" s="239"/>
      <c r="E18" s="239"/>
      <c r="F18" s="239"/>
      <c r="G18" s="239"/>
      <c r="H18" s="239"/>
      <c r="I18" s="239"/>
      <c r="J18" s="243"/>
      <c r="K18" s="227"/>
      <c r="L18" s="228"/>
      <c r="M18" s="228"/>
      <c r="N18" s="228"/>
      <c r="O18" s="229"/>
      <c r="P18" s="216"/>
      <c r="Q18" s="216"/>
      <c r="R18" s="217"/>
      <c r="S18" s="217"/>
    </row>
    <row r="19" spans="1:19" ht="14.25" customHeight="1">
      <c r="A19" s="213" t="s">
        <v>73</v>
      </c>
      <c r="B19" s="214">
        <v>0</v>
      </c>
      <c r="C19" s="241" t="s">
        <v>62</v>
      </c>
      <c r="D19" s="237"/>
      <c r="E19" s="237"/>
      <c r="F19" s="237"/>
      <c r="G19" s="237"/>
      <c r="H19" s="237"/>
      <c r="I19" s="237"/>
      <c r="J19" s="242"/>
      <c r="K19" s="240" t="s">
        <v>57</v>
      </c>
      <c r="L19" s="225"/>
      <c r="M19" s="225"/>
      <c r="N19" s="225"/>
      <c r="O19" s="64"/>
      <c r="P19" s="216" t="s">
        <v>54</v>
      </c>
      <c r="Q19" s="216"/>
      <c r="R19" s="217">
        <f>100%-0/14400*100%</f>
        <v>1</v>
      </c>
      <c r="S19" s="217"/>
    </row>
    <row r="20" spans="1:19">
      <c r="A20" s="213"/>
      <c r="B20" s="214"/>
      <c r="C20" s="238"/>
      <c r="D20" s="239"/>
      <c r="E20" s="239"/>
      <c r="F20" s="239"/>
      <c r="G20" s="239"/>
      <c r="H20" s="239"/>
      <c r="I20" s="239"/>
      <c r="J20" s="243"/>
      <c r="K20" s="227"/>
      <c r="L20" s="228"/>
      <c r="M20" s="228"/>
      <c r="N20" s="228"/>
      <c r="O20" s="65"/>
      <c r="P20" s="216"/>
      <c r="Q20" s="216"/>
      <c r="R20" s="217"/>
      <c r="S20" s="217"/>
    </row>
    <row r="21" spans="1:19">
      <c r="A21" s="213" t="s">
        <v>63</v>
      </c>
      <c r="B21" s="214">
        <v>6</v>
      </c>
      <c r="C21" s="241" t="s">
        <v>92</v>
      </c>
      <c r="D21" s="237"/>
      <c r="E21" s="237"/>
      <c r="F21" s="237"/>
      <c r="G21" s="237"/>
      <c r="H21" s="237"/>
      <c r="I21" s="237"/>
      <c r="J21" s="242"/>
      <c r="K21" s="224" t="s">
        <v>85</v>
      </c>
      <c r="L21" s="225"/>
      <c r="M21" s="225"/>
      <c r="N21" s="225"/>
      <c r="O21" s="64"/>
      <c r="P21" s="216" t="s">
        <v>54</v>
      </c>
      <c r="Q21" s="216"/>
      <c r="R21" s="217">
        <f>100%-30/14400*100%</f>
        <v>0.99791666666666667</v>
      </c>
      <c r="S21" s="217"/>
    </row>
    <row r="22" spans="1:19" ht="69.75" customHeight="1">
      <c r="A22" s="213"/>
      <c r="B22" s="214"/>
      <c r="C22" s="238"/>
      <c r="D22" s="239"/>
      <c r="E22" s="239"/>
      <c r="F22" s="239"/>
      <c r="G22" s="239"/>
      <c r="H22" s="239"/>
      <c r="I22" s="239"/>
      <c r="J22" s="243"/>
      <c r="K22" s="227"/>
      <c r="L22" s="228"/>
      <c r="M22" s="228"/>
      <c r="N22" s="228"/>
      <c r="O22" s="65"/>
      <c r="P22" s="216"/>
      <c r="Q22" s="216"/>
      <c r="R22" s="217"/>
      <c r="S22" s="217"/>
    </row>
    <row r="23" spans="1:19" ht="15" customHeight="1">
      <c r="A23" s="213" t="s">
        <v>74</v>
      </c>
      <c r="B23" s="214">
        <v>0</v>
      </c>
      <c r="C23" s="241" t="s">
        <v>75</v>
      </c>
      <c r="D23" s="237"/>
      <c r="E23" s="237"/>
      <c r="F23" s="237"/>
      <c r="G23" s="237"/>
      <c r="H23" s="237"/>
      <c r="I23" s="237"/>
      <c r="J23" s="242"/>
      <c r="K23" s="224"/>
      <c r="L23" s="225"/>
      <c r="M23" s="225"/>
      <c r="N23" s="225"/>
      <c r="O23" s="64"/>
      <c r="P23" s="216" t="s">
        <v>54</v>
      </c>
      <c r="Q23" s="216"/>
      <c r="R23" s="217">
        <f>100%-0/14400*100%</f>
        <v>1</v>
      </c>
      <c r="S23" s="217"/>
    </row>
    <row r="24" spans="1:19">
      <c r="A24" s="213"/>
      <c r="B24" s="214"/>
      <c r="C24" s="238"/>
      <c r="D24" s="239"/>
      <c r="E24" s="239"/>
      <c r="F24" s="239"/>
      <c r="G24" s="239"/>
      <c r="H24" s="239"/>
      <c r="I24" s="239"/>
      <c r="J24" s="243"/>
      <c r="K24" s="227"/>
      <c r="L24" s="228"/>
      <c r="M24" s="228"/>
      <c r="N24" s="228"/>
      <c r="O24" s="65"/>
      <c r="P24" s="216"/>
      <c r="Q24" s="216"/>
      <c r="R24" s="217"/>
      <c r="S24" s="217"/>
    </row>
    <row r="25" spans="1:19" ht="15.75">
      <c r="A25" s="244" t="s">
        <v>50</v>
      </c>
      <c r="B25" s="244"/>
      <c r="C25" s="244"/>
      <c r="D25" s="244"/>
      <c r="E25" s="244"/>
      <c r="F25" s="244"/>
      <c r="G25" s="244"/>
      <c r="H25" s="244"/>
      <c r="I25" s="244"/>
      <c r="J25" s="244"/>
      <c r="K25" s="244"/>
      <c r="L25" s="244"/>
      <c r="M25" s="244"/>
      <c r="N25" s="244"/>
      <c r="O25" s="244"/>
      <c r="P25" s="244"/>
      <c r="Q25" s="244"/>
      <c r="R25" s="244"/>
      <c r="S25" s="244"/>
    </row>
    <row r="26" spans="1:19" ht="29.25">
      <c r="A26" s="49" t="s">
        <v>46</v>
      </c>
      <c r="B26" s="50" t="s">
        <v>47</v>
      </c>
      <c r="C26" s="221" t="s">
        <v>2</v>
      </c>
      <c r="D26" s="221"/>
      <c r="E26" s="221"/>
      <c r="F26" s="221"/>
      <c r="G26" s="221"/>
      <c r="H26" s="221"/>
      <c r="I26" s="221"/>
      <c r="J26" s="221"/>
      <c r="K26" s="222" t="s">
        <v>52</v>
      </c>
      <c r="L26" s="222"/>
      <c r="M26" s="222"/>
      <c r="N26" s="222"/>
      <c r="O26" s="222"/>
      <c r="P26" s="222" t="s">
        <v>53</v>
      </c>
      <c r="Q26" s="222"/>
      <c r="R26" s="223" t="s">
        <v>55</v>
      </c>
      <c r="S26" s="223"/>
    </row>
    <row r="27" spans="1:19" ht="15" customHeight="1">
      <c r="A27" s="213" t="s">
        <v>68</v>
      </c>
      <c r="B27" s="214">
        <v>0</v>
      </c>
      <c r="C27" s="215" t="s">
        <v>66</v>
      </c>
      <c r="D27" s="215"/>
      <c r="E27" s="215"/>
      <c r="F27" s="215"/>
      <c r="G27" s="215"/>
      <c r="H27" s="215"/>
      <c r="I27" s="215"/>
      <c r="J27" s="215"/>
      <c r="K27" s="245"/>
      <c r="L27" s="246"/>
      <c r="M27" s="246"/>
      <c r="N27" s="246"/>
      <c r="O27" s="246"/>
      <c r="P27" s="216" t="s">
        <v>54</v>
      </c>
      <c r="Q27" s="216"/>
      <c r="R27" s="217">
        <f>100%-0/14400*100%</f>
        <v>1</v>
      </c>
      <c r="S27" s="217"/>
    </row>
    <row r="28" spans="1:19">
      <c r="A28" s="213"/>
      <c r="B28" s="214"/>
      <c r="C28" s="215"/>
      <c r="D28" s="215"/>
      <c r="E28" s="215"/>
      <c r="F28" s="215"/>
      <c r="G28" s="215"/>
      <c r="H28" s="215"/>
      <c r="I28" s="215"/>
      <c r="J28" s="215"/>
      <c r="K28" s="246"/>
      <c r="L28" s="246"/>
      <c r="M28" s="246"/>
      <c r="N28" s="246"/>
      <c r="O28" s="246"/>
      <c r="P28" s="216"/>
      <c r="Q28" s="216"/>
      <c r="R28" s="217"/>
      <c r="S28" s="217"/>
    </row>
    <row r="29" spans="1:19" ht="14.25" customHeight="1">
      <c r="A29" s="213" t="s">
        <v>78</v>
      </c>
      <c r="B29" s="214">
        <v>0</v>
      </c>
      <c r="C29" s="215" t="s">
        <v>61</v>
      </c>
      <c r="D29" s="215"/>
      <c r="E29" s="215"/>
      <c r="F29" s="215"/>
      <c r="G29" s="215"/>
      <c r="H29" s="215"/>
      <c r="I29" s="215"/>
      <c r="J29" s="215"/>
      <c r="K29" s="245"/>
      <c r="L29" s="245"/>
      <c r="M29" s="245"/>
      <c r="N29" s="245"/>
      <c r="O29" s="245"/>
      <c r="P29" s="232" t="s">
        <v>54</v>
      </c>
      <c r="Q29" s="233"/>
      <c r="R29" s="217">
        <f>100%-0/14400*100%</f>
        <v>1</v>
      </c>
      <c r="S29" s="217"/>
    </row>
    <row r="30" spans="1:19">
      <c r="A30" s="213"/>
      <c r="B30" s="214"/>
      <c r="C30" s="215"/>
      <c r="D30" s="215"/>
      <c r="E30" s="215"/>
      <c r="F30" s="215"/>
      <c r="G30" s="215"/>
      <c r="H30" s="215"/>
      <c r="I30" s="215"/>
      <c r="J30" s="215"/>
      <c r="K30" s="245"/>
      <c r="L30" s="245"/>
      <c r="M30" s="245"/>
      <c r="N30" s="245"/>
      <c r="O30" s="245"/>
      <c r="P30" s="234"/>
      <c r="Q30" s="235"/>
      <c r="R30" s="217"/>
      <c r="S30" s="217"/>
    </row>
    <row r="31" spans="1:19" ht="14.25" customHeight="1">
      <c r="A31" s="213" t="s">
        <v>69</v>
      </c>
      <c r="B31" s="230">
        <v>0</v>
      </c>
      <c r="C31" s="215" t="s">
        <v>59</v>
      </c>
      <c r="D31" s="215"/>
      <c r="E31" s="215"/>
      <c r="F31" s="215"/>
      <c r="G31" s="215"/>
      <c r="H31" s="215"/>
      <c r="I31" s="215"/>
      <c r="J31" s="215"/>
      <c r="K31" s="247" t="s">
        <v>89</v>
      </c>
      <c r="L31" s="247"/>
      <c r="M31" s="247"/>
      <c r="N31" s="247"/>
      <c r="O31" s="247"/>
      <c r="P31" s="218" t="s">
        <v>54</v>
      </c>
      <c r="Q31" s="218"/>
      <c r="R31" s="217">
        <f>100%-5/14400*100%</f>
        <v>0.99965277777777772</v>
      </c>
      <c r="S31" s="217"/>
    </row>
    <row r="32" spans="1:19" ht="27" customHeight="1">
      <c r="A32" s="213"/>
      <c r="B32" s="230"/>
      <c r="C32" s="215"/>
      <c r="D32" s="215"/>
      <c r="E32" s="215"/>
      <c r="F32" s="215"/>
      <c r="G32" s="215"/>
      <c r="H32" s="215"/>
      <c r="I32" s="215"/>
      <c r="J32" s="215"/>
      <c r="K32" s="247"/>
      <c r="L32" s="247"/>
      <c r="M32" s="247"/>
      <c r="N32" s="247"/>
      <c r="O32" s="247"/>
      <c r="P32" s="218"/>
      <c r="Q32" s="218"/>
      <c r="R32" s="217"/>
      <c r="S32" s="217"/>
    </row>
    <row r="33" spans="1:19" ht="14.25" customHeight="1">
      <c r="A33" s="213" t="s">
        <v>70</v>
      </c>
      <c r="B33" s="214">
        <v>0</v>
      </c>
      <c r="C33" s="241" t="s">
        <v>67</v>
      </c>
      <c r="D33" s="237"/>
      <c r="E33" s="237"/>
      <c r="F33" s="237"/>
      <c r="G33" s="237"/>
      <c r="H33" s="237"/>
      <c r="I33" s="237"/>
      <c r="J33" s="242"/>
      <c r="K33" s="245" t="s">
        <v>57</v>
      </c>
      <c r="L33" s="245"/>
      <c r="M33" s="245"/>
      <c r="N33" s="245"/>
      <c r="O33" s="245"/>
      <c r="P33" s="216" t="s">
        <v>54</v>
      </c>
      <c r="Q33" s="216"/>
      <c r="R33" s="217">
        <f>100%-0/14400*100%</f>
        <v>1</v>
      </c>
      <c r="S33" s="217"/>
    </row>
    <row r="34" spans="1:19" ht="14.25" customHeight="1">
      <c r="A34" s="213"/>
      <c r="B34" s="214"/>
      <c r="C34" s="238"/>
      <c r="D34" s="239"/>
      <c r="E34" s="239"/>
      <c r="F34" s="239"/>
      <c r="G34" s="239"/>
      <c r="H34" s="239"/>
      <c r="I34" s="239"/>
      <c r="J34" s="243"/>
      <c r="K34" s="245"/>
      <c r="L34" s="245"/>
      <c r="M34" s="245"/>
      <c r="N34" s="245"/>
      <c r="O34" s="245"/>
      <c r="P34" s="216"/>
      <c r="Q34" s="216"/>
      <c r="R34" s="217"/>
      <c r="S34" s="217"/>
    </row>
    <row r="35" spans="1:19" ht="14.25" customHeight="1">
      <c r="A35" s="213" t="s">
        <v>77</v>
      </c>
      <c r="B35" s="214">
        <v>0</v>
      </c>
      <c r="C35" s="241" t="s">
        <v>60</v>
      </c>
      <c r="D35" s="237"/>
      <c r="E35" s="237"/>
      <c r="F35" s="237"/>
      <c r="G35" s="237"/>
      <c r="H35" s="237"/>
      <c r="I35" s="237"/>
      <c r="J35" s="242"/>
      <c r="K35" s="245" t="s">
        <v>57</v>
      </c>
      <c r="L35" s="245"/>
      <c r="M35" s="245"/>
      <c r="N35" s="245"/>
      <c r="O35" s="245"/>
      <c r="P35" s="216" t="s">
        <v>54</v>
      </c>
      <c r="Q35" s="216"/>
      <c r="R35" s="217">
        <f>100%-0/14400*100%</f>
        <v>1</v>
      </c>
      <c r="S35" s="217"/>
    </row>
    <row r="36" spans="1:19" ht="14.25" customHeight="1">
      <c r="A36" s="213"/>
      <c r="B36" s="214"/>
      <c r="C36" s="238"/>
      <c r="D36" s="239"/>
      <c r="E36" s="239"/>
      <c r="F36" s="239"/>
      <c r="G36" s="239"/>
      <c r="H36" s="239"/>
      <c r="I36" s="239"/>
      <c r="J36" s="243"/>
      <c r="K36" s="245"/>
      <c r="L36" s="245"/>
      <c r="M36" s="245"/>
      <c r="N36" s="245"/>
      <c r="O36" s="245"/>
      <c r="P36" s="216"/>
      <c r="Q36" s="216"/>
      <c r="R36" s="217"/>
      <c r="S36" s="217"/>
    </row>
    <row r="37" spans="1:19" ht="14.25" customHeight="1">
      <c r="A37" s="213" t="s">
        <v>72</v>
      </c>
      <c r="B37" s="214">
        <v>0</v>
      </c>
      <c r="C37" s="241" t="s">
        <v>64</v>
      </c>
      <c r="D37" s="237"/>
      <c r="E37" s="237"/>
      <c r="F37" s="237"/>
      <c r="G37" s="237"/>
      <c r="H37" s="237"/>
      <c r="I37" s="237"/>
      <c r="J37" s="242"/>
      <c r="K37" s="224" t="s">
        <v>65</v>
      </c>
      <c r="L37" s="225"/>
      <c r="M37" s="225"/>
      <c r="N37" s="225"/>
      <c r="O37" s="226"/>
      <c r="P37" s="216" t="s">
        <v>54</v>
      </c>
      <c r="Q37" s="216"/>
      <c r="R37" s="217">
        <f>100%-0/14400*100%</f>
        <v>1</v>
      </c>
      <c r="S37" s="217"/>
    </row>
    <row r="38" spans="1:19" ht="35.25" customHeight="1">
      <c r="A38" s="213"/>
      <c r="B38" s="214"/>
      <c r="C38" s="238"/>
      <c r="D38" s="239"/>
      <c r="E38" s="239"/>
      <c r="F38" s="239"/>
      <c r="G38" s="239"/>
      <c r="H38" s="239"/>
      <c r="I38" s="239"/>
      <c r="J38" s="243"/>
      <c r="K38" s="227"/>
      <c r="L38" s="228"/>
      <c r="M38" s="228"/>
      <c r="N38" s="228"/>
      <c r="O38" s="229"/>
      <c r="P38" s="216"/>
      <c r="Q38" s="216"/>
      <c r="R38" s="217"/>
      <c r="S38" s="217"/>
    </row>
    <row r="39" spans="1:19" ht="14.25" customHeight="1">
      <c r="A39" s="213" t="s">
        <v>73</v>
      </c>
      <c r="B39" s="214">
        <v>0</v>
      </c>
      <c r="C39" s="241" t="s">
        <v>62</v>
      </c>
      <c r="D39" s="237"/>
      <c r="E39" s="237"/>
      <c r="F39" s="237"/>
      <c r="G39" s="237"/>
      <c r="H39" s="237"/>
      <c r="I39" s="237"/>
      <c r="J39" s="242"/>
      <c r="K39" s="245" t="s">
        <v>57</v>
      </c>
      <c r="L39" s="245"/>
      <c r="M39" s="245"/>
      <c r="N39" s="245"/>
      <c r="O39" s="245"/>
      <c r="P39" s="216" t="s">
        <v>54</v>
      </c>
      <c r="Q39" s="216"/>
      <c r="R39" s="217">
        <f>100%-0/14400*100%</f>
        <v>1</v>
      </c>
      <c r="S39" s="217"/>
    </row>
    <row r="40" spans="1:19" ht="14.25" customHeight="1">
      <c r="A40" s="213"/>
      <c r="B40" s="214"/>
      <c r="C40" s="238"/>
      <c r="D40" s="239"/>
      <c r="E40" s="239"/>
      <c r="F40" s="239"/>
      <c r="G40" s="239"/>
      <c r="H40" s="239"/>
      <c r="I40" s="239"/>
      <c r="J40" s="243"/>
      <c r="K40" s="245"/>
      <c r="L40" s="245"/>
      <c r="M40" s="245"/>
      <c r="N40" s="245"/>
      <c r="O40" s="245"/>
      <c r="P40" s="216"/>
      <c r="Q40" s="216"/>
      <c r="R40" s="217"/>
      <c r="S40" s="217"/>
    </row>
    <row r="41" spans="1:19" ht="14.25" customHeight="1">
      <c r="A41" s="213" t="s">
        <v>63</v>
      </c>
      <c r="B41" s="214">
        <v>15</v>
      </c>
      <c r="C41" s="241" t="s">
        <v>92</v>
      </c>
      <c r="D41" s="237"/>
      <c r="E41" s="237"/>
      <c r="F41" s="237"/>
      <c r="G41" s="237"/>
      <c r="H41" s="237"/>
      <c r="I41" s="237"/>
      <c r="J41" s="242"/>
      <c r="K41" s="224" t="s">
        <v>85</v>
      </c>
      <c r="L41" s="225"/>
      <c r="M41" s="225"/>
      <c r="N41" s="225"/>
      <c r="O41" s="226"/>
      <c r="P41" s="216" t="s">
        <v>54</v>
      </c>
      <c r="Q41" s="216"/>
      <c r="R41" s="217">
        <f>100%-177/14400*100%</f>
        <v>0.9877083333333333</v>
      </c>
      <c r="S41" s="217"/>
    </row>
    <row r="42" spans="1:19" ht="64.5" customHeight="1">
      <c r="A42" s="213"/>
      <c r="B42" s="214"/>
      <c r="C42" s="238"/>
      <c r="D42" s="239"/>
      <c r="E42" s="239"/>
      <c r="F42" s="239"/>
      <c r="G42" s="239"/>
      <c r="H42" s="239"/>
      <c r="I42" s="239"/>
      <c r="J42" s="243"/>
      <c r="K42" s="227"/>
      <c r="L42" s="228"/>
      <c r="M42" s="228"/>
      <c r="N42" s="228"/>
      <c r="O42" s="229"/>
      <c r="P42" s="216"/>
      <c r="Q42" s="216"/>
      <c r="R42" s="217"/>
      <c r="S42" s="217"/>
    </row>
    <row r="43" spans="1:19" ht="14.25" customHeight="1">
      <c r="A43" s="213" t="s">
        <v>74</v>
      </c>
      <c r="B43" s="214">
        <v>0</v>
      </c>
      <c r="C43" s="241" t="s">
        <v>75</v>
      </c>
      <c r="D43" s="237"/>
      <c r="E43" s="237"/>
      <c r="F43" s="237"/>
      <c r="G43" s="237"/>
      <c r="H43" s="237"/>
      <c r="I43" s="237"/>
      <c r="J43" s="242"/>
      <c r="K43" s="245" t="s">
        <v>57</v>
      </c>
      <c r="L43" s="245"/>
      <c r="M43" s="245"/>
      <c r="N43" s="245"/>
      <c r="O43" s="245"/>
      <c r="P43" s="216" t="s">
        <v>54</v>
      </c>
      <c r="Q43" s="216"/>
      <c r="R43" s="217">
        <f>100%-0/14400*100%</f>
        <v>1</v>
      </c>
      <c r="S43" s="217"/>
    </row>
    <row r="44" spans="1:19" ht="14.25" customHeight="1">
      <c r="A44" s="213"/>
      <c r="B44" s="214"/>
      <c r="C44" s="238"/>
      <c r="D44" s="239"/>
      <c r="E44" s="239"/>
      <c r="F44" s="239"/>
      <c r="G44" s="239"/>
      <c r="H44" s="239"/>
      <c r="I44" s="239"/>
      <c r="J44" s="243"/>
      <c r="K44" s="245"/>
      <c r="L44" s="245"/>
      <c r="M44" s="245"/>
      <c r="N44" s="245"/>
      <c r="O44" s="245"/>
      <c r="P44" s="216"/>
      <c r="Q44" s="216"/>
      <c r="R44" s="217"/>
      <c r="S44" s="217"/>
    </row>
    <row r="45" spans="1:19" ht="15.75">
      <c r="A45" s="244" t="s">
        <v>51</v>
      </c>
      <c r="B45" s="244"/>
      <c r="C45" s="244"/>
      <c r="D45" s="244"/>
      <c r="E45" s="244"/>
      <c r="F45" s="244"/>
      <c r="G45" s="244"/>
      <c r="H45" s="244"/>
      <c r="I45" s="244"/>
      <c r="J45" s="244"/>
      <c r="K45" s="244"/>
      <c r="L45" s="244"/>
      <c r="M45" s="244"/>
      <c r="N45" s="244"/>
      <c r="O45" s="244"/>
      <c r="P45" s="244"/>
      <c r="Q45" s="244"/>
      <c r="R45" s="244"/>
      <c r="S45" s="244"/>
    </row>
    <row r="46" spans="1:19" ht="29.25">
      <c r="A46" s="49" t="s">
        <v>46</v>
      </c>
      <c r="B46" s="50" t="s">
        <v>47</v>
      </c>
      <c r="C46" s="221" t="s">
        <v>2</v>
      </c>
      <c r="D46" s="221"/>
      <c r="E46" s="221"/>
      <c r="F46" s="221"/>
      <c r="G46" s="221"/>
      <c r="H46" s="221"/>
      <c r="I46" s="221"/>
      <c r="J46" s="221"/>
      <c r="K46" s="222" t="s">
        <v>52</v>
      </c>
      <c r="L46" s="222"/>
      <c r="M46" s="222"/>
      <c r="N46" s="222"/>
      <c r="O46" s="222"/>
      <c r="P46" s="222" t="s">
        <v>53</v>
      </c>
      <c r="Q46" s="222"/>
      <c r="R46" s="223" t="s">
        <v>55</v>
      </c>
      <c r="S46" s="223"/>
    </row>
    <row r="47" spans="1:19" ht="14.25" customHeight="1">
      <c r="A47" s="213" t="s">
        <v>68</v>
      </c>
      <c r="B47" s="214">
        <v>0</v>
      </c>
      <c r="C47" s="248" t="s">
        <v>66</v>
      </c>
      <c r="D47" s="248"/>
      <c r="E47" s="248"/>
      <c r="F47" s="248"/>
      <c r="G47" s="248"/>
      <c r="H47" s="248"/>
      <c r="I47" s="248"/>
      <c r="J47" s="248"/>
      <c r="K47" s="245" t="s">
        <v>57</v>
      </c>
      <c r="L47" s="246"/>
      <c r="M47" s="246"/>
      <c r="N47" s="246"/>
      <c r="O47" s="246"/>
      <c r="P47" s="218" t="s">
        <v>54</v>
      </c>
      <c r="Q47" s="218"/>
      <c r="R47" s="249">
        <f>100%-0/14400*100%</f>
        <v>1</v>
      </c>
      <c r="S47" s="249"/>
    </row>
    <row r="48" spans="1:19" ht="14.25" customHeight="1">
      <c r="A48" s="213"/>
      <c r="B48" s="214"/>
      <c r="C48" s="248"/>
      <c r="D48" s="248"/>
      <c r="E48" s="248"/>
      <c r="F48" s="248"/>
      <c r="G48" s="248"/>
      <c r="H48" s="248"/>
      <c r="I48" s="248"/>
      <c r="J48" s="248"/>
      <c r="K48" s="246"/>
      <c r="L48" s="246"/>
      <c r="M48" s="246"/>
      <c r="N48" s="246"/>
      <c r="O48" s="246"/>
      <c r="P48" s="218"/>
      <c r="Q48" s="218"/>
      <c r="R48" s="249"/>
      <c r="S48" s="249"/>
    </row>
    <row r="49" spans="1:19" ht="14.25" customHeight="1">
      <c r="A49" s="213" t="s">
        <v>78</v>
      </c>
      <c r="B49" s="214">
        <v>0</v>
      </c>
      <c r="C49" s="215" t="s">
        <v>61</v>
      </c>
      <c r="D49" s="215"/>
      <c r="E49" s="215"/>
      <c r="F49" s="215"/>
      <c r="G49" s="215"/>
      <c r="H49" s="215"/>
      <c r="I49" s="215"/>
      <c r="J49" s="215"/>
      <c r="K49" s="224"/>
      <c r="L49" s="225"/>
      <c r="M49" s="225"/>
      <c r="N49" s="225"/>
      <c r="O49" s="71"/>
      <c r="P49" s="218" t="s">
        <v>54</v>
      </c>
      <c r="Q49" s="218"/>
      <c r="R49" s="249">
        <f>100%-0/14400*100%</f>
        <v>1</v>
      </c>
      <c r="S49" s="249"/>
    </row>
    <row r="50" spans="1:19">
      <c r="A50" s="213"/>
      <c r="B50" s="214"/>
      <c r="C50" s="215"/>
      <c r="D50" s="215"/>
      <c r="E50" s="215"/>
      <c r="F50" s="215"/>
      <c r="G50" s="215"/>
      <c r="H50" s="215"/>
      <c r="I50" s="215"/>
      <c r="J50" s="215"/>
      <c r="K50" s="227"/>
      <c r="L50" s="228"/>
      <c r="M50" s="228"/>
      <c r="N50" s="228"/>
      <c r="O50" s="72"/>
      <c r="P50" s="218"/>
      <c r="Q50" s="218"/>
      <c r="R50" s="249"/>
      <c r="S50" s="249"/>
    </row>
    <row r="51" spans="1:19" ht="14.25" customHeight="1">
      <c r="A51" s="213" t="s">
        <v>69</v>
      </c>
      <c r="B51" s="230">
        <v>0</v>
      </c>
      <c r="C51" s="215" t="s">
        <v>59</v>
      </c>
      <c r="D51" s="215"/>
      <c r="E51" s="215"/>
      <c r="F51" s="215"/>
      <c r="G51" s="215"/>
      <c r="H51" s="215"/>
      <c r="I51" s="215"/>
      <c r="J51" s="215"/>
      <c r="K51" s="247" t="s">
        <v>57</v>
      </c>
      <c r="L51" s="247"/>
      <c r="M51" s="247"/>
      <c r="N51" s="247"/>
      <c r="O51" s="247"/>
      <c r="P51" s="218" t="s">
        <v>54</v>
      </c>
      <c r="Q51" s="218"/>
      <c r="R51" s="217">
        <f>100%-0/14400*100%</f>
        <v>1</v>
      </c>
      <c r="S51" s="217"/>
    </row>
    <row r="52" spans="1:19" ht="14.25" customHeight="1">
      <c r="A52" s="213"/>
      <c r="B52" s="230"/>
      <c r="C52" s="215"/>
      <c r="D52" s="215"/>
      <c r="E52" s="215"/>
      <c r="F52" s="215"/>
      <c r="G52" s="215"/>
      <c r="H52" s="215"/>
      <c r="I52" s="215"/>
      <c r="J52" s="215"/>
      <c r="K52" s="247"/>
      <c r="L52" s="247"/>
      <c r="M52" s="247"/>
      <c r="N52" s="247"/>
      <c r="O52" s="247"/>
      <c r="P52" s="218"/>
      <c r="Q52" s="218"/>
      <c r="R52" s="217"/>
      <c r="S52" s="217"/>
    </row>
    <row r="53" spans="1:19" ht="14.25" customHeight="1">
      <c r="A53" s="213" t="s">
        <v>70</v>
      </c>
      <c r="B53" s="214">
        <v>0</v>
      </c>
      <c r="C53" s="215" t="s">
        <v>67</v>
      </c>
      <c r="D53" s="215"/>
      <c r="E53" s="215"/>
      <c r="F53" s="215"/>
      <c r="G53" s="215"/>
      <c r="H53" s="215"/>
      <c r="I53" s="215"/>
      <c r="J53" s="215"/>
      <c r="K53" s="245" t="s">
        <v>57</v>
      </c>
      <c r="L53" s="245"/>
      <c r="M53" s="245"/>
      <c r="N53" s="245"/>
      <c r="O53" s="245"/>
      <c r="P53" s="216" t="s">
        <v>54</v>
      </c>
      <c r="Q53" s="216"/>
      <c r="R53" s="249">
        <f>100%-0/14400*100%</f>
        <v>1</v>
      </c>
      <c r="S53" s="249"/>
    </row>
    <row r="54" spans="1:19" ht="14.25" customHeight="1">
      <c r="A54" s="213"/>
      <c r="B54" s="214"/>
      <c r="C54" s="215"/>
      <c r="D54" s="215"/>
      <c r="E54" s="215"/>
      <c r="F54" s="215"/>
      <c r="G54" s="215"/>
      <c r="H54" s="215"/>
      <c r="I54" s="215"/>
      <c r="J54" s="215"/>
      <c r="K54" s="245"/>
      <c r="L54" s="245"/>
      <c r="M54" s="245"/>
      <c r="N54" s="245"/>
      <c r="O54" s="245"/>
      <c r="P54" s="216"/>
      <c r="Q54" s="216"/>
      <c r="R54" s="249"/>
      <c r="S54" s="249"/>
    </row>
    <row r="55" spans="1:19" ht="14.25" customHeight="1">
      <c r="A55" s="213" t="s">
        <v>77</v>
      </c>
      <c r="B55" s="214">
        <v>0</v>
      </c>
      <c r="C55" s="215" t="s">
        <v>60</v>
      </c>
      <c r="D55" s="215"/>
      <c r="E55" s="215"/>
      <c r="F55" s="215"/>
      <c r="G55" s="215"/>
      <c r="H55" s="215"/>
      <c r="I55" s="215"/>
      <c r="J55" s="215"/>
      <c r="K55" s="245" t="s">
        <v>57</v>
      </c>
      <c r="L55" s="245"/>
      <c r="M55" s="245"/>
      <c r="N55" s="245"/>
      <c r="O55" s="245"/>
      <c r="P55" s="216" t="s">
        <v>58</v>
      </c>
      <c r="Q55" s="216"/>
      <c r="R55" s="249">
        <f>100%-0/14400*100%</f>
        <v>1</v>
      </c>
      <c r="S55" s="249"/>
    </row>
    <row r="56" spans="1:19" ht="14.25" customHeight="1">
      <c r="A56" s="213"/>
      <c r="B56" s="214"/>
      <c r="C56" s="215"/>
      <c r="D56" s="215"/>
      <c r="E56" s="215"/>
      <c r="F56" s="215"/>
      <c r="G56" s="215"/>
      <c r="H56" s="215"/>
      <c r="I56" s="215"/>
      <c r="J56" s="215"/>
      <c r="K56" s="245"/>
      <c r="L56" s="245"/>
      <c r="M56" s="245"/>
      <c r="N56" s="245"/>
      <c r="O56" s="245"/>
      <c r="P56" s="216"/>
      <c r="Q56" s="216"/>
      <c r="R56" s="249"/>
      <c r="S56" s="249"/>
    </row>
    <row r="57" spans="1:19" ht="14.25" customHeight="1">
      <c r="A57" s="213" t="s">
        <v>72</v>
      </c>
      <c r="B57" s="214">
        <v>0</v>
      </c>
      <c r="C57" s="241" t="s">
        <v>64</v>
      </c>
      <c r="D57" s="237"/>
      <c r="E57" s="237"/>
      <c r="F57" s="237"/>
      <c r="G57" s="237"/>
      <c r="H57" s="237"/>
      <c r="I57" s="237"/>
      <c r="J57" s="242"/>
      <c r="K57" s="224" t="s">
        <v>65</v>
      </c>
      <c r="L57" s="225"/>
      <c r="M57" s="225"/>
      <c r="N57" s="225"/>
      <c r="O57" s="226"/>
      <c r="P57" s="232" t="s">
        <v>54</v>
      </c>
      <c r="Q57" s="233"/>
      <c r="R57" s="249">
        <f>100%-0/14400*100%</f>
        <v>1</v>
      </c>
      <c r="S57" s="249"/>
    </row>
    <row r="58" spans="1:19" ht="46.5" customHeight="1">
      <c r="A58" s="213"/>
      <c r="B58" s="214"/>
      <c r="C58" s="238"/>
      <c r="D58" s="239"/>
      <c r="E58" s="239"/>
      <c r="F58" s="239"/>
      <c r="G58" s="239"/>
      <c r="H58" s="239"/>
      <c r="I58" s="239"/>
      <c r="J58" s="243"/>
      <c r="K58" s="227"/>
      <c r="L58" s="228"/>
      <c r="M58" s="228"/>
      <c r="N58" s="228"/>
      <c r="O58" s="229"/>
      <c r="P58" s="234"/>
      <c r="Q58" s="235"/>
      <c r="R58" s="249"/>
      <c r="S58" s="249"/>
    </row>
    <row r="59" spans="1:19" ht="14.25" customHeight="1">
      <c r="A59" s="213" t="s">
        <v>73</v>
      </c>
      <c r="B59" s="214">
        <v>0</v>
      </c>
      <c r="C59" s="241" t="s">
        <v>62</v>
      </c>
      <c r="D59" s="237"/>
      <c r="E59" s="237"/>
      <c r="F59" s="237"/>
      <c r="G59" s="237"/>
      <c r="H59" s="237"/>
      <c r="I59" s="237"/>
      <c r="J59" s="242"/>
      <c r="K59" s="245" t="s">
        <v>57</v>
      </c>
      <c r="L59" s="245"/>
      <c r="M59" s="245"/>
      <c r="N59" s="245"/>
      <c r="O59" s="245"/>
      <c r="P59" s="218" t="s">
        <v>54</v>
      </c>
      <c r="Q59" s="218"/>
      <c r="R59" s="249">
        <f>100%-0/14400*100%</f>
        <v>1</v>
      </c>
      <c r="S59" s="249"/>
    </row>
    <row r="60" spans="1:19" ht="14.25" customHeight="1">
      <c r="A60" s="213"/>
      <c r="B60" s="214"/>
      <c r="C60" s="238"/>
      <c r="D60" s="239"/>
      <c r="E60" s="239"/>
      <c r="F60" s="239"/>
      <c r="G60" s="239"/>
      <c r="H60" s="239"/>
      <c r="I60" s="239"/>
      <c r="J60" s="243"/>
      <c r="K60" s="245"/>
      <c r="L60" s="245"/>
      <c r="M60" s="245"/>
      <c r="N60" s="245"/>
      <c r="O60" s="245"/>
      <c r="P60" s="218"/>
      <c r="Q60" s="218"/>
      <c r="R60" s="249"/>
      <c r="S60" s="249"/>
    </row>
    <row r="61" spans="1:19" ht="14.25" customHeight="1">
      <c r="A61" s="213" t="s">
        <v>63</v>
      </c>
      <c r="B61" s="214">
        <v>0</v>
      </c>
      <c r="C61" s="241" t="s">
        <v>91</v>
      </c>
      <c r="D61" s="237"/>
      <c r="E61" s="237"/>
      <c r="F61" s="237"/>
      <c r="G61" s="237"/>
      <c r="H61" s="237"/>
      <c r="I61" s="237"/>
      <c r="J61" s="242"/>
      <c r="K61" s="224"/>
      <c r="L61" s="225"/>
      <c r="M61" s="225"/>
      <c r="N61" s="225"/>
      <c r="O61" s="226"/>
      <c r="P61" s="250" t="s">
        <v>54</v>
      </c>
      <c r="Q61" s="233"/>
      <c r="R61" s="249">
        <f>100%-0/14400*100%</f>
        <v>1</v>
      </c>
      <c r="S61" s="249"/>
    </row>
    <row r="62" spans="1:19" ht="62.25" customHeight="1">
      <c r="A62" s="213"/>
      <c r="B62" s="214"/>
      <c r="C62" s="238"/>
      <c r="D62" s="239"/>
      <c r="E62" s="239"/>
      <c r="F62" s="239"/>
      <c r="G62" s="239"/>
      <c r="H62" s="239"/>
      <c r="I62" s="239"/>
      <c r="J62" s="243"/>
      <c r="K62" s="227"/>
      <c r="L62" s="228"/>
      <c r="M62" s="228"/>
      <c r="N62" s="228"/>
      <c r="O62" s="229"/>
      <c r="P62" s="234"/>
      <c r="Q62" s="235"/>
      <c r="R62" s="249"/>
      <c r="S62" s="249"/>
    </row>
    <row r="63" spans="1:19" ht="14.25" customHeight="1">
      <c r="A63" s="213" t="s">
        <v>74</v>
      </c>
      <c r="B63" s="214">
        <v>0</v>
      </c>
      <c r="C63" s="241" t="s">
        <v>75</v>
      </c>
      <c r="D63" s="237"/>
      <c r="E63" s="237"/>
      <c r="F63" s="237"/>
      <c r="G63" s="237"/>
      <c r="H63" s="237"/>
      <c r="I63" s="237"/>
      <c r="J63" s="242"/>
      <c r="K63" s="245" t="s">
        <v>57</v>
      </c>
      <c r="L63" s="245"/>
      <c r="M63" s="245"/>
      <c r="N63" s="245"/>
      <c r="O63" s="245"/>
      <c r="P63" s="218" t="s">
        <v>54</v>
      </c>
      <c r="Q63" s="218"/>
      <c r="R63" s="249">
        <f>100%-0/14400*100%</f>
        <v>1</v>
      </c>
      <c r="S63" s="249"/>
    </row>
    <row r="64" spans="1:19" ht="14.25" customHeight="1">
      <c r="A64" s="213"/>
      <c r="B64" s="214"/>
      <c r="C64" s="238"/>
      <c r="D64" s="239"/>
      <c r="E64" s="239"/>
      <c r="F64" s="239"/>
      <c r="G64" s="239"/>
      <c r="H64" s="239"/>
      <c r="I64" s="239"/>
      <c r="J64" s="243"/>
      <c r="K64" s="245"/>
      <c r="L64" s="245"/>
      <c r="M64" s="245"/>
      <c r="N64" s="245"/>
      <c r="O64" s="245"/>
      <c r="P64" s="218"/>
      <c r="Q64" s="218"/>
      <c r="R64" s="249"/>
      <c r="S64" s="249"/>
    </row>
    <row r="65" spans="1:19" ht="15.75" thickBot="1">
      <c r="A65" s="259"/>
      <c r="B65" s="260"/>
      <c r="C65" s="260"/>
      <c r="D65" s="260"/>
      <c r="E65" s="260"/>
      <c r="F65" s="260"/>
      <c r="G65" s="260"/>
      <c r="H65" s="260"/>
      <c r="I65" s="260"/>
      <c r="J65" s="260"/>
      <c r="K65" s="260"/>
      <c r="L65" s="260"/>
      <c r="M65" s="260"/>
      <c r="N65" s="260"/>
      <c r="O65" s="260"/>
      <c r="P65" s="260"/>
      <c r="Q65" s="260"/>
      <c r="R65" s="260"/>
      <c r="S65" s="261"/>
    </row>
    <row r="66" spans="1:19">
      <c r="A66" s="262" t="s">
        <v>104</v>
      </c>
      <c r="B66" s="263"/>
      <c r="C66" s="263"/>
      <c r="D66" s="263"/>
      <c r="E66" s="263"/>
      <c r="F66" s="263"/>
      <c r="G66" s="263"/>
      <c r="H66" s="263"/>
      <c r="I66" s="263"/>
      <c r="J66" s="263"/>
      <c r="K66" s="263"/>
      <c r="L66" s="263"/>
      <c r="M66" s="263"/>
      <c r="N66" s="263"/>
      <c r="O66" s="263"/>
      <c r="P66" s="263"/>
      <c r="Q66" s="263"/>
      <c r="R66" s="263"/>
      <c r="S66" s="264"/>
    </row>
    <row r="67" spans="1:19" ht="15.75" thickBot="1">
      <c r="A67" s="265"/>
      <c r="B67" s="266"/>
      <c r="C67" s="266"/>
      <c r="D67" s="266"/>
      <c r="E67" s="266"/>
      <c r="F67" s="266"/>
      <c r="G67" s="266"/>
      <c r="H67" s="266"/>
      <c r="I67" s="266"/>
      <c r="J67" s="266"/>
      <c r="K67" s="266"/>
      <c r="L67" s="266"/>
      <c r="M67" s="266"/>
      <c r="N67" s="266"/>
      <c r="O67" s="266"/>
      <c r="P67" s="266"/>
      <c r="Q67" s="266"/>
      <c r="R67" s="266"/>
      <c r="S67" s="267"/>
    </row>
    <row r="68" spans="1:19">
      <c r="A68" s="268"/>
      <c r="B68" s="269"/>
      <c r="C68" s="269"/>
      <c r="D68" s="269"/>
      <c r="E68" s="269"/>
      <c r="F68" s="269"/>
      <c r="G68" s="41"/>
      <c r="N68" s="41"/>
      <c r="O68" s="41"/>
      <c r="P68" s="41"/>
      <c r="Q68" s="41"/>
      <c r="R68" s="42"/>
      <c r="S68" s="43"/>
    </row>
    <row r="69" spans="1:19">
      <c r="A69" s="270"/>
      <c r="B69" s="271"/>
      <c r="C69" s="271"/>
      <c r="D69" s="271"/>
      <c r="E69" s="271"/>
      <c r="F69" s="271"/>
      <c r="G69" s="44"/>
      <c r="N69" s="44"/>
      <c r="O69" s="44"/>
      <c r="P69" s="44"/>
      <c r="Q69" s="44"/>
      <c r="R69" s="45"/>
      <c r="S69" s="46"/>
    </row>
    <row r="70" spans="1:19">
      <c r="A70" s="270"/>
      <c r="B70" s="271"/>
      <c r="C70" s="271"/>
      <c r="D70" s="271"/>
      <c r="E70" s="271"/>
      <c r="F70" s="271"/>
      <c r="G70" s="44"/>
      <c r="N70" s="44"/>
      <c r="O70" s="44"/>
      <c r="P70" s="44"/>
      <c r="Q70" s="44"/>
      <c r="R70" s="45"/>
      <c r="S70" s="46"/>
    </row>
    <row r="71" spans="1:19">
      <c r="A71" s="270"/>
      <c r="B71" s="271"/>
      <c r="C71" s="271"/>
      <c r="D71" s="271"/>
      <c r="E71" s="271"/>
      <c r="F71" s="271"/>
      <c r="G71" s="44"/>
      <c r="N71" s="44"/>
      <c r="O71" s="44"/>
      <c r="P71" s="44"/>
      <c r="Q71" s="44"/>
      <c r="R71" s="45"/>
      <c r="S71" s="46"/>
    </row>
    <row r="72" spans="1:19" ht="15.75" thickBot="1">
      <c r="A72" s="270"/>
      <c r="B72" s="271"/>
      <c r="C72" s="271"/>
      <c r="D72" s="271"/>
      <c r="E72" s="271"/>
      <c r="F72" s="271"/>
      <c r="G72" s="44"/>
      <c r="H72" s="44"/>
      <c r="I72" s="44"/>
      <c r="J72" s="44"/>
      <c r="K72" s="44"/>
      <c r="L72" s="44"/>
      <c r="M72" s="44"/>
      <c r="N72" s="44"/>
      <c r="O72" s="44"/>
      <c r="P72" s="44"/>
      <c r="Q72" s="44"/>
      <c r="R72" s="44"/>
      <c r="S72" s="47"/>
    </row>
    <row r="73" spans="1:19" ht="15.75">
      <c r="A73" s="270"/>
      <c r="B73" s="271"/>
      <c r="C73" s="271"/>
      <c r="D73" s="271"/>
      <c r="E73" s="271"/>
      <c r="F73" s="271"/>
      <c r="G73" s="44"/>
      <c r="H73" s="51"/>
      <c r="I73" s="272" t="s">
        <v>105</v>
      </c>
      <c r="J73" s="273"/>
      <c r="K73" s="273"/>
      <c r="L73" s="273"/>
      <c r="M73" s="273"/>
      <c r="N73" s="274"/>
      <c r="O73" s="51"/>
      <c r="P73" s="51"/>
      <c r="Q73" s="44"/>
      <c r="R73" s="44"/>
      <c r="S73" s="47"/>
    </row>
    <row r="74" spans="1:19" ht="15.75">
      <c r="A74" s="270"/>
      <c r="B74" s="271"/>
      <c r="C74" s="271"/>
      <c r="D74" s="271"/>
      <c r="E74" s="271"/>
      <c r="F74" s="271"/>
      <c r="G74" s="44"/>
      <c r="H74" s="52"/>
      <c r="I74" s="275" t="s">
        <v>53</v>
      </c>
      <c r="J74" s="276"/>
      <c r="K74" s="277" t="s">
        <v>48</v>
      </c>
      <c r="L74" s="277"/>
      <c r="M74" s="277" t="s">
        <v>56</v>
      </c>
      <c r="N74" s="278"/>
      <c r="O74" s="52"/>
      <c r="P74" s="52"/>
      <c r="Q74" s="44"/>
      <c r="R74" s="44"/>
      <c r="S74" s="47"/>
    </row>
    <row r="75" spans="1:19">
      <c r="A75" s="270"/>
      <c r="B75" s="271"/>
      <c r="C75" s="271"/>
      <c r="D75" s="271"/>
      <c r="E75" s="271"/>
      <c r="F75" s="271"/>
      <c r="G75" s="44"/>
      <c r="H75" s="53"/>
      <c r="I75" s="251" t="s">
        <v>54</v>
      </c>
      <c r="J75" s="252"/>
      <c r="K75" s="255">
        <v>0.99</v>
      </c>
      <c r="L75" s="256"/>
      <c r="M75" s="255">
        <f>AVERAGE(R7:S24,R27:S44,R47:S64)</f>
        <v>0.99945473251028805</v>
      </c>
      <c r="N75" s="256"/>
      <c r="O75" s="54"/>
      <c r="P75" s="54"/>
      <c r="Q75" s="44"/>
      <c r="R75" s="44"/>
      <c r="S75" s="47"/>
    </row>
    <row r="76" spans="1:19">
      <c r="A76" s="270"/>
      <c r="B76" s="271"/>
      <c r="C76" s="271"/>
      <c r="D76" s="271"/>
      <c r="E76" s="271"/>
      <c r="F76" s="271"/>
      <c r="G76" s="44"/>
      <c r="H76" s="53"/>
      <c r="I76" s="253"/>
      <c r="J76" s="254"/>
      <c r="K76" s="257"/>
      <c r="L76" s="258"/>
      <c r="M76" s="257"/>
      <c r="N76" s="258"/>
      <c r="O76" s="54"/>
      <c r="P76" s="54"/>
      <c r="Q76" s="44"/>
      <c r="R76" s="44"/>
      <c r="S76" s="47"/>
    </row>
    <row r="77" spans="1:19">
      <c r="A77" s="270"/>
      <c r="B77" s="271"/>
      <c r="C77" s="271"/>
      <c r="D77" s="271"/>
      <c r="E77" s="271"/>
      <c r="F77" s="271"/>
      <c r="G77" s="44"/>
      <c r="H77" s="53"/>
      <c r="I77" s="54"/>
      <c r="J77" s="54"/>
      <c r="K77" s="54"/>
      <c r="L77" s="54"/>
      <c r="M77" s="54"/>
      <c r="N77" s="54"/>
      <c r="O77" s="54"/>
      <c r="P77" s="54"/>
      <c r="Q77" s="44"/>
      <c r="R77" s="44"/>
      <c r="S77" s="47"/>
    </row>
    <row r="78" spans="1:19">
      <c r="A78" s="270"/>
      <c r="B78" s="271"/>
      <c r="C78" s="271"/>
      <c r="D78" s="271"/>
      <c r="E78" s="271"/>
      <c r="F78" s="271"/>
      <c r="G78" s="44"/>
      <c r="H78" s="53"/>
      <c r="I78" s="54"/>
      <c r="J78" s="54"/>
      <c r="K78" s="54"/>
      <c r="L78" s="54"/>
      <c r="M78" s="54"/>
      <c r="N78" s="54"/>
      <c r="O78" s="54"/>
      <c r="P78" s="54"/>
      <c r="Q78" s="44"/>
      <c r="R78" s="44"/>
      <c r="S78" s="47"/>
    </row>
    <row r="79" spans="1:19">
      <c r="A79" s="270"/>
      <c r="B79" s="271"/>
      <c r="C79" s="271"/>
      <c r="D79" s="271"/>
      <c r="E79" s="271"/>
      <c r="F79" s="271"/>
      <c r="G79" s="44"/>
      <c r="H79" s="53"/>
      <c r="I79" s="54"/>
      <c r="J79" s="54"/>
      <c r="K79" s="54"/>
      <c r="L79" s="54"/>
      <c r="M79" s="54"/>
      <c r="N79" s="54"/>
      <c r="O79" s="54"/>
      <c r="P79" s="54"/>
      <c r="Q79" s="44"/>
      <c r="R79" s="44"/>
      <c r="S79" s="47"/>
    </row>
    <row r="80" spans="1:19">
      <c r="A80" s="270"/>
      <c r="B80" s="271"/>
      <c r="C80" s="271"/>
      <c r="D80" s="271"/>
      <c r="E80" s="271"/>
      <c r="F80" s="271"/>
      <c r="G80" s="44"/>
      <c r="H80" s="53"/>
      <c r="I80" s="54"/>
      <c r="J80" s="54"/>
      <c r="K80" s="54"/>
      <c r="L80" s="54"/>
      <c r="M80" s="54"/>
      <c r="N80" s="54"/>
      <c r="O80" s="54"/>
      <c r="P80" s="54"/>
      <c r="Q80" s="44"/>
      <c r="R80" s="44"/>
      <c r="S80" s="47"/>
    </row>
    <row r="81" spans="1:19">
      <c r="A81" s="270"/>
      <c r="B81" s="271"/>
      <c r="C81" s="271"/>
      <c r="D81" s="271"/>
      <c r="E81" s="271"/>
      <c r="F81" s="271"/>
      <c r="G81" s="44"/>
      <c r="H81" s="53"/>
      <c r="I81" s="54"/>
      <c r="J81" s="54"/>
      <c r="K81" s="54"/>
      <c r="L81" s="54"/>
      <c r="M81" s="54"/>
      <c r="N81" s="54"/>
      <c r="O81" s="54"/>
      <c r="P81" s="54"/>
      <c r="Q81" s="44"/>
      <c r="R81" s="44"/>
      <c r="S81" s="47"/>
    </row>
    <row r="82" spans="1:19">
      <c r="A82" s="270"/>
      <c r="B82" s="271"/>
      <c r="C82" s="271"/>
      <c r="D82" s="271"/>
      <c r="E82" s="271"/>
      <c r="F82" s="271"/>
      <c r="G82" s="44"/>
      <c r="H82" s="53"/>
      <c r="I82" s="55"/>
      <c r="J82" s="55"/>
      <c r="K82" s="55"/>
      <c r="L82" s="55"/>
      <c r="M82" s="54"/>
      <c r="N82" s="54"/>
      <c r="O82" s="54"/>
      <c r="P82" s="54"/>
      <c r="Q82" s="44"/>
      <c r="R82" s="44"/>
      <c r="S82" s="47"/>
    </row>
    <row r="83" spans="1:19">
      <c r="A83" s="48"/>
      <c r="B83" s="44"/>
      <c r="C83" s="44"/>
      <c r="D83" s="44"/>
      <c r="E83" s="44"/>
      <c r="F83" s="44"/>
      <c r="G83" s="44"/>
      <c r="H83" s="53"/>
      <c r="I83" s="55"/>
      <c r="J83" s="55"/>
      <c r="K83" s="55"/>
      <c r="L83" s="55"/>
      <c r="M83" s="54"/>
      <c r="N83" s="54"/>
      <c r="O83" s="54"/>
      <c r="P83" s="54"/>
      <c r="Q83" s="44"/>
      <c r="R83" s="44"/>
      <c r="S83" s="47"/>
    </row>
    <row r="84" spans="1:19">
      <c r="A84" s="48"/>
      <c r="B84" s="44"/>
      <c r="C84" s="44"/>
      <c r="D84" s="44"/>
      <c r="E84" s="44"/>
      <c r="F84" s="44"/>
      <c r="G84" s="44"/>
      <c r="H84" s="53"/>
      <c r="I84" s="55"/>
      <c r="J84" s="55"/>
      <c r="K84" s="55"/>
      <c r="L84" s="55"/>
      <c r="M84" s="54"/>
      <c r="N84" s="54"/>
      <c r="O84" s="54"/>
      <c r="P84" s="54"/>
      <c r="Q84" s="44"/>
      <c r="R84" s="44"/>
      <c r="S84" s="47"/>
    </row>
    <row r="85" spans="1:19">
      <c r="A85" s="48"/>
    </row>
  </sheetData>
  <mergeCells count="188">
    <mergeCell ref="P63:Q64"/>
    <mergeCell ref="R63:S64"/>
    <mergeCell ref="A63:A64"/>
    <mergeCell ref="B63:B64"/>
    <mergeCell ref="C63:J64"/>
    <mergeCell ref="K63:O64"/>
    <mergeCell ref="I75:J76"/>
    <mergeCell ref="K75:L76"/>
    <mergeCell ref="M75:N76"/>
    <mergeCell ref="A65:S65"/>
    <mergeCell ref="A66:S67"/>
    <mergeCell ref="A68:F82"/>
    <mergeCell ref="I73:N73"/>
    <mergeCell ref="I74:J74"/>
    <mergeCell ref="K74:L74"/>
    <mergeCell ref="M74:N74"/>
    <mergeCell ref="P55:Q56"/>
    <mergeCell ref="R55:S56"/>
    <mergeCell ref="P57:Q58"/>
    <mergeCell ref="R57:S58"/>
    <mergeCell ref="P61:Q62"/>
    <mergeCell ref="R61:S62"/>
    <mergeCell ref="P59:Q60"/>
    <mergeCell ref="R59:S60"/>
    <mergeCell ref="A61:A62"/>
    <mergeCell ref="B61:B62"/>
    <mergeCell ref="C61:J62"/>
    <mergeCell ref="K61:O62"/>
    <mergeCell ref="C59:J60"/>
    <mergeCell ref="K59:O60"/>
    <mergeCell ref="A55:A56"/>
    <mergeCell ref="B55:B56"/>
    <mergeCell ref="C55:J56"/>
    <mergeCell ref="K55:O56"/>
    <mergeCell ref="A57:A58"/>
    <mergeCell ref="B57:B58"/>
    <mergeCell ref="C57:J58"/>
    <mergeCell ref="K57:O58"/>
    <mergeCell ref="A59:A60"/>
    <mergeCell ref="B59:B60"/>
    <mergeCell ref="P53:Q54"/>
    <mergeCell ref="R53:S54"/>
    <mergeCell ref="A51:A52"/>
    <mergeCell ref="B51:B52"/>
    <mergeCell ref="A53:A54"/>
    <mergeCell ref="B53:B54"/>
    <mergeCell ref="C53:J54"/>
    <mergeCell ref="K53:O54"/>
    <mergeCell ref="C51:J52"/>
    <mergeCell ref="K51:O52"/>
    <mergeCell ref="A47:A48"/>
    <mergeCell ref="B47:B48"/>
    <mergeCell ref="C47:J48"/>
    <mergeCell ref="K47:O48"/>
    <mergeCell ref="P47:Q48"/>
    <mergeCell ref="P51:Q52"/>
    <mergeCell ref="R51:S52"/>
    <mergeCell ref="A49:A50"/>
    <mergeCell ref="B49:B50"/>
    <mergeCell ref="C49:J50"/>
    <mergeCell ref="K49:N50"/>
    <mergeCell ref="R47:S48"/>
    <mergeCell ref="P49:Q50"/>
    <mergeCell ref="R49:S50"/>
    <mergeCell ref="P43:Q44"/>
    <mergeCell ref="R43:S44"/>
    <mergeCell ref="A43:A44"/>
    <mergeCell ref="B43:B44"/>
    <mergeCell ref="C43:J44"/>
    <mergeCell ref="K43:O44"/>
    <mergeCell ref="A45:S45"/>
    <mergeCell ref="C46:J46"/>
    <mergeCell ref="K46:O46"/>
    <mergeCell ref="P46:Q46"/>
    <mergeCell ref="R46:S46"/>
    <mergeCell ref="P35:Q36"/>
    <mergeCell ref="R35:S36"/>
    <mergeCell ref="P37:Q38"/>
    <mergeCell ref="R37:S38"/>
    <mergeCell ref="P41:Q42"/>
    <mergeCell ref="R41:S42"/>
    <mergeCell ref="P39:Q40"/>
    <mergeCell ref="R39:S40"/>
    <mergeCell ref="A41:A42"/>
    <mergeCell ref="B41:B42"/>
    <mergeCell ref="C41:J42"/>
    <mergeCell ref="K41:O42"/>
    <mergeCell ref="C39:J40"/>
    <mergeCell ref="K39:O40"/>
    <mergeCell ref="A35:A36"/>
    <mergeCell ref="B35:B36"/>
    <mergeCell ref="C35:J36"/>
    <mergeCell ref="K35:O36"/>
    <mergeCell ref="A37:A38"/>
    <mergeCell ref="B37:B38"/>
    <mergeCell ref="C37:J38"/>
    <mergeCell ref="K37:O38"/>
    <mergeCell ref="A39:A40"/>
    <mergeCell ref="B39:B40"/>
    <mergeCell ref="P33:Q34"/>
    <mergeCell ref="R33:S34"/>
    <mergeCell ref="A31:A32"/>
    <mergeCell ref="B31:B32"/>
    <mergeCell ref="A33:A34"/>
    <mergeCell ref="B33:B34"/>
    <mergeCell ref="C33:J34"/>
    <mergeCell ref="K33:O34"/>
    <mergeCell ref="C31:J32"/>
    <mergeCell ref="K31:O32"/>
    <mergeCell ref="P31:Q32"/>
    <mergeCell ref="R31:S32"/>
    <mergeCell ref="A29:A30"/>
    <mergeCell ref="B29:B30"/>
    <mergeCell ref="C29:J30"/>
    <mergeCell ref="K29:O30"/>
    <mergeCell ref="R27:S28"/>
    <mergeCell ref="P29:Q30"/>
    <mergeCell ref="R29:S30"/>
    <mergeCell ref="C26:J26"/>
    <mergeCell ref="K26:O26"/>
    <mergeCell ref="P26:Q26"/>
    <mergeCell ref="R26:S26"/>
    <mergeCell ref="A27:A28"/>
    <mergeCell ref="B27:B28"/>
    <mergeCell ref="C27:J28"/>
    <mergeCell ref="K27:O28"/>
    <mergeCell ref="P27:Q28"/>
    <mergeCell ref="P23:Q24"/>
    <mergeCell ref="R23:S24"/>
    <mergeCell ref="A23:A24"/>
    <mergeCell ref="B23:B24"/>
    <mergeCell ref="C23:J24"/>
    <mergeCell ref="A19:A20"/>
    <mergeCell ref="B19:B20"/>
    <mergeCell ref="A25:S25"/>
    <mergeCell ref="A21:A22"/>
    <mergeCell ref="B21:B22"/>
    <mergeCell ref="C21:J22"/>
    <mergeCell ref="C19:J20"/>
    <mergeCell ref="K23:N24"/>
    <mergeCell ref="P15:Q16"/>
    <mergeCell ref="R15:S16"/>
    <mergeCell ref="P17:Q18"/>
    <mergeCell ref="R17:S18"/>
    <mergeCell ref="P21:Q22"/>
    <mergeCell ref="R21:S22"/>
    <mergeCell ref="K21:N22"/>
    <mergeCell ref="K19:N20"/>
    <mergeCell ref="A15:A16"/>
    <mergeCell ref="B15:B16"/>
    <mergeCell ref="C15:J16"/>
    <mergeCell ref="K15:O16"/>
    <mergeCell ref="P19:Q20"/>
    <mergeCell ref="R19:S20"/>
    <mergeCell ref="A17:A18"/>
    <mergeCell ref="B17:B18"/>
    <mergeCell ref="C17:J18"/>
    <mergeCell ref="K17:O18"/>
    <mergeCell ref="P13:Q14"/>
    <mergeCell ref="R13:S14"/>
    <mergeCell ref="A11:A12"/>
    <mergeCell ref="B11:B12"/>
    <mergeCell ref="A13:A14"/>
    <mergeCell ref="B13:B14"/>
    <mergeCell ref="C13:J14"/>
    <mergeCell ref="K13:O14"/>
    <mergeCell ref="C11:J12"/>
    <mergeCell ref="P11:Q12"/>
    <mergeCell ref="R11:S12"/>
    <mergeCell ref="K11:N12"/>
    <mergeCell ref="A9:A10"/>
    <mergeCell ref="B9:B10"/>
    <mergeCell ref="C9:J10"/>
    <mergeCell ref="P7:Q8"/>
    <mergeCell ref="R7:S8"/>
    <mergeCell ref="P9:Q10"/>
    <mergeCell ref="R9:S10"/>
    <mergeCell ref="A3:S3"/>
    <mergeCell ref="A5:S5"/>
    <mergeCell ref="C6:J6"/>
    <mergeCell ref="K6:O6"/>
    <mergeCell ref="P6:Q6"/>
    <mergeCell ref="R6:S6"/>
    <mergeCell ref="A7:A8"/>
    <mergeCell ref="B7:B8"/>
    <mergeCell ref="C7:J8"/>
    <mergeCell ref="K7:O8"/>
    <mergeCell ref="K9:N10"/>
  </mergeCells>
  <phoneticPr fontId="7" type="noConversion"/>
  <printOptions horizontalCentered="1"/>
  <pageMargins left="0.74803149606299202" right="0.62992125984252001" top="0.47244094488188998" bottom="0.511811023622047" header="0.31496062992126" footer="0.35433070866141703"/>
  <pageSetup paperSize="9" scale="78" orientation="landscape" r:id="rId1"/>
  <headerFooter alignWithMargins="0">
    <oddFooter>&amp;LIN.TEK.TELK.F-01 Rev. 02/ 8-8-2016</oddFooter>
  </headerFooter>
  <rowBreaks count="1" manualBreakCount="1">
    <brk id="4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10 hari - I</vt:lpstr>
      <vt:lpstr>10 hari - II</vt:lpstr>
      <vt:lpstr>10 hari - III</vt:lpstr>
      <vt:lpstr>Availibility Perangkat</vt:lpstr>
      <vt:lpstr>'10 hari - I'!Print_Area</vt:lpstr>
      <vt:lpstr>'10 hari - II'!Print_Area</vt:lpstr>
      <vt:lpstr>'10 hari - III'!Print_Area</vt:lpstr>
      <vt:lpstr>'Availibility Perangkat'!Print_Area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dc:creator>
  <cp:lastModifiedBy>infratel-01</cp:lastModifiedBy>
  <cp:lastPrinted>2008-05-29T13:45:11Z</cp:lastPrinted>
  <dcterms:created xsi:type="dcterms:W3CDTF">2007-05-12T05:52:09Z</dcterms:created>
  <dcterms:modified xsi:type="dcterms:W3CDTF">2020-12-22T02:13:03Z</dcterms:modified>
</cp:coreProperties>
</file>