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00" windowHeight="8475" firstSheet="2" activeTab="6"/>
  </bookViews>
  <sheets>
    <sheet name="Aplikasi" sheetId="28" r:id="rId1"/>
    <sheet name="Rekap Aplikasi" sheetId="19" r:id="rId2"/>
    <sheet name="Perangkat" sheetId="27" r:id="rId3"/>
    <sheet name="Rekap Perangkat" sheetId="13" r:id="rId4"/>
    <sheet name="Rekap All" sheetId="25" r:id="rId5"/>
    <sheet name="Pareto Chart Perform  Aplikasi" sheetId="31" r:id="rId6"/>
    <sheet name="Pareto Chart Perform  Perangkat" sheetId="32" r:id="rId7"/>
  </sheets>
  <definedNames>
    <definedName name="_xlnm._FilterDatabase" localSheetId="0" hidden="1">Aplikasi!$G$2:$G$12</definedName>
    <definedName name="_xlnm._FilterDatabase" localSheetId="2" hidden="1">Perangkat!$F$2:$F$2</definedName>
    <definedName name="_xlnm._FilterDatabase" localSheetId="3" hidden="1">'Rekap Perangkat'!#REF!</definedName>
  </definedNames>
  <calcPr calcId="144525" concurrentCalc="0"/>
</workbook>
</file>

<file path=xl/calcChain.xml><?xml version="1.0" encoding="utf-8"?>
<calcChain xmlns="http://schemas.openxmlformats.org/spreadsheetml/2006/main">
  <c r="G3" i="25" l="1"/>
  <c r="E3" i="19"/>
  <c r="B12" i="31"/>
  <c r="C12" i="31"/>
  <c r="D9" i="31"/>
  <c r="B13" i="32"/>
  <c r="C13" i="32"/>
  <c r="D11" i="32"/>
  <c r="E4" i="19"/>
  <c r="E5" i="19"/>
  <c r="E6" i="19"/>
  <c r="D10" i="31"/>
  <c r="F3" i="19"/>
  <c r="D8" i="31"/>
  <c r="D7" i="31"/>
  <c r="E7" i="31"/>
  <c r="D11" i="31"/>
  <c r="D7" i="32"/>
  <c r="E7" i="32"/>
  <c r="E8" i="32"/>
  <c r="E9" i="32"/>
  <c r="D12" i="32"/>
  <c r="D9" i="32"/>
  <c r="D8" i="32"/>
  <c r="E8" i="31"/>
  <c r="E9" i="31"/>
  <c r="E10" i="31"/>
  <c r="E11" i="31"/>
  <c r="D10" i="32"/>
  <c r="E10" i="32"/>
  <c r="E11" i="32"/>
  <c r="E12" i="32"/>
</calcChain>
</file>

<file path=xl/sharedStrings.xml><?xml version="1.0" encoding="utf-8"?>
<sst xmlns="http://schemas.openxmlformats.org/spreadsheetml/2006/main" count="70" uniqueCount="38">
  <si>
    <t>Start Time</t>
  </si>
  <si>
    <t>End Time</t>
  </si>
  <si>
    <t>Durasi (Menit)</t>
  </si>
  <si>
    <t xml:space="preserve">Kategori </t>
  </si>
  <si>
    <t>Sub Kategori</t>
  </si>
  <si>
    <t xml:space="preserve">Problem </t>
  </si>
  <si>
    <t>Penyebab</t>
  </si>
  <si>
    <t xml:space="preserve">Analysis&amp;Solve </t>
  </si>
  <si>
    <t>Action Plan</t>
  </si>
  <si>
    <t>Aplikasi</t>
  </si>
  <si>
    <t>Kategori</t>
  </si>
  <si>
    <t>Jumlah</t>
  </si>
  <si>
    <t>Durasi ( Menit )</t>
  </si>
  <si>
    <t>Total Durasi (Menit)</t>
  </si>
  <si>
    <t>Jumlah Gangguan</t>
  </si>
  <si>
    <t>Perangkat Besar</t>
  </si>
  <si>
    <t>Bulan</t>
  </si>
  <si>
    <t xml:space="preserve">SUB Kategori </t>
  </si>
  <si>
    <t>Gangguan Perangkat</t>
  </si>
  <si>
    <t>Total DownTime (menit)</t>
  </si>
  <si>
    <t>%</t>
  </si>
  <si>
    <t>% Cum</t>
  </si>
  <si>
    <t>Total</t>
  </si>
  <si>
    <t>PABX</t>
  </si>
  <si>
    <t>CMS</t>
  </si>
  <si>
    <t>Link Data</t>
  </si>
  <si>
    <t>Link Voice</t>
  </si>
  <si>
    <t>UPS / Listrik</t>
  </si>
  <si>
    <t>Ticked ID</t>
  </si>
  <si>
    <t>My CX</t>
  </si>
  <si>
    <t>My KISS</t>
  </si>
  <si>
    <t>Aplikasi NICE</t>
  </si>
  <si>
    <t>Tasya</t>
  </si>
  <si>
    <t>Recording NICE</t>
  </si>
  <si>
    <t>Starklik</t>
  </si>
  <si>
    <t>1 - 20 Desember 2020</t>
  </si>
  <si>
    <t>Performansi Aplikasi CC Telkom 147 01 - 20 Desember 2020</t>
  </si>
  <si>
    <t>Performansi Perangkat CC Telkom 147  01 - 20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</si>
</sst>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mmmm\ yyyy"/>
    <numFmt numFmtId="165" formatCode="dd/mm/yyyy\ h:mm:ss"/>
    <numFmt numFmtId="166" formatCode="\ hh:mm:ss"/>
    <numFmt numFmtId="167" formatCode="dd/mm/yyyy\ hh:mm:ss"/>
    <numFmt numFmtId="168" formatCode="[$-F400]h:mm:ss\ AM/PM"/>
    <numFmt numFmtId="169" formatCode="dd\-mm\-yyyy"/>
    <numFmt numFmtId="170" formatCode="_-* #,##0.00\ &quot;€&quot;_-;\-* #,##0.00\ &quot;€&quot;_-;_-* &quot;-&quot;??\ &quot;€&quot;_-;_-@_-"/>
    <numFmt numFmtId="171" formatCode="yyyy\-mm\-dd\ hh:mm:ss"/>
  </numFmts>
  <fonts count="32">
    <font>
      <sz val="11"/>
      <color indexed="8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b/>
      <sz val="13"/>
      <color indexed="56"/>
      <name val="Calibri"/>
      <family val="2"/>
    </font>
    <font>
      <b/>
      <sz val="11"/>
      <color indexed="52"/>
      <name val="Calibri"/>
      <family val="2"/>
    </font>
    <font>
      <sz val="11"/>
      <color indexed="9"/>
      <name val="Calibri"/>
      <family val="2"/>
    </font>
    <font>
      <b/>
      <sz val="15"/>
      <color indexed="56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1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3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b/>
      <sz val="18"/>
      <color indexed="56"/>
      <name val="Cambria"/>
      <family val="1"/>
    </font>
    <font>
      <sz val="11"/>
      <color indexed="20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0"/>
      <name val="Arial"/>
      <family val="2"/>
      <charset val="134"/>
    </font>
    <font>
      <sz val="10"/>
      <color indexed="8"/>
      <name val="Calibri"/>
      <family val="2"/>
      <charset val="134"/>
    </font>
    <font>
      <sz val="8"/>
      <name val="Arial"/>
      <family val="2"/>
      <charset val="134"/>
    </font>
    <font>
      <sz val="10"/>
      <color indexed="8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6" fillId="3" borderId="0" applyNumberFormat="0" applyBorder="0" applyAlignment="0" applyProtection="0"/>
    <xf numFmtId="0" fontId="5" fillId="20" borderId="1" applyNumberFormat="0" applyAlignment="0" applyProtection="0"/>
    <xf numFmtId="0" fontId="13" fillId="21" borderId="2" applyNumberFormat="0" applyAlignment="0" applyProtection="0"/>
    <xf numFmtId="0" fontId="8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7" fillId="0" borderId="3" applyNumberFormat="0" applyFill="0" applyAlignment="0" applyProtection="0"/>
    <xf numFmtId="0" fontId="4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0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23" borderId="7" applyNumberFormat="0" applyFont="0" applyAlignment="0" applyProtection="0"/>
    <xf numFmtId="0" fontId="12" fillId="20" borderId="8" applyNumberFormat="0" applyAlignment="0" applyProtection="0"/>
    <xf numFmtId="0" fontId="15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2" fillId="0" borderId="0"/>
    <xf numFmtId="167" fontId="28" fillId="0" borderId="0" applyFont="0" applyFill="0" applyBorder="0" applyAlignment="0" applyProtection="0"/>
    <xf numFmtId="0" fontId="1" fillId="0" borderId="0"/>
  </cellStyleXfs>
  <cellXfs count="106">
    <xf numFmtId="0" fontId="0" fillId="0" borderId="0" xfId="0"/>
    <xf numFmtId="0" fontId="0" fillId="0" borderId="0" xfId="0" applyAlignment="1">
      <alignment vertical="center" wrapText="1"/>
    </xf>
    <xf numFmtId="0" fontId="20" fillId="21" borderId="10" xfId="0" applyFont="1" applyFill="1" applyBorder="1" applyAlignment="1">
      <alignment horizontal="left" vertical="center" wrapText="1"/>
    </xf>
    <xf numFmtId="0" fontId="20" fillId="21" borderId="10" xfId="0" applyFont="1" applyFill="1" applyBorder="1" applyAlignment="1">
      <alignment horizontal="center" vertical="center" wrapText="1"/>
    </xf>
    <xf numFmtId="0" fontId="20" fillId="21" borderId="11" xfId="0" applyFont="1" applyFill="1" applyBorder="1" applyAlignment="1">
      <alignment horizontal="center" vertical="center" wrapText="1"/>
    </xf>
    <xf numFmtId="0" fontId="0" fillId="21" borderId="10" xfId="0" applyFill="1" applyBorder="1" applyAlignment="1">
      <alignment horizontal="center" vertical="center" wrapText="1"/>
    </xf>
    <xf numFmtId="0" fontId="0" fillId="21" borderId="10" xfId="0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/>
    </xf>
    <xf numFmtId="10" fontId="0" fillId="0" borderId="10" xfId="0" applyNumberFormat="1" applyFont="1" applyFill="1" applyBorder="1" applyAlignment="1">
      <alignment horizontal="center" vertical="center" wrapText="1"/>
    </xf>
    <xf numFmtId="10" fontId="0" fillId="0" borderId="10" xfId="0" applyNumberFormat="1" applyBorder="1" applyAlignment="1">
      <alignment horizontal="center" vertical="center" wrapText="1"/>
    </xf>
    <xf numFmtId="0" fontId="21" fillId="0" borderId="10" xfId="0" applyFont="1" applyBorder="1" applyAlignment="1">
      <alignment horizontal="left" vertical="center"/>
    </xf>
    <xf numFmtId="10" fontId="0" fillId="0" borderId="10" xfId="0" applyNumberFormat="1" applyBorder="1" applyAlignment="1">
      <alignment horizontal="center"/>
    </xf>
    <xf numFmtId="0" fontId="0" fillId="24" borderId="10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0" fillId="0" borderId="12" xfId="0" applyFont="1" applyFill="1" applyBorder="1" applyAlignment="1">
      <alignment horizontal="center" vertical="center" wrapText="1"/>
    </xf>
    <xf numFmtId="0" fontId="19" fillId="21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2" fillId="0" borderId="10" xfId="0" applyFont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9" fontId="0" fillId="0" borderId="10" xfId="0" applyNumberFormat="1" applyFont="1" applyFill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/>
    </xf>
    <xf numFmtId="0" fontId="23" fillId="21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66" fontId="19" fillId="0" borderId="10" xfId="0" applyNumberFormat="1" applyFont="1" applyBorder="1" applyAlignment="1">
      <alignment horizontal="center"/>
    </xf>
    <xf numFmtId="21" fontId="0" fillId="0" borderId="10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0" fontId="0" fillId="0" borderId="0" xfId="0" applyFont="1"/>
    <xf numFmtId="168" fontId="0" fillId="0" borderId="0" xfId="0" applyNumberFormat="1" applyFont="1"/>
    <xf numFmtId="0" fontId="0" fillId="0" borderId="0" xfId="0" applyNumberFormat="1" applyFont="1"/>
    <xf numFmtId="0" fontId="19" fillId="0" borderId="0" xfId="0" applyFont="1"/>
    <xf numFmtId="0" fontId="19" fillId="21" borderId="10" xfId="0" applyFont="1" applyFill="1" applyBorder="1" applyAlignment="1">
      <alignment horizontal="center" vertical="center"/>
    </xf>
    <xf numFmtId="168" fontId="25" fillId="21" borderId="10" xfId="0" applyNumberFormat="1" applyFont="1" applyFill="1" applyBorder="1" applyAlignment="1">
      <alignment horizontal="center" vertical="center" wrapText="1"/>
    </xf>
    <xf numFmtId="0" fontId="25" fillId="21" borderId="10" xfId="0" applyNumberFormat="1" applyFont="1" applyFill="1" applyBorder="1" applyAlignment="1">
      <alignment horizontal="center" vertical="center" wrapText="1"/>
    </xf>
    <xf numFmtId="0" fontId="25" fillId="21" borderId="10" xfId="0" applyFont="1" applyFill="1" applyBorder="1" applyAlignment="1">
      <alignment horizontal="center" vertical="center" wrapText="1"/>
    </xf>
    <xf numFmtId="169" fontId="0" fillId="0" borderId="0" xfId="0" applyNumberFormat="1"/>
    <xf numFmtId="168" fontId="0" fillId="0" borderId="0" xfId="0" applyNumberFormat="1"/>
    <xf numFmtId="21" fontId="0" fillId="0" borderId="0" xfId="0" applyNumberFormat="1"/>
    <xf numFmtId="169" fontId="25" fillId="21" borderId="10" xfId="34" applyNumberFormat="1" applyFont="1" applyFill="1" applyBorder="1" applyAlignment="1" applyProtection="1">
      <alignment horizontal="center" vertical="center" wrapText="1"/>
    </xf>
    <xf numFmtId="168" fontId="25" fillId="21" borderId="10" xfId="34" applyNumberFormat="1" applyFont="1" applyFill="1" applyBorder="1" applyAlignment="1" applyProtection="1">
      <alignment horizontal="center" vertical="center" wrapText="1"/>
    </xf>
    <xf numFmtId="21" fontId="25" fillId="21" borderId="10" xfId="34" applyNumberFormat="1" applyFont="1" applyFill="1" applyBorder="1" applyAlignment="1" applyProtection="1">
      <alignment horizontal="center" vertical="center" wrapText="1"/>
    </xf>
    <xf numFmtId="0" fontId="0" fillId="0" borderId="10" xfId="0" applyBorder="1"/>
    <xf numFmtId="14" fontId="26" fillId="0" borderId="10" xfId="0" applyNumberFormat="1" applyFont="1" applyFill="1" applyBorder="1" applyAlignment="1">
      <alignment horizontal="center" vertical="center"/>
    </xf>
    <xf numFmtId="166" fontId="26" fillId="0" borderId="10" xfId="0" applyNumberFormat="1" applyFont="1" applyFill="1" applyBorder="1" applyAlignment="1">
      <alignment horizontal="center" vertical="center"/>
    </xf>
    <xf numFmtId="21" fontId="0" fillId="0" borderId="13" xfId="0" applyNumberFormat="1" applyBorder="1" applyAlignment="1">
      <alignment horizontal="center"/>
    </xf>
    <xf numFmtId="0" fontId="26" fillId="0" borderId="10" xfId="0" applyFont="1" applyBorder="1" applyAlignment="1">
      <alignment horizontal="left" vertical="center"/>
    </xf>
    <xf numFmtId="14" fontId="0" fillId="0" borderId="10" xfId="0" applyNumberFormat="1" applyBorder="1" applyAlignment="1">
      <alignment horizontal="center"/>
    </xf>
    <xf numFmtId="0" fontId="0" fillId="0" borderId="10" xfId="0" applyFill="1" applyBorder="1"/>
    <xf numFmtId="0" fontId="24" fillId="0" borderId="0" xfId="0" applyFont="1" applyAlignment="1">
      <alignment vertical="center" wrapText="1"/>
    </xf>
    <xf numFmtId="0" fontId="24" fillId="0" borderId="0" xfId="0" applyFont="1"/>
    <xf numFmtId="167" fontId="24" fillId="0" borderId="0" xfId="0" applyNumberFormat="1" applyFont="1"/>
    <xf numFmtId="167" fontId="24" fillId="0" borderId="0" xfId="0" applyNumberFormat="1" applyFont="1" applyAlignment="1">
      <alignment horizontal="left"/>
    </xf>
    <xf numFmtId="0" fontId="24" fillId="0" borderId="0" xfId="0" applyFont="1" applyAlignment="1">
      <alignment horizontal="center" vertical="center"/>
    </xf>
    <xf numFmtId="167" fontId="25" fillId="21" borderId="10" xfId="0" applyNumberFormat="1" applyFont="1" applyFill="1" applyBorder="1" applyAlignment="1">
      <alignment horizontal="center" vertical="center" wrapText="1"/>
    </xf>
    <xf numFmtId="21" fontId="24" fillId="0" borderId="0" xfId="0" applyNumberFormat="1" applyFont="1" applyAlignment="1">
      <alignment vertical="center" wrapText="1"/>
    </xf>
    <xf numFmtId="14" fontId="0" fillId="0" borderId="0" xfId="0" applyNumberFormat="1"/>
    <xf numFmtId="14" fontId="25" fillId="21" borderId="10" xfId="34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horizontal="left"/>
    </xf>
    <xf numFmtId="21" fontId="0" fillId="0" borderId="13" xfId="0" applyNumberFormat="1" applyFon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7" fillId="0" borderId="10" xfId="0" applyFont="1" applyBorder="1"/>
    <xf numFmtId="0" fontId="27" fillId="0" borderId="10" xfId="0" applyFont="1" applyBorder="1" applyAlignment="1">
      <alignment horizontal="center"/>
    </xf>
    <xf numFmtId="0" fontId="27" fillId="0" borderId="10" xfId="0" applyFont="1" applyBorder="1" applyAlignment="1"/>
    <xf numFmtId="0" fontId="27" fillId="0" borderId="10" xfId="0" applyFont="1" applyFill="1" applyBorder="1" applyAlignment="1"/>
    <xf numFmtId="0" fontId="27" fillId="0" borderId="10" xfId="0" applyFont="1" applyFill="1" applyBorder="1"/>
    <xf numFmtId="165" fontId="0" fillId="0" borderId="10" xfId="0" applyNumberFormat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0" fontId="27" fillId="24" borderId="10" xfId="0" applyFont="1" applyFill="1" applyBorder="1" applyAlignment="1">
      <alignment vertical="center" wrapText="1"/>
    </xf>
    <xf numFmtId="170" fontId="29" fillId="0" borderId="15" xfId="49" applyNumberFormat="1" applyFont="1" applyBorder="1" applyAlignment="1">
      <alignment horizontal="center"/>
    </xf>
    <xf numFmtId="21" fontId="0" fillId="0" borderId="17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12" xfId="0" applyFont="1" applyFill="1" applyBorder="1"/>
    <xf numFmtId="170" fontId="29" fillId="0" borderId="10" xfId="49" applyNumberFormat="1" applyFont="1" applyBorder="1" applyAlignment="1">
      <alignment horizontal="center"/>
    </xf>
    <xf numFmtId="21" fontId="0" fillId="0" borderId="10" xfId="0" applyNumberFormat="1" applyFont="1" applyBorder="1" applyAlignment="1">
      <alignment horizontal="center"/>
    </xf>
    <xf numFmtId="0" fontId="28" fillId="0" borderId="10" xfId="0" applyFont="1" applyBorder="1"/>
    <xf numFmtId="0" fontId="28" fillId="0" borderId="19" xfId="0" applyFont="1" applyBorder="1"/>
    <xf numFmtId="0" fontId="28" fillId="0" borderId="11" xfId="0" applyFont="1" applyBorder="1"/>
    <xf numFmtId="0" fontId="28" fillId="0" borderId="20" xfId="0" applyFont="1" applyBorder="1"/>
    <xf numFmtId="0" fontId="28" fillId="0" borderId="13" xfId="0" applyFont="1" applyBorder="1"/>
    <xf numFmtId="167" fontId="28" fillId="0" borderId="16" xfId="0" applyNumberFormat="1" applyFont="1" applyBorder="1" applyAlignment="1">
      <alignment horizontal="center"/>
    </xf>
    <xf numFmtId="167" fontId="28" fillId="0" borderId="10" xfId="0" applyNumberFormat="1" applyFont="1" applyBorder="1" applyAlignment="1">
      <alignment horizontal="center"/>
    </xf>
    <xf numFmtId="0" fontId="27" fillId="0" borderId="10" xfId="0" applyFont="1" applyFill="1" applyBorder="1" applyAlignment="1">
      <alignment horizontal="left" vertical="center" wrapText="1"/>
    </xf>
    <xf numFmtId="14" fontId="27" fillId="0" borderId="10" xfId="0" applyNumberFormat="1" applyFont="1" applyBorder="1" applyAlignment="1">
      <alignment horizontal="center"/>
    </xf>
    <xf numFmtId="171" fontId="30" fillId="0" borderId="21" xfId="0" applyNumberFormat="1" applyFont="1" applyBorder="1" applyAlignment="1">
      <alignment horizontal="center"/>
    </xf>
    <xf numFmtId="171" fontId="0" fillId="0" borderId="10" xfId="0" applyNumberFormat="1" applyBorder="1" applyAlignment="1">
      <alignment horizontal="center"/>
    </xf>
    <xf numFmtId="21" fontId="0" fillId="0" borderId="22" xfId="0" applyNumberFormat="1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30" fillId="0" borderId="20" xfId="0" applyFont="1" applyBorder="1"/>
    <xf numFmtId="0" fontId="31" fillId="0" borderId="13" xfId="0" applyFont="1" applyFill="1" applyBorder="1"/>
    <xf numFmtId="0" fontId="24" fillId="0" borderId="10" xfId="0" applyFont="1" applyBorder="1" applyAlignment="1">
      <alignment horizontal="center" vertical="center"/>
    </xf>
    <xf numFmtId="21" fontId="24" fillId="0" borderId="10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" fontId="19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1" fontId="25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9" fillId="0" borderId="14" xfId="0" applyNumberFormat="1" applyFont="1" applyFill="1" applyBorder="1" applyAlignment="1">
      <alignment horizontal="center" vertical="center" wrapText="1"/>
    </xf>
    <xf numFmtId="164" fontId="19" fillId="0" borderId="10" xfId="0" applyNumberFormat="1" applyFont="1" applyFill="1" applyBorder="1" applyAlignment="1">
      <alignment horizontal="center" vertical="center" wrapText="1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uro" xfId="49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10" xfId="50"/>
    <cellStyle name="Normal 2" xfId="38"/>
    <cellStyle name="Normal 2 2" xfId="39"/>
    <cellStyle name="Normal 3" xfId="40"/>
    <cellStyle name="Normal 4" xfId="41"/>
    <cellStyle name="Normal 5" xfId="47"/>
    <cellStyle name="Normal 6" xfId="48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96438183949922E-2"/>
          <c:y val="0.11233753028192564"/>
          <c:w val="0.66814591432772863"/>
          <c:h val="0.5198364146379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 Perform  Aplikasi'!$B$6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'Pareto Chart Perform  Aplikasi'!$A$7:$A$11</c:f>
              <c:strCache>
                <c:ptCount val="5"/>
                <c:pt idx="0">
                  <c:v>My KISS</c:v>
                </c:pt>
                <c:pt idx="1">
                  <c:v>My CX</c:v>
                </c:pt>
                <c:pt idx="2">
                  <c:v>Starklik</c:v>
                </c:pt>
                <c:pt idx="3">
                  <c:v>Aplikasi NICE</c:v>
                </c:pt>
                <c:pt idx="4">
                  <c:v>Tasya</c:v>
                </c:pt>
              </c:strCache>
            </c:strRef>
          </c:cat>
          <c:val>
            <c:numRef>
              <c:f>'Pareto Chart Perform  Aplikasi'!$B$7:$B$11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91360"/>
        <c:axId val="178197632"/>
      </c:barChart>
      <c:lineChart>
        <c:grouping val="standard"/>
        <c:varyColors val="0"/>
        <c:ser>
          <c:idx val="1"/>
          <c:order val="1"/>
          <c:tx>
            <c:strRef>
              <c:f>'Pareto Chart Perform  Aplikasi'!$E$6</c:f>
              <c:strCache>
                <c:ptCount val="1"/>
                <c:pt idx="0">
                  <c:v>% Cum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'Pareto Chart Perform  Aplikasi'!$A$7:$A$11</c:f>
              <c:strCache>
                <c:ptCount val="5"/>
                <c:pt idx="0">
                  <c:v>My KISS</c:v>
                </c:pt>
                <c:pt idx="1">
                  <c:v>My CX</c:v>
                </c:pt>
                <c:pt idx="2">
                  <c:v>Starklik</c:v>
                </c:pt>
                <c:pt idx="3">
                  <c:v>Aplikasi NICE</c:v>
                </c:pt>
                <c:pt idx="4">
                  <c:v>Tasya</c:v>
                </c:pt>
              </c:strCache>
            </c:strRef>
          </c:cat>
          <c:val>
            <c:numRef>
              <c:f>'Pareto Chart Perform  Aplikasi'!$E$7:$E$11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99168"/>
        <c:axId val="178205056"/>
      </c:lineChart>
      <c:catAx>
        <c:axId val="17819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19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197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191360"/>
        <c:crosses val="autoZero"/>
        <c:crossBetween val="between"/>
      </c:valAx>
      <c:catAx>
        <c:axId val="178199168"/>
        <c:scaling>
          <c:orientation val="minMax"/>
        </c:scaling>
        <c:delete val="1"/>
        <c:axPos val="b"/>
        <c:majorTickMark val="out"/>
        <c:minorTickMark val="none"/>
        <c:tickLblPos val="none"/>
        <c:crossAx val="178205056"/>
        <c:crosses val="autoZero"/>
        <c:auto val="1"/>
        <c:lblAlgn val="ctr"/>
        <c:lblOffset val="100"/>
        <c:noMultiLvlLbl val="0"/>
      </c:catAx>
      <c:valAx>
        <c:axId val="1782050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199168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9281919055272252"/>
          <c:y val="0.40749893047510027"/>
          <c:w val="9.2512554873372052E-2"/>
          <c:h val="0.1431752748968053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555" r="0.7500000000000055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47687338196664E-2"/>
          <c:y val="0.13134328358209277"/>
          <c:w val="0.67236560770233444"/>
          <c:h val="0.51641791044775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 Perform  Perangkat'!$B$6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'Pareto Chart Perform  Perangkat'!$A$7:$A$12</c:f>
              <c:strCache>
                <c:ptCount val="6"/>
                <c:pt idx="0">
                  <c:v>Link Data</c:v>
                </c:pt>
                <c:pt idx="1">
                  <c:v>PABX</c:v>
                </c:pt>
                <c:pt idx="2">
                  <c:v>Recording NICE</c:v>
                </c:pt>
                <c:pt idx="3">
                  <c:v>CMS</c:v>
                </c:pt>
                <c:pt idx="4">
                  <c:v>Link Voice</c:v>
                </c:pt>
                <c:pt idx="5">
                  <c:v>UPS / Listrik</c:v>
                </c:pt>
              </c:strCache>
            </c:strRef>
          </c:cat>
          <c:val>
            <c:numRef>
              <c:f>'Pareto Chart Perform  Perangkat'!$B$7:$B$12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81408"/>
        <c:axId val="178504064"/>
      </c:barChart>
      <c:lineChart>
        <c:grouping val="standard"/>
        <c:varyColors val="0"/>
        <c:ser>
          <c:idx val="1"/>
          <c:order val="1"/>
          <c:tx>
            <c:strRef>
              <c:f>'Pareto Chart Perform  Perangkat'!$E$6</c:f>
              <c:strCache>
                <c:ptCount val="1"/>
                <c:pt idx="0">
                  <c:v>% Cum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'Pareto Chart Perform  Perangkat'!$A$7:$A$11</c:f>
              <c:strCache>
                <c:ptCount val="5"/>
                <c:pt idx="0">
                  <c:v>Link Data</c:v>
                </c:pt>
                <c:pt idx="1">
                  <c:v>PABX</c:v>
                </c:pt>
                <c:pt idx="2">
                  <c:v>Recording NICE</c:v>
                </c:pt>
                <c:pt idx="3">
                  <c:v>CMS</c:v>
                </c:pt>
                <c:pt idx="4">
                  <c:v>Link Voice</c:v>
                </c:pt>
              </c:strCache>
            </c:strRef>
          </c:cat>
          <c:val>
            <c:numRef>
              <c:f>'Pareto Chart Perform  Perangkat'!$E$7:$E$12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05600"/>
        <c:axId val="178507136"/>
      </c:lineChart>
      <c:catAx>
        <c:axId val="1784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5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040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481408"/>
        <c:crosses val="autoZero"/>
        <c:crossBetween val="between"/>
      </c:valAx>
      <c:catAx>
        <c:axId val="178505600"/>
        <c:scaling>
          <c:orientation val="minMax"/>
        </c:scaling>
        <c:delete val="1"/>
        <c:axPos val="b"/>
        <c:majorTickMark val="out"/>
        <c:minorTickMark val="none"/>
        <c:tickLblPos val="none"/>
        <c:crossAx val="178507136"/>
        <c:crosses val="autoZero"/>
        <c:auto val="1"/>
        <c:lblAlgn val="ctr"/>
        <c:lblOffset val="100"/>
        <c:noMultiLvlLbl val="0"/>
      </c:catAx>
      <c:valAx>
        <c:axId val="178507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505600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606957250002548"/>
          <c:y val="0.41194029850746539"/>
          <c:w val="0.10826225781606465"/>
          <c:h val="0.1791044776119403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555" r="0.7500000000000055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95250</xdr:colOff>
      <xdr:row>1</xdr:row>
      <xdr:rowOff>38100</xdr:rowOff>
    </xdr:to>
    <xdr:pic>
      <xdr:nvPicPr>
        <xdr:cNvPr id="1461" name="Picture 1" descr="http://172.181.65.116/mediasel.co.id/callcenter/logbookIT/images/sortdow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3925" y="190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95250</xdr:colOff>
      <xdr:row>1</xdr:row>
      <xdr:rowOff>38100</xdr:rowOff>
    </xdr:to>
    <xdr:pic>
      <xdr:nvPicPr>
        <xdr:cNvPr id="1462" name="Picture 2" descr="http://172.181.65.116/mediasel.co.id/callcenter/logbookIT/images/sortdow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95250</xdr:colOff>
      <xdr:row>1</xdr:row>
      <xdr:rowOff>85725</xdr:rowOff>
    </xdr:to>
    <xdr:pic>
      <xdr:nvPicPr>
        <xdr:cNvPr id="3508" name="Picture 1" descr="http://172.181.65.116/mediasel.co.id/callcenter/logbookIT/images/sortdow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7725" y="190500"/>
          <a:ext cx="9525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95250</xdr:colOff>
      <xdr:row>1</xdr:row>
      <xdr:rowOff>85725</xdr:rowOff>
    </xdr:to>
    <xdr:pic>
      <xdr:nvPicPr>
        <xdr:cNvPr id="3509" name="Picture 2" descr="http://172.181.65.116/mediasel.co.id/callcenter/logbookIT/images/sortdow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0"/>
          <a:ext cx="9525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9525</xdr:rowOff>
    </xdr:from>
    <xdr:to>
      <xdr:col>4</xdr:col>
      <xdr:colOff>590550</xdr:colOff>
      <xdr:row>37</xdr:row>
      <xdr:rowOff>142875</xdr:rowOff>
    </xdr:to>
    <xdr:graphicFrame macro="">
      <xdr:nvGraphicFramePr>
        <xdr:cNvPr id="641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100853</xdr:colOff>
      <xdr:row>0</xdr:row>
      <xdr:rowOff>89647</xdr:rowOff>
    </xdr:from>
    <xdr:to>
      <xdr:col>0</xdr:col>
      <xdr:colOff>1763953</xdr:colOff>
      <xdr:row>3</xdr:row>
      <xdr:rowOff>147875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100853" y="89647"/>
          <a:ext cx="1663100" cy="6297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38100</xdr:rowOff>
    </xdr:from>
    <xdr:to>
      <xdr:col>5</xdr:col>
      <xdr:colOff>114300</xdr:colOff>
      <xdr:row>31</xdr:row>
      <xdr:rowOff>180975</xdr:rowOff>
    </xdr:to>
    <xdr:graphicFrame macro="">
      <xdr:nvGraphicFramePr>
        <xdr:cNvPr id="725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89647</xdr:colOff>
      <xdr:row>0</xdr:row>
      <xdr:rowOff>67236</xdr:rowOff>
    </xdr:from>
    <xdr:to>
      <xdr:col>0</xdr:col>
      <xdr:colOff>1752747</xdr:colOff>
      <xdr:row>3</xdr:row>
      <xdr:rowOff>125464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89647" y="67236"/>
          <a:ext cx="1663100" cy="629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172.181.65.116/mediasel.co.id/callcenter/logbookIT/lbitlog_bookitlist.php?order=Tgl" TargetMode="External"/><Relationship Id="rId1" Type="http://schemas.openxmlformats.org/officeDocument/2006/relationships/hyperlink" Target="http://172.181.65.116/mediasel.co.id/callcenter/logbookIT/lbitlog_bookitlist.php?order=Tg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72.181.65.116/mediasel.co.id/callcenter/logbookIT/lbitlog_bookitlist.php?order=Tgl" TargetMode="External"/><Relationship Id="rId1" Type="http://schemas.openxmlformats.org/officeDocument/2006/relationships/hyperlink" Target="http://172.181.65.116/mediasel.co.id/callcenter/logbookIT/lbitlog_bookitlist.php?order=Tgl" TargetMode="Externa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zoomScale="80" workbookViewId="0">
      <selection activeCell="B17" sqref="B17"/>
    </sheetView>
  </sheetViews>
  <sheetFormatPr defaultColWidth="9.140625" defaultRowHeight="15"/>
  <cols>
    <col min="1" max="1" width="16" style="58" bestFit="1" customWidth="1"/>
    <col min="2" max="3" width="20" style="40" bestFit="1" customWidth="1"/>
    <col min="4" max="4" width="20" style="40" customWidth="1"/>
    <col min="5" max="5" width="22.7109375" bestFit="1" customWidth="1"/>
    <col min="6" max="6" width="28.42578125" bestFit="1" customWidth="1"/>
    <col min="7" max="7" width="80.85546875" customWidth="1"/>
    <col min="8" max="8" width="54.85546875" bestFit="1" customWidth="1"/>
    <col min="9" max="9" width="113.42578125" bestFit="1" customWidth="1"/>
    <col min="10" max="10" width="54.5703125" bestFit="1" customWidth="1"/>
  </cols>
  <sheetData>
    <row r="2" spans="1:10" ht="18" customHeight="1">
      <c r="A2" s="59" t="s">
        <v>28</v>
      </c>
      <c r="B2" s="43" t="s">
        <v>0</v>
      </c>
      <c r="C2" s="43" t="s">
        <v>1</v>
      </c>
      <c r="D2" s="43" t="s">
        <v>2</v>
      </c>
      <c r="E2" s="37" t="s">
        <v>3</v>
      </c>
      <c r="F2" s="37" t="s">
        <v>4</v>
      </c>
      <c r="G2" s="37" t="s">
        <v>5</v>
      </c>
      <c r="H2" s="37" t="s">
        <v>6</v>
      </c>
      <c r="I2" s="37" t="s">
        <v>7</v>
      </c>
      <c r="J2" s="37" t="s">
        <v>8</v>
      </c>
    </row>
    <row r="3" spans="1:10">
      <c r="A3" s="87"/>
      <c r="B3" s="88"/>
      <c r="C3" s="88"/>
      <c r="D3" s="61"/>
      <c r="E3" s="65"/>
      <c r="F3" s="64"/>
      <c r="G3" s="64"/>
      <c r="H3" s="64"/>
      <c r="I3" s="64"/>
      <c r="J3" s="67"/>
    </row>
    <row r="4" spans="1:10">
      <c r="A4" s="62"/>
      <c r="B4" s="28"/>
      <c r="C4" s="28"/>
      <c r="D4" s="61"/>
      <c r="E4" s="65"/>
      <c r="F4" s="44"/>
      <c r="G4" s="44"/>
      <c r="H4" s="64"/>
      <c r="I4" s="64"/>
      <c r="J4" s="67"/>
    </row>
    <row r="5" spans="1:10">
      <c r="A5" s="62"/>
      <c r="B5" s="28"/>
      <c r="C5" s="28"/>
      <c r="D5" s="61"/>
      <c r="E5" s="65"/>
      <c r="F5" s="44"/>
      <c r="G5" s="44"/>
      <c r="H5" s="64"/>
      <c r="I5" s="64"/>
      <c r="J5" s="67"/>
    </row>
    <row r="6" spans="1:10">
      <c r="A6" s="62"/>
      <c r="B6" s="28"/>
      <c r="C6" s="28"/>
      <c r="D6" s="61"/>
      <c r="E6" s="65"/>
      <c r="F6" s="44"/>
      <c r="G6" s="44"/>
      <c r="H6" s="64"/>
      <c r="I6" s="64"/>
      <c r="J6" s="67"/>
    </row>
    <row r="7" spans="1:10">
      <c r="A7" s="62"/>
      <c r="B7" s="28"/>
      <c r="C7" s="28"/>
      <c r="D7" s="61"/>
      <c r="E7" s="65"/>
      <c r="F7" s="44"/>
      <c r="G7" s="44"/>
      <c r="H7" s="66"/>
      <c r="I7" s="66"/>
      <c r="J7" s="67"/>
    </row>
    <row r="8" spans="1:10">
      <c r="A8" s="62"/>
      <c r="B8" s="28"/>
      <c r="C8" s="28"/>
      <c r="D8" s="61"/>
      <c r="E8" s="65"/>
      <c r="F8" s="44"/>
      <c r="G8" s="44"/>
      <c r="H8" s="66"/>
      <c r="I8" s="66"/>
      <c r="J8" s="67"/>
    </row>
    <row r="9" spans="1:10">
      <c r="A9" s="45"/>
      <c r="B9" s="46"/>
      <c r="C9" s="46"/>
      <c r="D9" s="47"/>
      <c r="E9" s="26"/>
      <c r="F9" s="60"/>
      <c r="G9" s="48"/>
      <c r="H9" s="44"/>
      <c r="I9" s="44"/>
      <c r="J9" s="50"/>
    </row>
    <row r="10" spans="1:10">
      <c r="A10" s="45"/>
      <c r="B10" s="46"/>
      <c r="C10" s="46"/>
      <c r="D10" s="47"/>
      <c r="E10" s="26"/>
      <c r="F10" s="60"/>
      <c r="G10" s="48"/>
      <c r="H10" s="44"/>
      <c r="I10" s="44"/>
      <c r="J10" s="50"/>
    </row>
    <row r="11" spans="1:10">
      <c r="A11" s="45"/>
      <c r="B11" s="46"/>
      <c r="C11" s="46"/>
      <c r="D11" s="47"/>
      <c r="E11" s="26"/>
      <c r="F11" s="60"/>
      <c r="G11" s="48"/>
      <c r="H11" s="44"/>
      <c r="I11" s="44"/>
      <c r="J11" s="50"/>
    </row>
    <row r="12" spans="1:10">
      <c r="A12" s="49"/>
      <c r="B12" s="28"/>
      <c r="C12" s="28"/>
      <c r="D12" s="47"/>
      <c r="E12" s="26"/>
      <c r="F12" s="60"/>
      <c r="G12" s="60"/>
      <c r="H12" s="44"/>
      <c r="I12" s="44"/>
      <c r="J12" s="50"/>
    </row>
  </sheetData>
  <autoFilter ref="G2:G12"/>
  <hyperlinks>
    <hyperlink ref="A2" r:id="rId1" display="Tgl "/>
    <hyperlink ref="B2" r:id="rId2"/>
  </hyperlinks>
  <pageMargins left="0.69861111111111107" right="0.69861111111111107" top="0.75" bottom="0.75" header="0.3" footer="0.3"/>
  <pageSetup paperSize="9" orientation="portrait" horizontalDpi="0" verticalDpi="0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workbookViewId="0">
      <selection activeCell="C16" sqref="C16"/>
    </sheetView>
  </sheetViews>
  <sheetFormatPr defaultRowHeight="10.5"/>
  <cols>
    <col min="1" max="1" width="8.85546875" style="52" bestFit="1" customWidth="1"/>
    <col min="2" max="2" width="7.5703125" style="52" bestFit="1" customWidth="1"/>
    <col min="3" max="3" width="22.42578125" style="53" bestFit="1" customWidth="1"/>
    <col min="4" max="4" width="22.42578125" style="54" bestFit="1" customWidth="1"/>
    <col min="5" max="5" width="15.5703125" style="52" customWidth="1"/>
    <col min="6" max="6" width="14.140625" style="55" customWidth="1"/>
    <col min="7" max="8" width="11.28515625" style="52" bestFit="1" customWidth="1"/>
    <col min="9" max="16384" width="9.140625" style="52"/>
  </cols>
  <sheetData>
    <row r="2" spans="1:8" s="51" customFormat="1" ht="21">
      <c r="A2" s="37" t="s">
        <v>10</v>
      </c>
      <c r="B2" s="37" t="s">
        <v>11</v>
      </c>
      <c r="C2" s="56" t="s">
        <v>0</v>
      </c>
      <c r="D2" s="56" t="s">
        <v>1</v>
      </c>
      <c r="E2" s="37" t="s">
        <v>12</v>
      </c>
      <c r="F2" s="37" t="s">
        <v>13</v>
      </c>
      <c r="H2" s="57"/>
    </row>
    <row r="3" spans="1:8" ht="15">
      <c r="A3" s="94" t="s">
        <v>9</v>
      </c>
      <c r="B3" s="94">
        <v>0</v>
      </c>
      <c r="C3" s="88"/>
      <c r="D3" s="88"/>
      <c r="E3" s="61">
        <f>D3-C3</f>
        <v>0</v>
      </c>
      <c r="F3" s="95">
        <f>SUM(E3:E8)</f>
        <v>0</v>
      </c>
    </row>
    <row r="4" spans="1:8" ht="15">
      <c r="A4" s="94"/>
      <c r="B4" s="94"/>
      <c r="C4" s="29"/>
      <c r="D4" s="29"/>
      <c r="E4" s="28">
        <f t="shared" ref="E4:E6" si="0">D4-C4</f>
        <v>0</v>
      </c>
      <c r="F4" s="95"/>
    </row>
    <row r="5" spans="1:8" ht="15">
      <c r="A5" s="94"/>
      <c r="B5" s="94"/>
      <c r="C5" s="29"/>
      <c r="D5" s="29"/>
      <c r="E5" s="28">
        <f t="shared" si="0"/>
        <v>0</v>
      </c>
      <c r="F5" s="95"/>
    </row>
    <row r="6" spans="1:8" ht="15">
      <c r="A6" s="94"/>
      <c r="B6" s="94"/>
      <c r="C6" s="29"/>
      <c r="D6" s="29"/>
      <c r="E6" s="28">
        <f t="shared" si="0"/>
        <v>0</v>
      </c>
      <c r="F6" s="95"/>
    </row>
    <row r="7" spans="1:8" ht="15">
      <c r="A7" s="94"/>
      <c r="B7" s="94"/>
      <c r="C7" s="69"/>
      <c r="D7" s="69"/>
      <c r="E7" s="28"/>
      <c r="F7" s="95"/>
    </row>
    <row r="8" spans="1:8" ht="15">
      <c r="A8" s="94"/>
      <c r="B8" s="94"/>
      <c r="C8" s="69"/>
      <c r="D8" s="69"/>
      <c r="E8" s="28"/>
      <c r="F8" s="95"/>
    </row>
  </sheetData>
  <mergeCells count="3">
    <mergeCell ref="A3:A8"/>
    <mergeCell ref="B3:B8"/>
    <mergeCell ref="F3:F8"/>
  </mergeCells>
  <pageMargins left="0.69861111111111107" right="0.69861111111111107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"/>
  <sheetViews>
    <sheetView zoomScale="90" zoomScaleNormal="90" workbookViewId="0">
      <selection activeCell="C11" sqref="C11"/>
    </sheetView>
  </sheetViews>
  <sheetFormatPr defaultRowHeight="15"/>
  <cols>
    <col min="1" max="1" width="18.28515625" style="38" customWidth="1"/>
    <col min="2" max="3" width="20.140625" style="39" bestFit="1" customWidth="1"/>
    <col min="4" max="4" width="10.140625" style="40" customWidth="1"/>
    <col min="5" max="5" width="12.5703125" customWidth="1"/>
    <col min="6" max="6" width="16" customWidth="1"/>
    <col min="7" max="7" width="104.5703125" bestFit="1" customWidth="1"/>
    <col min="8" max="8" width="40" bestFit="1" customWidth="1"/>
    <col min="9" max="9" width="85.42578125" customWidth="1"/>
    <col min="10" max="10" width="66.85546875" customWidth="1"/>
  </cols>
  <sheetData>
    <row r="2" spans="1:10" ht="28.5" customHeight="1">
      <c r="A2" s="41" t="s">
        <v>28</v>
      </c>
      <c r="B2" s="42" t="s">
        <v>0</v>
      </c>
      <c r="C2" s="42" t="s">
        <v>1</v>
      </c>
      <c r="D2" s="43" t="s">
        <v>2</v>
      </c>
      <c r="E2" s="37" t="s">
        <v>3</v>
      </c>
      <c r="F2" s="37" t="s">
        <v>4</v>
      </c>
      <c r="G2" s="37" t="s">
        <v>5</v>
      </c>
      <c r="H2" s="37" t="s">
        <v>6</v>
      </c>
      <c r="I2" s="37" t="s">
        <v>7</v>
      </c>
      <c r="J2" s="37" t="s">
        <v>8</v>
      </c>
    </row>
    <row r="3" spans="1:10">
      <c r="A3" s="26"/>
      <c r="B3" s="89"/>
      <c r="C3" s="89"/>
      <c r="D3" s="90"/>
      <c r="E3" s="91"/>
      <c r="F3" s="91"/>
      <c r="G3" s="64"/>
      <c r="H3" s="92"/>
      <c r="I3" s="64"/>
      <c r="J3" s="93"/>
    </row>
    <row r="4" spans="1:10">
      <c r="A4" s="72"/>
      <c r="B4" s="84"/>
      <c r="C4" s="84"/>
      <c r="D4" s="73"/>
      <c r="E4" s="74"/>
      <c r="F4" s="75"/>
      <c r="G4" s="80"/>
      <c r="H4" s="79"/>
      <c r="I4" s="82"/>
      <c r="J4" s="76"/>
    </row>
    <row r="5" spans="1:10">
      <c r="A5" s="77"/>
      <c r="B5" s="85"/>
      <c r="C5" s="85"/>
      <c r="D5" s="78"/>
      <c r="E5" s="65"/>
      <c r="F5" s="65"/>
      <c r="G5" s="81"/>
      <c r="H5" s="79"/>
      <c r="I5" s="83"/>
      <c r="J5" s="68"/>
    </row>
  </sheetData>
  <hyperlinks>
    <hyperlink ref="A2" r:id="rId1" display="Tgl "/>
    <hyperlink ref="B2" r:id="rId2"/>
  </hyperlinks>
  <pageMargins left="0.69861111111111107" right="0.69861111111111107" top="0.75" bottom="0.75" header="0.3" footer="0.3"/>
  <pageSetup paperSize="9" orientation="portrait" horizontalDpi="0" verticalDpi="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C17" sqref="C17"/>
    </sheetView>
  </sheetViews>
  <sheetFormatPr defaultRowHeight="15"/>
  <cols>
    <col min="1" max="1" width="19.28515625" style="30" customWidth="1"/>
    <col min="2" max="2" width="18.5703125" style="30" bestFit="1" customWidth="1"/>
    <col min="3" max="4" width="21.42578125" style="31" bestFit="1" customWidth="1"/>
    <col min="5" max="5" width="19.140625" style="32" bestFit="1" customWidth="1"/>
    <col min="6" max="6" width="14.140625" style="33" customWidth="1"/>
    <col min="7" max="10" width="9.140625" style="33" customWidth="1"/>
    <col min="11" max="11" width="12.140625" style="33" bestFit="1" customWidth="1"/>
    <col min="12" max="16384" width="9.140625" style="33"/>
  </cols>
  <sheetData>
    <row r="2" spans="1:6" ht="21">
      <c r="A2" s="34" t="s">
        <v>10</v>
      </c>
      <c r="B2" s="34" t="s">
        <v>14</v>
      </c>
      <c r="C2" s="35" t="s">
        <v>0</v>
      </c>
      <c r="D2" s="35" t="s">
        <v>1</v>
      </c>
      <c r="E2" s="36" t="s">
        <v>12</v>
      </c>
      <c r="F2" s="37" t="s">
        <v>13</v>
      </c>
    </row>
    <row r="3" spans="1:6">
      <c r="A3" s="96" t="s">
        <v>15</v>
      </c>
      <c r="B3" s="97">
        <v>0</v>
      </c>
      <c r="C3" s="89"/>
      <c r="D3" s="89"/>
      <c r="E3" s="90"/>
      <c r="F3" s="98">
        <v>0</v>
      </c>
    </row>
    <row r="4" spans="1:6">
      <c r="A4" s="96"/>
      <c r="B4" s="97"/>
      <c r="C4" s="84"/>
      <c r="D4" s="84"/>
      <c r="E4" s="27"/>
      <c r="F4" s="98"/>
    </row>
    <row r="5" spans="1:6">
      <c r="A5" s="96"/>
      <c r="B5" s="97"/>
      <c r="C5" s="85"/>
      <c r="D5" s="85"/>
      <c r="E5" s="27"/>
      <c r="F5" s="98"/>
    </row>
    <row r="6" spans="1:6">
      <c r="A6" s="96"/>
      <c r="B6" s="97"/>
      <c r="C6" s="29"/>
      <c r="D6" s="29"/>
      <c r="E6" s="27"/>
      <c r="F6" s="98"/>
    </row>
    <row r="7" spans="1:6">
      <c r="A7" s="96"/>
      <c r="B7" s="97"/>
      <c r="C7" s="29"/>
      <c r="D7" s="29"/>
      <c r="E7" s="27"/>
      <c r="F7" s="98"/>
    </row>
    <row r="8" spans="1:6">
      <c r="A8" s="96"/>
      <c r="B8" s="97"/>
      <c r="C8" s="29"/>
      <c r="D8" s="29"/>
      <c r="E8" s="27"/>
      <c r="F8" s="98"/>
    </row>
    <row r="11" spans="1:6">
      <c r="C11" s="33"/>
      <c r="D11" s="33"/>
    </row>
    <row r="12" spans="1:6">
      <c r="C12" s="33"/>
      <c r="D12" s="33"/>
    </row>
    <row r="17" spans="4:4">
      <c r="D17" s="70"/>
    </row>
  </sheetData>
  <mergeCells count="3">
    <mergeCell ref="A3:A8"/>
    <mergeCell ref="B3:B8"/>
    <mergeCell ref="F3:F8"/>
  </mergeCells>
  <pageMargins left="0.69861111111111107" right="0.6986111111111110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C17" sqref="C17"/>
    </sheetView>
  </sheetViews>
  <sheetFormatPr defaultColWidth="9.140625" defaultRowHeight="15"/>
  <cols>
    <col min="1" max="1" width="21.140625" bestFit="1" customWidth="1"/>
    <col min="2" max="2" width="15.28515625" bestFit="1" customWidth="1"/>
    <col min="3" max="3" width="27.28515625" bestFit="1" customWidth="1"/>
    <col min="4" max="4" width="7.7109375" bestFit="1" customWidth="1"/>
    <col min="5" max="6" width="20" bestFit="1" customWidth="1"/>
    <col min="7" max="7" width="14.7109375" bestFit="1" customWidth="1"/>
    <col min="8" max="8" width="11.85546875" bestFit="1" customWidth="1"/>
  </cols>
  <sheetData>
    <row r="2" spans="1:8" ht="25.5">
      <c r="A2" s="25" t="s">
        <v>16</v>
      </c>
      <c r="B2" s="25" t="s">
        <v>10</v>
      </c>
      <c r="C2" s="25" t="s">
        <v>17</v>
      </c>
      <c r="D2" s="25" t="s">
        <v>11</v>
      </c>
      <c r="E2" s="25" t="s">
        <v>0</v>
      </c>
      <c r="F2" s="25" t="s">
        <v>1</v>
      </c>
      <c r="G2" s="25" t="s">
        <v>12</v>
      </c>
      <c r="H2" s="25" t="s">
        <v>13</v>
      </c>
    </row>
    <row r="3" spans="1:8">
      <c r="A3" s="99" t="s">
        <v>35</v>
      </c>
      <c r="B3" s="102" t="s">
        <v>15</v>
      </c>
      <c r="C3" s="65"/>
      <c r="D3" s="101">
        <v>0</v>
      </c>
      <c r="E3" s="89"/>
      <c r="F3" s="89"/>
      <c r="G3" s="90">
        <f>F3-E3</f>
        <v>0</v>
      </c>
      <c r="H3" s="100">
        <v>0</v>
      </c>
    </row>
    <row r="4" spans="1:8">
      <c r="A4" s="99"/>
      <c r="B4" s="102"/>
      <c r="C4" s="65"/>
      <c r="D4" s="101"/>
      <c r="E4" s="84"/>
      <c r="F4" s="84"/>
      <c r="G4" s="27"/>
      <c r="H4" s="100"/>
    </row>
    <row r="5" spans="1:8">
      <c r="A5" s="99"/>
      <c r="B5" s="102"/>
      <c r="C5" s="65"/>
      <c r="D5" s="101"/>
      <c r="E5" s="85"/>
      <c r="F5" s="85"/>
      <c r="G5" s="27"/>
      <c r="H5" s="100"/>
    </row>
    <row r="6" spans="1:8">
      <c r="A6" s="99"/>
      <c r="B6" s="102"/>
      <c r="C6" s="65"/>
      <c r="D6" s="101"/>
      <c r="E6" s="29"/>
      <c r="F6" s="29"/>
      <c r="G6" s="27"/>
      <c r="H6" s="100"/>
    </row>
    <row r="7" spans="1:8">
      <c r="A7" s="99"/>
      <c r="B7" s="102"/>
      <c r="C7" s="63"/>
      <c r="D7" s="101"/>
      <c r="E7" s="29"/>
      <c r="F7" s="29"/>
      <c r="G7" s="27"/>
      <c r="H7" s="100"/>
    </row>
    <row r="8" spans="1:8">
      <c r="A8" s="99"/>
      <c r="B8" s="102" t="s">
        <v>9</v>
      </c>
      <c r="C8" s="64"/>
      <c r="D8" s="102">
        <v>0</v>
      </c>
      <c r="E8" s="88"/>
      <c r="F8" s="88"/>
      <c r="G8" s="61"/>
      <c r="H8" s="100"/>
    </row>
    <row r="9" spans="1:8">
      <c r="A9" s="99"/>
      <c r="B9" s="102"/>
      <c r="C9" s="44"/>
      <c r="D9" s="102"/>
      <c r="E9" s="29"/>
      <c r="F9" s="29"/>
      <c r="G9" s="27"/>
      <c r="H9" s="100"/>
    </row>
    <row r="10" spans="1:8">
      <c r="A10" s="99"/>
      <c r="B10" s="102"/>
      <c r="C10" s="44"/>
      <c r="D10" s="102"/>
      <c r="E10" s="29"/>
      <c r="F10" s="29"/>
      <c r="G10" s="27"/>
      <c r="H10" s="100"/>
    </row>
    <row r="11" spans="1:8">
      <c r="A11" s="99"/>
      <c r="B11" s="102"/>
      <c r="C11" s="44"/>
      <c r="D11" s="102"/>
      <c r="E11" s="29"/>
      <c r="F11" s="29"/>
      <c r="G11" s="27"/>
      <c r="H11" s="100"/>
    </row>
  </sheetData>
  <mergeCells count="6">
    <mergeCell ref="A3:A11"/>
    <mergeCell ref="H3:H11"/>
    <mergeCell ref="D3:D7"/>
    <mergeCell ref="B3:B7"/>
    <mergeCell ref="D8:D11"/>
    <mergeCell ref="B8:B11"/>
  </mergeCells>
  <pageMargins left="0.69861111111111107" right="0.6986111111111110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4"/>
  <sheetViews>
    <sheetView zoomScale="85" workbookViewId="0">
      <selection activeCell="L13" sqref="L13"/>
    </sheetView>
  </sheetViews>
  <sheetFormatPr defaultColWidth="9.140625" defaultRowHeight="15"/>
  <cols>
    <col min="1" max="1" width="27.7109375" style="1" bestFit="1" customWidth="1"/>
    <col min="2" max="3" width="21.85546875" style="1" customWidth="1"/>
    <col min="4" max="4" width="17.140625" style="1" customWidth="1"/>
  </cols>
  <sheetData>
    <row r="4" spans="1:5">
      <c r="A4" s="103"/>
      <c r="B4" s="103"/>
      <c r="C4" s="103"/>
      <c r="D4" s="103"/>
      <c r="E4" s="103"/>
    </row>
    <row r="5" spans="1:5">
      <c r="A5" s="104" t="s">
        <v>36</v>
      </c>
      <c r="B5" s="104"/>
      <c r="C5" s="104"/>
      <c r="D5" s="104"/>
      <c r="E5" s="104"/>
    </row>
    <row r="6" spans="1:5" ht="31.5">
      <c r="A6" s="2" t="s">
        <v>18</v>
      </c>
      <c r="B6" s="3" t="s">
        <v>11</v>
      </c>
      <c r="C6" s="4" t="s">
        <v>19</v>
      </c>
      <c r="D6" s="5" t="s">
        <v>20</v>
      </c>
      <c r="E6" s="6" t="s">
        <v>21</v>
      </c>
    </row>
    <row r="7" spans="1:5">
      <c r="A7" s="20" t="s">
        <v>30</v>
      </c>
      <c r="B7" s="21">
        <v>0</v>
      </c>
      <c r="C7" s="21">
        <v>0</v>
      </c>
      <c r="D7" s="22" t="e">
        <f>C7/C12*100%</f>
        <v>#DIV/0!</v>
      </c>
      <c r="E7" s="23" t="e">
        <f>D7</f>
        <v>#DIV/0!</v>
      </c>
    </row>
    <row r="8" spans="1:5">
      <c r="A8" s="20" t="s">
        <v>29</v>
      </c>
      <c r="B8" s="21">
        <v>0</v>
      </c>
      <c r="C8" s="21">
        <v>0</v>
      </c>
      <c r="D8" s="9" t="e">
        <f>C8/C12*100%</f>
        <v>#DIV/0!</v>
      </c>
      <c r="E8" s="24" t="e">
        <f>E7+D8</f>
        <v>#DIV/0!</v>
      </c>
    </row>
    <row r="9" spans="1:5">
      <c r="A9" s="20" t="s">
        <v>34</v>
      </c>
      <c r="B9" s="21">
        <v>0</v>
      </c>
      <c r="C9" s="21">
        <v>0</v>
      </c>
      <c r="D9" s="9" t="e">
        <f>C9/C12*100%</f>
        <v>#DIV/0!</v>
      </c>
      <c r="E9" s="24" t="e">
        <f>E8+D9</f>
        <v>#DIV/0!</v>
      </c>
    </row>
    <row r="10" spans="1:5">
      <c r="A10" s="20" t="s">
        <v>31</v>
      </c>
      <c r="B10" s="21">
        <v>0</v>
      </c>
      <c r="C10" s="21">
        <v>0</v>
      </c>
      <c r="D10" s="9" t="e">
        <f>C10/C12*100%</f>
        <v>#DIV/0!</v>
      </c>
      <c r="E10" s="24" t="e">
        <f>E9+D10</f>
        <v>#DIV/0!</v>
      </c>
    </row>
    <row r="11" spans="1:5">
      <c r="A11" s="20" t="s">
        <v>32</v>
      </c>
      <c r="B11" s="21">
        <v>0</v>
      </c>
      <c r="C11" s="21">
        <v>0</v>
      </c>
      <c r="D11" s="9" t="e">
        <f>C11/C12*100%</f>
        <v>#DIV/0!</v>
      </c>
      <c r="E11" s="24" t="e">
        <f>E10+D11</f>
        <v>#DIV/0!</v>
      </c>
    </row>
    <row r="12" spans="1:5">
      <c r="A12" s="16" t="s">
        <v>22</v>
      </c>
      <c r="B12" s="16">
        <f>SUM(B7:B11)</f>
        <v>0</v>
      </c>
      <c r="C12" s="16">
        <f>SUM(C7:C11)</f>
        <v>0</v>
      </c>
      <c r="D12" s="17"/>
    </row>
    <row r="13" spans="1:5">
      <c r="A13" s="18"/>
      <c r="B13" s="18"/>
      <c r="C13" s="18"/>
      <c r="D13" s="19"/>
      <c r="E13" s="17"/>
    </row>
    <row r="14" spans="1:5">
      <c r="A14" s="18"/>
      <c r="B14" s="18"/>
      <c r="C14" s="18"/>
      <c r="D14" s="19"/>
      <c r="E14" s="17"/>
    </row>
  </sheetData>
  <mergeCells count="2">
    <mergeCell ref="A4:E4"/>
    <mergeCell ref="A5:E5"/>
  </mergeCells>
  <pageMargins left="0.69861111111111107" right="0.69861111111111107" top="0.75" bottom="0.75" header="0.3" footer="0.3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4"/>
  <sheetViews>
    <sheetView tabSelected="1" zoomScale="85" workbookViewId="0">
      <selection activeCell="J12" sqref="J12"/>
    </sheetView>
  </sheetViews>
  <sheetFormatPr defaultColWidth="9.140625" defaultRowHeight="15"/>
  <cols>
    <col min="1" max="1" width="28.5703125" style="1" bestFit="1" customWidth="1"/>
    <col min="2" max="3" width="21.85546875" style="1" customWidth="1"/>
    <col min="4" max="4" width="17.140625" style="1" customWidth="1"/>
    <col min="9" max="9" width="10.140625" bestFit="1" customWidth="1"/>
  </cols>
  <sheetData>
    <row r="5" spans="1:7" ht="30" customHeight="1">
      <c r="A5" s="105" t="s">
        <v>37</v>
      </c>
      <c r="B5" s="105"/>
      <c r="C5" s="105"/>
      <c r="D5" s="105"/>
      <c r="E5" s="105"/>
    </row>
    <row r="6" spans="1:7" ht="31.5">
      <c r="A6" s="2" t="s">
        <v>18</v>
      </c>
      <c r="B6" s="3" t="s">
        <v>11</v>
      </c>
      <c r="C6" s="4" t="s">
        <v>19</v>
      </c>
      <c r="D6" s="5" t="s">
        <v>20</v>
      </c>
      <c r="E6" s="6" t="s">
        <v>21</v>
      </c>
    </row>
    <row r="7" spans="1:7">
      <c r="A7" s="71" t="s">
        <v>25</v>
      </c>
      <c r="B7" s="7">
        <v>0</v>
      </c>
      <c r="C7" s="8">
        <v>0</v>
      </c>
      <c r="D7" s="9" t="e">
        <f>C7/C13*100%</f>
        <v>#DIV/0!</v>
      </c>
      <c r="E7" s="10" t="e">
        <f>D7</f>
        <v>#DIV/0!</v>
      </c>
    </row>
    <row r="8" spans="1:7">
      <c r="A8" s="11" t="s">
        <v>23</v>
      </c>
      <c r="B8" s="7">
        <v>0</v>
      </c>
      <c r="C8" s="8">
        <v>0</v>
      </c>
      <c r="D8" s="9" t="e">
        <f>C8/C13*100%</f>
        <v>#DIV/0!</v>
      </c>
      <c r="E8" s="12" t="e">
        <f>E7+D8</f>
        <v>#DIV/0!</v>
      </c>
    </row>
    <row r="9" spans="1:7">
      <c r="A9" s="86" t="s">
        <v>33</v>
      </c>
      <c r="B9" s="13">
        <v>0</v>
      </c>
      <c r="C9" s="8">
        <v>0</v>
      </c>
      <c r="D9" s="9" t="e">
        <f>C9/C13*100%</f>
        <v>#DIV/0!</v>
      </c>
      <c r="E9" s="12" t="e">
        <f>E8+D9</f>
        <v>#DIV/0!</v>
      </c>
      <c r="G9" s="14"/>
    </row>
    <row r="10" spans="1:7">
      <c r="A10" s="11" t="s">
        <v>24</v>
      </c>
      <c r="B10" s="15">
        <v>0</v>
      </c>
      <c r="C10" s="8">
        <v>0</v>
      </c>
      <c r="D10" s="9" t="e">
        <f>C10/C13*100%</f>
        <v>#DIV/0!</v>
      </c>
      <c r="E10" s="12" t="e">
        <f>E9+D10</f>
        <v>#DIV/0!</v>
      </c>
      <c r="G10" s="14"/>
    </row>
    <row r="11" spans="1:7">
      <c r="A11" s="11" t="s">
        <v>26</v>
      </c>
      <c r="B11" s="15">
        <v>0</v>
      </c>
      <c r="C11" s="8">
        <v>0</v>
      </c>
      <c r="D11" s="9" t="e">
        <f>C11/C13*100%</f>
        <v>#DIV/0!</v>
      </c>
      <c r="E11" s="12" t="e">
        <f>E10+D11</f>
        <v>#DIV/0!</v>
      </c>
    </row>
    <row r="12" spans="1:7">
      <c r="A12" s="11" t="s">
        <v>27</v>
      </c>
      <c r="B12" s="15">
        <v>0</v>
      </c>
      <c r="C12" s="8">
        <v>0</v>
      </c>
      <c r="D12" s="9" t="e">
        <f>C12/C13*100%</f>
        <v>#DIV/0!</v>
      </c>
      <c r="E12" s="12" t="e">
        <f>E11+D12</f>
        <v>#DIV/0!</v>
      </c>
    </row>
    <row r="13" spans="1:7">
      <c r="A13" s="16" t="s">
        <v>22</v>
      </c>
      <c r="B13" s="16">
        <f>SUM(B7:B12)</f>
        <v>0</v>
      </c>
      <c r="C13" s="16">
        <f>SUM(C7:C12)</f>
        <v>0</v>
      </c>
      <c r="D13" s="17"/>
    </row>
    <row r="14" spans="1:7">
      <c r="A14" s="18"/>
      <c r="B14" s="18"/>
      <c r="C14" s="18"/>
      <c r="D14" s="19"/>
      <c r="E14" s="17"/>
    </row>
  </sheetData>
  <mergeCells count="1">
    <mergeCell ref="A5:E5"/>
  </mergeCells>
  <pageMargins left="0.69861111111111107" right="0.6986111111111110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Aplikasi</vt:lpstr>
      <vt:lpstr>Rekap Aplikasi</vt:lpstr>
      <vt:lpstr>Perangkat</vt:lpstr>
      <vt:lpstr>Rekap Perangkat</vt:lpstr>
      <vt:lpstr>Rekap All</vt:lpstr>
      <vt:lpstr>Pareto Chart Perform  Aplikasi</vt:lpstr>
      <vt:lpstr>Pareto Chart Perform  Perangkat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ITCCBDG-03</dc:creator>
  <cp:lastModifiedBy>infratel-01</cp:lastModifiedBy>
  <cp:revision/>
  <dcterms:created xsi:type="dcterms:W3CDTF">2011-05-18T02:57:15Z</dcterms:created>
  <dcterms:modified xsi:type="dcterms:W3CDTF">2020-12-22T02:01:19Z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