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kael Chenko\Downloads\cpidecember2022\"/>
    </mc:Choice>
  </mc:AlternateContent>
  <xr:revisionPtr revIDLastSave="0" documentId="13_ncr:1_{C51353E5-00BE-48FF-BC46-0F70DD6CB85C}" xr6:coauthVersionLast="47" xr6:coauthVersionMax="47" xr10:uidLastSave="{00000000-0000-0000-0000-000000000000}"/>
  <bookViews>
    <workbookView xWindow="-108" yWindow="-108" windowWidth="23256" windowHeight="12456" tabRatio="597" xr2:uid="{00000000-000D-0000-FFFF-FFFF00000000}"/>
  </bookViews>
  <sheets>
    <sheet name="LPG DEC 2022" sheetId="3" r:id="rId1"/>
    <sheet name="GAS 5Kg " sheetId="2" r:id="rId2"/>
    <sheet name="GAS 12.5Kg " sheetId="1" r:id="rId3"/>
  </sheets>
  <definedNames>
    <definedName name="_xlnm._FilterDatabase" localSheetId="2" hidden="1">'GAS 12.5Kg '!$A$2:$BT$59</definedName>
    <definedName name="_xlnm._FilterDatabase" localSheetId="1" hidden="1">'GAS 5Kg '!$A$3:$BU$61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6" i="3" l="1"/>
  <c r="M46" i="3"/>
  <c r="N45" i="3"/>
  <c r="M45" i="3"/>
  <c r="N44" i="3"/>
  <c r="M44" i="3"/>
  <c r="N43" i="3"/>
  <c r="M43" i="3"/>
  <c r="N42" i="3"/>
  <c r="M42" i="3"/>
  <c r="N41" i="3"/>
  <c r="M41" i="3"/>
  <c r="N40" i="3"/>
  <c r="M40" i="3"/>
  <c r="N39" i="3"/>
  <c r="M39" i="3"/>
  <c r="N38" i="3"/>
  <c r="M38" i="3"/>
  <c r="N37" i="3"/>
  <c r="M37" i="3"/>
  <c r="N36" i="3"/>
  <c r="M36" i="3"/>
  <c r="N35" i="3"/>
  <c r="M35" i="3"/>
  <c r="N34" i="3"/>
  <c r="M34" i="3"/>
  <c r="N33" i="3"/>
  <c r="M33" i="3"/>
  <c r="N32" i="3"/>
  <c r="M32" i="3"/>
  <c r="N31" i="3"/>
  <c r="M31" i="3"/>
  <c r="N30" i="3"/>
  <c r="M30" i="3"/>
  <c r="N29" i="3"/>
  <c r="M29" i="3"/>
  <c r="N28" i="3"/>
  <c r="M28" i="3"/>
  <c r="N27" i="3"/>
  <c r="M27" i="3"/>
  <c r="N26" i="3"/>
  <c r="M26" i="3"/>
  <c r="N25" i="3"/>
  <c r="M25" i="3"/>
  <c r="N24" i="3"/>
  <c r="M24" i="3"/>
  <c r="N23" i="3"/>
  <c r="M23" i="3"/>
  <c r="N22" i="3"/>
  <c r="M22" i="3"/>
  <c r="N21" i="3"/>
  <c r="M21" i="3"/>
  <c r="N20" i="3"/>
  <c r="M20" i="3"/>
  <c r="N19" i="3"/>
  <c r="M19" i="3"/>
  <c r="N18" i="3"/>
  <c r="M18" i="3"/>
  <c r="N17" i="3"/>
  <c r="M17" i="3"/>
  <c r="N16" i="3"/>
  <c r="M16" i="3"/>
  <c r="N15" i="3"/>
  <c r="M15" i="3"/>
  <c r="N14" i="3"/>
  <c r="M14" i="3"/>
  <c r="N13" i="3"/>
  <c r="M13" i="3"/>
  <c r="N12" i="3"/>
  <c r="M12" i="3"/>
  <c r="N11" i="3"/>
  <c r="M11" i="3"/>
  <c r="N10" i="3"/>
  <c r="M10" i="3"/>
  <c r="N9" i="3"/>
  <c r="M9" i="3"/>
  <c r="N8" i="3"/>
  <c r="M8" i="3"/>
  <c r="N7" i="3"/>
  <c r="M7" i="3"/>
  <c r="N6" i="3"/>
  <c r="M6" i="3"/>
  <c r="N5" i="3"/>
  <c r="M5" i="3"/>
  <c r="N4" i="3"/>
  <c r="M4" i="3"/>
  <c r="N3" i="3"/>
  <c r="M3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CH42" i="1" l="1"/>
  <c r="CH42" i="2"/>
  <c r="CG42" i="2" l="1"/>
  <c r="CH43" i="2" s="1"/>
  <c r="CG42" i="1"/>
  <c r="CH43" i="1" s="1"/>
  <c r="CE42" i="1" l="1"/>
  <c r="CF42" i="1"/>
  <c r="CG43" i="1" s="1"/>
  <c r="CF42" i="2"/>
  <c r="CG43" i="2" s="1"/>
  <c r="CF43" i="1" l="1"/>
  <c r="CE42" i="2"/>
  <c r="CF43" i="2" s="1"/>
  <c r="CD42" i="1" l="1"/>
  <c r="CE43" i="1" s="1"/>
  <c r="CD42" i="2"/>
  <c r="CE43" i="2" s="1"/>
  <c r="CC42" i="1" l="1"/>
  <c r="CD43" i="1" s="1"/>
  <c r="CC42" i="2"/>
  <c r="CD43" i="2" s="1"/>
  <c r="CB42" i="2" l="1"/>
  <c r="CC43" i="2" s="1"/>
  <c r="CB42" i="1"/>
  <c r="CC43" i="1" s="1"/>
  <c r="CA42" i="1" l="1"/>
  <c r="CB43" i="1" s="1"/>
  <c r="CA42" i="2"/>
  <c r="CB43" i="2" s="1"/>
  <c r="BZ42" i="1" l="1"/>
  <c r="CA43" i="1" s="1"/>
  <c r="BZ42" i="2"/>
  <c r="BY42" i="2"/>
  <c r="BZ43" i="2" l="1"/>
  <c r="CA43" i="2"/>
  <c r="BY42" i="1"/>
  <c r="BZ43" i="1" s="1"/>
  <c r="BX42" i="1" l="1"/>
  <c r="BY43" i="1" s="1"/>
  <c r="BX42" i="2" l="1"/>
  <c r="BY43" i="2" s="1"/>
  <c r="BW42" i="1" l="1"/>
  <c r="BX43" i="1" s="1"/>
  <c r="BW42" i="2"/>
  <c r="BX43" i="2" s="1"/>
  <c r="BV42" i="2"/>
  <c r="CH44" i="2" s="1"/>
  <c r="BV42" i="1"/>
  <c r="CH44" i="1" s="1"/>
  <c r="BU42" i="1"/>
  <c r="CG44" i="1" s="1"/>
  <c r="BU42" i="2"/>
  <c r="CG44" i="2" s="1"/>
  <c r="BT42" i="2"/>
  <c r="CF44" i="2" s="1"/>
  <c r="BV43" i="1" l="1"/>
  <c r="BW43" i="2"/>
  <c r="BV43" i="2"/>
  <c r="BW43" i="1"/>
  <c r="BU43" i="2"/>
  <c r="BT42" i="1"/>
  <c r="CF44" i="1" s="1"/>
  <c r="BU43" i="1" l="1"/>
  <c r="BS42" i="2"/>
  <c r="CE44" i="2" s="1"/>
  <c r="BT43" i="2" l="1"/>
  <c r="BS42" i="1"/>
  <c r="CE44" i="1" s="1"/>
  <c r="BR42" i="1"/>
  <c r="CD44" i="1" s="1"/>
  <c r="BR42" i="2"/>
  <c r="BS43" i="2" l="1"/>
  <c r="CD44" i="2"/>
  <c r="BS43" i="1"/>
  <c r="BT43" i="1"/>
  <c r="BQ42" i="1"/>
  <c r="CC44" i="1" s="1"/>
  <c r="BQ42" i="2"/>
  <c r="CC44" i="2" s="1"/>
  <c r="BP42" i="1"/>
  <c r="CB44" i="1" s="1"/>
  <c r="BP42" i="2"/>
  <c r="CB44" i="2" s="1"/>
  <c r="BO42" i="1"/>
  <c r="CA44" i="1" s="1"/>
  <c r="BO42" i="2"/>
  <c r="CA44" i="2" s="1"/>
  <c r="BN42" i="2"/>
  <c r="BZ44" i="2" s="1"/>
  <c r="BM42" i="2"/>
  <c r="BY44" i="2" s="1"/>
  <c r="BL42" i="2"/>
  <c r="BX44" i="2" s="1"/>
  <c r="BK42" i="2"/>
  <c r="BW44" i="2" s="1"/>
  <c r="BJ42" i="2"/>
  <c r="BV44" i="2" s="1"/>
  <c r="BI42" i="2"/>
  <c r="BU44" i="2" s="1"/>
  <c r="BH42" i="2"/>
  <c r="BT44" i="2" s="1"/>
  <c r="BG42" i="2"/>
  <c r="BS44" i="2" s="1"/>
  <c r="BF42" i="2"/>
  <c r="BR44" i="2" s="1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N42" i="1"/>
  <c r="BZ44" i="1" s="1"/>
  <c r="BM42" i="1"/>
  <c r="BY44" i="1" s="1"/>
  <c r="BL42" i="1"/>
  <c r="BX44" i="1" s="1"/>
  <c r="BK42" i="1"/>
  <c r="BW44" i="1" s="1"/>
  <c r="BJ42" i="1"/>
  <c r="BV44" i="1" s="1"/>
  <c r="BI42" i="1"/>
  <c r="BU44" i="1" s="1"/>
  <c r="BH42" i="1"/>
  <c r="BT44" i="1" s="1"/>
  <c r="BG42" i="1"/>
  <c r="BS44" i="1" s="1"/>
  <c r="BF42" i="1"/>
  <c r="BR44" i="1" s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R43" i="2" l="1"/>
  <c r="BQ43" i="1"/>
  <c r="BR43" i="1"/>
  <c r="BP44" i="1"/>
  <c r="BQ44" i="1"/>
  <c r="BQ44" i="2"/>
  <c r="BQ43" i="2"/>
  <c r="BP43" i="1"/>
  <c r="BP44" i="2"/>
  <c r="BP43" i="2"/>
  <c r="BO43" i="1"/>
  <c r="BO43" i="2"/>
  <c r="T44" i="2"/>
  <c r="AB44" i="2"/>
  <c r="AJ44" i="2"/>
  <c r="AR44" i="2"/>
  <c r="BD44" i="2"/>
  <c r="BL44" i="2"/>
  <c r="S44" i="2"/>
  <c r="AA44" i="2"/>
  <c r="AI44" i="2"/>
  <c r="AM44" i="2"/>
  <c r="AQ44" i="2"/>
  <c r="AU44" i="2"/>
  <c r="AY44" i="2"/>
  <c r="BC44" i="2"/>
  <c r="BG44" i="2"/>
  <c r="BK44" i="2"/>
  <c r="R44" i="2"/>
  <c r="V44" i="2"/>
  <c r="Z44" i="2"/>
  <c r="AD44" i="2"/>
  <c r="AH44" i="2"/>
  <c r="AL44" i="2"/>
  <c r="AP44" i="2"/>
  <c r="AT44" i="2"/>
  <c r="AX44" i="2"/>
  <c r="BB44" i="2"/>
  <c r="BF44" i="2"/>
  <c r="BJ44" i="2"/>
  <c r="BN44" i="2"/>
  <c r="P44" i="2"/>
  <c r="X44" i="2"/>
  <c r="AF44" i="2"/>
  <c r="AN44" i="2"/>
  <c r="AV44" i="2"/>
  <c r="AZ44" i="2"/>
  <c r="BH44" i="2"/>
  <c r="O44" i="2"/>
  <c r="W44" i="2"/>
  <c r="AE44" i="2"/>
  <c r="Q44" i="2"/>
  <c r="U44" i="2"/>
  <c r="Y44" i="2"/>
  <c r="AC44" i="2"/>
  <c r="AG44" i="2"/>
  <c r="AK44" i="2"/>
  <c r="AO44" i="2"/>
  <c r="AS44" i="2"/>
  <c r="AW44" i="2"/>
  <c r="BA44" i="2"/>
  <c r="BE44" i="2"/>
  <c r="BI44" i="2"/>
  <c r="BM44" i="2"/>
  <c r="P44" i="1"/>
  <c r="T44" i="1"/>
  <c r="X44" i="1"/>
  <c r="AB44" i="1"/>
  <c r="AF44" i="1"/>
  <c r="AJ44" i="1"/>
  <c r="AN44" i="1"/>
  <c r="AR44" i="1"/>
  <c r="AV44" i="1"/>
  <c r="AZ44" i="1"/>
  <c r="BD44" i="1"/>
  <c r="BH44" i="1"/>
  <c r="BL44" i="1"/>
  <c r="O44" i="1"/>
  <c r="S44" i="1"/>
  <c r="W44" i="1"/>
  <c r="AA44" i="1"/>
  <c r="AE44" i="1"/>
  <c r="AI44" i="1"/>
  <c r="AM44" i="1"/>
  <c r="AQ44" i="1"/>
  <c r="AU44" i="1"/>
  <c r="AY44" i="1"/>
  <c r="BC44" i="1"/>
  <c r="BG44" i="1"/>
  <c r="BK44" i="1"/>
  <c r="R44" i="1"/>
  <c r="V44" i="1"/>
  <c r="Z44" i="1"/>
  <c r="AD44" i="1"/>
  <c r="AH44" i="1"/>
  <c r="AL44" i="1"/>
  <c r="AP44" i="1"/>
  <c r="AT44" i="1"/>
  <c r="AX44" i="1"/>
  <c r="BB44" i="1"/>
  <c r="BF44" i="1"/>
  <c r="BJ44" i="1"/>
  <c r="BN44" i="1"/>
  <c r="Q44" i="1"/>
  <c r="U44" i="1"/>
  <c r="Y44" i="1"/>
  <c r="AC44" i="1"/>
  <c r="AG44" i="1"/>
  <c r="AK44" i="1"/>
  <c r="AO44" i="1"/>
  <c r="AS44" i="1"/>
  <c r="AW44" i="1"/>
  <c r="BA44" i="1"/>
  <c r="BE44" i="1"/>
  <c r="BI44" i="1"/>
  <c r="BM44" i="1"/>
  <c r="BO44" i="1"/>
  <c r="BO44" i="2"/>
  <c r="P43" i="1"/>
  <c r="R43" i="1"/>
  <c r="T43" i="1"/>
  <c r="V43" i="1"/>
  <c r="X43" i="1"/>
  <c r="Z43" i="1"/>
  <c r="AB43" i="1"/>
  <c r="AD43" i="1"/>
  <c r="AF43" i="1"/>
  <c r="AH43" i="1"/>
  <c r="AJ43" i="1"/>
  <c r="AL43" i="1"/>
  <c r="AN43" i="1"/>
  <c r="AP43" i="1"/>
  <c r="AR43" i="1"/>
  <c r="AT43" i="1"/>
  <c r="AV43" i="1"/>
  <c r="AX43" i="1"/>
  <c r="AZ43" i="1"/>
  <c r="BB43" i="1"/>
  <c r="BD43" i="1"/>
  <c r="BF43" i="1"/>
  <c r="BH43" i="1"/>
  <c r="BJ43" i="1"/>
  <c r="BL43" i="1"/>
  <c r="BN43" i="1"/>
  <c r="P43" i="2"/>
  <c r="R43" i="2"/>
  <c r="T43" i="2"/>
  <c r="V43" i="2"/>
  <c r="X43" i="2"/>
  <c r="Z43" i="2"/>
  <c r="AB43" i="2"/>
  <c r="AD43" i="2"/>
  <c r="AF43" i="2"/>
  <c r="AH43" i="2"/>
  <c r="AJ43" i="2"/>
  <c r="AL43" i="2"/>
  <c r="AN43" i="2"/>
  <c r="AP43" i="2"/>
  <c r="AR43" i="2"/>
  <c r="AT43" i="2"/>
  <c r="AV43" i="2"/>
  <c r="AX43" i="2"/>
  <c r="AZ43" i="2"/>
  <c r="BB43" i="2"/>
  <c r="BD43" i="2"/>
  <c r="BF43" i="2"/>
  <c r="BH43" i="2"/>
  <c r="BJ43" i="2"/>
  <c r="BL43" i="2"/>
  <c r="BN43" i="2"/>
  <c r="O43" i="1"/>
  <c r="Q43" i="1"/>
  <c r="S43" i="1"/>
  <c r="U43" i="1"/>
  <c r="W43" i="1"/>
  <c r="Y43" i="1"/>
  <c r="AA43" i="1"/>
  <c r="AC43" i="1"/>
  <c r="AE43" i="1"/>
  <c r="AG43" i="1"/>
  <c r="AI43" i="1"/>
  <c r="AK43" i="1"/>
  <c r="AM43" i="1"/>
  <c r="AO43" i="1"/>
  <c r="AQ43" i="1"/>
  <c r="AS43" i="1"/>
  <c r="AU43" i="1"/>
  <c r="AW43" i="1"/>
  <c r="AY43" i="1"/>
  <c r="BA43" i="1"/>
  <c r="BC43" i="1"/>
  <c r="BE43" i="1"/>
  <c r="BG43" i="1"/>
  <c r="BI43" i="1"/>
  <c r="BK43" i="1"/>
  <c r="BM43" i="1"/>
  <c r="O43" i="2"/>
  <c r="Q43" i="2"/>
  <c r="S43" i="2"/>
  <c r="U43" i="2"/>
  <c r="W43" i="2"/>
  <c r="Y43" i="2"/>
  <c r="AA43" i="2"/>
  <c r="AC43" i="2"/>
  <c r="AE43" i="2"/>
  <c r="AG43" i="2"/>
  <c r="AI43" i="2"/>
  <c r="AK43" i="2"/>
  <c r="AM43" i="2"/>
  <c r="AO43" i="2"/>
  <c r="AQ43" i="2"/>
  <c r="AS43" i="2"/>
  <c r="AU43" i="2"/>
  <c r="AW43" i="2"/>
  <c r="AY43" i="2"/>
  <c r="BA43" i="2"/>
  <c r="BC43" i="2"/>
  <c r="BE43" i="2"/>
  <c r="BG43" i="2"/>
  <c r="BI43" i="2"/>
  <c r="BK43" i="2"/>
  <c r="BM43" i="2"/>
</calcChain>
</file>

<file path=xl/sharedStrings.xml><?xml version="1.0" encoding="utf-8"?>
<sst xmlns="http://schemas.openxmlformats.org/spreadsheetml/2006/main" count="293" uniqueCount="64">
  <si>
    <t>Abia</t>
  </si>
  <si>
    <t>Abuja</t>
  </si>
  <si>
    <t>Adamawa</t>
  </si>
  <si>
    <t>Akwa 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</si>
  <si>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</si>
  <si>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</si>
  <si>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</si>
  <si>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</si>
  <si>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</si>
  <si>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</si>
  <si>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</si>
  <si>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</si>
  <si>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</si>
  <si>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</si>
  <si>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</si>
  <si>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</si>
  <si>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</si>
  <si>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</si>
  <si>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</si>
  <si>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</si>
  <si>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</si>
  <si>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</si>
  <si>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</si>
  <si>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</si>
  <si>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</si>
  <si>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Nassarawa</t>
  </si>
  <si>
    <t>Niger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</si>
  <si>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</si>
  <si>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</si>
  <si>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</si>
  <si>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</si>
  <si>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</si>
  <si>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</si>
  <si>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</si>
  <si>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</si>
  <si>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</si>
  <si>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Ogun</t>
  </si>
  <si>
    <t>AVERAGE</t>
  </si>
  <si>
    <t>Month-on-Month</t>
  </si>
  <si>
    <t>Year-on-Year</t>
  </si>
  <si>
    <t>STATES WITH THE HIGHEST AVERAGE PRICES</t>
  </si>
  <si>
    <t>STATES WITH THE LOWEST AVERAGE PRICES</t>
  </si>
  <si>
    <t>Gas in medium cylinder(i.e 10kg or 12.5kg)</t>
  </si>
  <si>
    <t>GAS FILLING (GAS)</t>
  </si>
  <si>
    <t>Gas in small cylinder (i.e 5kg) refilling</t>
  </si>
  <si>
    <t>ITEM LABEL</t>
  </si>
  <si>
    <t>STATE LABEL</t>
  </si>
  <si>
    <t xml:space="preserve">PRICE WATCH (JANUARY 2016 - NVEMBER 2022) </t>
  </si>
  <si>
    <t xml:space="preserve">PRICE WATCH (JANUARY 2016 - NOVEMBER 2022) </t>
  </si>
  <si>
    <t>Average of Dec-21</t>
  </si>
  <si>
    <t>Average of Nov-22</t>
  </si>
  <si>
    <t>Average of Dec-22</t>
  </si>
  <si>
    <t>NORTH CENTRAL</t>
  </si>
  <si>
    <t>Nasarawa</t>
  </si>
  <si>
    <t>NORTH EAST</t>
  </si>
  <si>
    <t>NORTH WEST</t>
  </si>
  <si>
    <t>SOUTH EAST</t>
  </si>
  <si>
    <t>SOUTH SOUTH</t>
  </si>
  <si>
    <t>SOUTH WEST</t>
  </si>
  <si>
    <t>MoM</t>
  </si>
  <si>
    <t>YoY</t>
  </si>
  <si>
    <t>Avg</t>
  </si>
  <si>
    <t>5KG</t>
  </si>
  <si>
    <t>12.5KG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</si>
</sst>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0.00_ ;\-0.00\ "/>
    <numFmt numFmtId="166" formatCode="0.0"/>
  </numFmts>
  <fonts count="41">
    <font>
      <sz val="11"/>
      <name val="Calibri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6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0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1">
    <xf numFmtId="0" fontId="0" fillId="0" borderId="0">
      <alignment vertical="center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9" fillId="0" borderId="0">
      <protection locked="0"/>
    </xf>
    <xf numFmtId="0" fontId="29" fillId="0" borderId="0">
      <protection locked="0"/>
    </xf>
    <xf numFmtId="164" fontId="30" fillId="0" borderId="0">
      <alignment vertical="top"/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3" fillId="0" borderId="0"/>
  </cellStyleXfs>
  <cellXfs count="118">
    <xf numFmtId="0" fontId="0" fillId="0" borderId="0" xfId="0">
      <alignment vertical="center"/>
    </xf>
    <xf numFmtId="0" fontId="1" fillId="0" borderId="0" xfId="0" applyFont="1" applyAlignment="1"/>
    <xf numFmtId="0" fontId="3" fillId="2" borderId="1" xfId="0" applyFont="1" applyFill="1" applyBorder="1" applyAlignment="1"/>
    <xf numFmtId="0" fontId="4" fillId="3" borderId="1" xfId="1" applyFont="1" applyFill="1" applyBorder="1" applyAlignment="1" applyProtection="1">
      <alignment horizontal="center"/>
    </xf>
    <xf numFmtId="17" fontId="4" fillId="3" borderId="1" xfId="1" applyNumberFormat="1" applyFont="1" applyFill="1" applyBorder="1" applyAlignment="1" applyProtection="1">
      <alignment horizontal="center"/>
    </xf>
    <xf numFmtId="17" fontId="5" fillId="3" borderId="1" xfId="1" applyNumberFormat="1" applyFont="1" applyFill="1" applyBorder="1" applyAlignment="1" applyProtection="1">
      <alignment horizontal="center"/>
    </xf>
    <xf numFmtId="0" fontId="4" fillId="0" borderId="2" xfId="1" applyFont="1" applyBorder="1" applyAlignment="1" applyProtection="1">
      <alignment horizontal="left" wrapText="1"/>
    </xf>
    <xf numFmtId="0" fontId="6" fillId="0" borderId="2" xfId="1" applyFont="1" applyBorder="1" applyAlignment="1" applyProtection="1">
      <alignment wrapText="1"/>
    </xf>
    <xf numFmtId="2" fontId="4" fillId="0" borderId="2" xfId="2" applyNumberFormat="1" applyFont="1" applyBorder="1" applyAlignment="1" applyProtection="1">
      <alignment horizontal="right" wrapText="1"/>
    </xf>
    <xf numFmtId="2" fontId="6" fillId="0" borderId="2" xfId="1" applyNumberFormat="1" applyFont="1" applyBorder="1" applyAlignment="1" applyProtection="1">
      <alignment horizontal="right" wrapText="1"/>
    </xf>
    <xf numFmtId="2" fontId="7" fillId="0" borderId="2" xfId="1" applyNumberFormat="1" applyFont="1" applyBorder="1" applyAlignment="1" applyProtection="1">
      <alignment horizontal="right" wrapText="1"/>
    </xf>
    <xf numFmtId="2" fontId="8" fillId="0" borderId="2" xfId="1" applyNumberFormat="1" applyFont="1" applyBorder="1" applyAlignment="1" applyProtection="1">
      <alignment horizontal="right" wrapText="1"/>
    </xf>
    <xf numFmtId="2" fontId="4" fillId="0" borderId="2" xfId="3" applyNumberFormat="1" applyFont="1" applyBorder="1" applyAlignment="1" applyProtection="1">
      <alignment horizontal="right" wrapText="1"/>
    </xf>
    <xf numFmtId="2" fontId="9" fillId="0" borderId="2" xfId="1" applyNumberFormat="1" applyFont="1" applyBorder="1" applyAlignment="1" applyProtection="1">
      <alignment horizontal="right" wrapText="1"/>
    </xf>
    <xf numFmtId="2" fontId="9" fillId="0" borderId="2" xfId="4" applyNumberFormat="1" applyFont="1" applyBorder="1" applyAlignment="1" applyProtection="1">
      <alignment horizontal="right" wrapText="1"/>
    </xf>
    <xf numFmtId="2" fontId="5" fillId="0" borderId="2" xfId="5" applyNumberFormat="1" applyFont="1" applyBorder="1" applyAlignment="1" applyProtection="1">
      <alignment horizontal="right" wrapText="1"/>
    </xf>
    <xf numFmtId="2" fontId="10" fillId="0" borderId="2" xfId="1" applyNumberFormat="1" applyFont="1" applyBorder="1" applyAlignment="1" applyProtection="1">
      <alignment horizontal="right" wrapText="1"/>
    </xf>
    <xf numFmtId="2" fontId="4" fillId="0" borderId="2" xfId="6" applyNumberFormat="1" applyFont="1" applyBorder="1" applyAlignment="1" applyProtection="1">
      <alignment horizontal="right" wrapText="1"/>
    </xf>
    <xf numFmtId="2" fontId="11" fillId="0" borderId="2" xfId="7" applyNumberFormat="1" applyFont="1" applyBorder="1" applyAlignment="1" applyProtection="1">
      <alignment horizontal="right" wrapText="1"/>
    </xf>
    <xf numFmtId="2" fontId="11" fillId="0" borderId="2" xfId="4" applyNumberFormat="1" applyFont="1" applyBorder="1" applyAlignment="1" applyProtection="1">
      <alignment horizontal="right" wrapText="1"/>
    </xf>
    <xf numFmtId="2" fontId="11" fillId="0" borderId="3" xfId="7" applyNumberFormat="1" applyFont="1" applyBorder="1" applyAlignment="1" applyProtection="1">
      <alignment horizontal="right" wrapText="1"/>
    </xf>
    <xf numFmtId="2" fontId="4" fillId="0" borderId="3" xfId="1" applyNumberFormat="1" applyFont="1" applyBorder="1" applyAlignment="1" applyProtection="1">
      <alignment horizontal="right" wrapText="1"/>
    </xf>
    <xf numFmtId="2" fontId="4" fillId="0" borderId="3" xfId="8" applyNumberFormat="1" applyFont="1" applyBorder="1" applyAlignment="1" applyProtection="1">
      <alignment horizontal="right" wrapText="1"/>
    </xf>
    <xf numFmtId="2" fontId="4" fillId="0" borderId="3" xfId="4" applyNumberFormat="1" applyFont="1" applyBorder="1" applyAlignment="1" applyProtection="1">
      <alignment horizontal="right" wrapText="1"/>
    </xf>
    <xf numFmtId="2" fontId="12" fillId="0" borderId="3" xfId="4" applyNumberFormat="1" applyFont="1" applyBorder="1" applyAlignment="1" applyProtection="1">
      <alignment horizontal="right" wrapText="1"/>
    </xf>
    <xf numFmtId="2" fontId="13" fillId="0" borderId="3" xfId="4" applyNumberFormat="1" applyFont="1" applyBorder="1" applyAlignment="1" applyProtection="1">
      <alignment horizontal="right" wrapText="1"/>
    </xf>
    <xf numFmtId="2" fontId="13" fillId="0" borderId="3" xfId="1" applyNumberFormat="1" applyFont="1" applyBorder="1" applyAlignment="1" applyProtection="1">
      <alignment horizontal="right" wrapText="1"/>
    </xf>
    <xf numFmtId="2" fontId="3" fillId="0" borderId="0" xfId="0" applyNumberFormat="1" applyFont="1" applyAlignment="1"/>
    <xf numFmtId="2" fontId="14" fillId="0" borderId="3" xfId="4" applyNumberFormat="1" applyFont="1" applyBorder="1" applyAlignment="1" applyProtection="1">
      <alignment horizontal="right" wrapText="1"/>
    </xf>
    <xf numFmtId="2" fontId="15" fillId="0" borderId="3" xfId="2" applyNumberFormat="1" applyFont="1" applyBorder="1" applyAlignment="1" applyProtection="1">
      <alignment horizontal="right" wrapText="1"/>
    </xf>
    <xf numFmtId="2" fontId="15" fillId="0" borderId="3" xfId="4" applyNumberFormat="1" applyFont="1" applyBorder="1" applyAlignment="1" applyProtection="1">
      <alignment horizontal="right" wrapText="1"/>
    </xf>
    <xf numFmtId="2" fontId="4" fillId="0" borderId="3" xfId="2" applyNumberFormat="1" applyFont="1" applyBorder="1" applyAlignment="1" applyProtection="1">
      <alignment horizontal="right" wrapText="1"/>
    </xf>
    <xf numFmtId="2" fontId="16" fillId="0" borderId="3" xfId="2" applyNumberFormat="1" applyFont="1" applyBorder="1" applyAlignment="1" applyProtection="1">
      <alignment horizontal="right" wrapText="1"/>
    </xf>
    <xf numFmtId="2" fontId="17" fillId="0" borderId="3" xfId="2" applyNumberFormat="1" applyFont="1" applyBorder="1" applyAlignment="1" applyProtection="1">
      <alignment horizontal="right" wrapText="1"/>
    </xf>
    <xf numFmtId="2" fontId="17" fillId="0" borderId="3" xfId="4" applyNumberFormat="1" applyFont="1" applyBorder="1" applyAlignment="1" applyProtection="1">
      <alignment horizontal="right" wrapText="1"/>
    </xf>
    <xf numFmtId="2" fontId="18" fillId="0" borderId="3" xfId="2" applyNumberFormat="1" applyFont="1" applyBorder="1" applyAlignment="1" applyProtection="1">
      <alignment horizontal="right" wrapText="1"/>
    </xf>
    <xf numFmtId="2" fontId="19" fillId="0" borderId="3" xfId="2" applyNumberFormat="1" applyFont="1" applyBorder="1" applyAlignment="1" applyProtection="1">
      <alignment horizontal="right" wrapText="1"/>
    </xf>
    <xf numFmtId="0" fontId="4" fillId="0" borderId="3" xfId="1" applyFont="1" applyBorder="1" applyAlignment="1" applyProtection="1">
      <alignment horizontal="left" wrapText="1"/>
    </xf>
    <xf numFmtId="0" fontId="6" fillId="0" borderId="3" xfId="1" applyFont="1" applyBorder="1" applyAlignment="1" applyProtection="1">
      <alignment wrapText="1"/>
    </xf>
    <xf numFmtId="2" fontId="6" fillId="0" borderId="3" xfId="1" applyNumberFormat="1" applyFont="1" applyBorder="1" applyAlignment="1" applyProtection="1">
      <alignment horizontal="right" wrapText="1"/>
    </xf>
    <xf numFmtId="2" fontId="7" fillId="0" borderId="3" xfId="1" applyNumberFormat="1" applyFont="1" applyBorder="1" applyAlignment="1" applyProtection="1">
      <alignment horizontal="right" wrapText="1"/>
    </xf>
    <xf numFmtId="2" fontId="8" fillId="0" borderId="3" xfId="1" applyNumberFormat="1" applyFont="1" applyBorder="1" applyAlignment="1" applyProtection="1">
      <alignment horizontal="right" wrapText="1"/>
    </xf>
    <xf numFmtId="2" fontId="4" fillId="0" borderId="3" xfId="3" applyNumberFormat="1" applyFont="1" applyBorder="1" applyAlignment="1" applyProtection="1">
      <alignment horizontal="right" wrapText="1"/>
    </xf>
    <xf numFmtId="2" fontId="9" fillId="0" borderId="3" xfId="1" applyNumberFormat="1" applyFont="1" applyBorder="1" applyAlignment="1" applyProtection="1">
      <alignment horizontal="right" wrapText="1"/>
    </xf>
    <xf numFmtId="2" fontId="9" fillId="0" borderId="3" xfId="4" applyNumberFormat="1" applyFont="1" applyBorder="1" applyAlignment="1" applyProtection="1">
      <alignment horizontal="right" wrapText="1"/>
    </xf>
    <xf numFmtId="2" fontId="5" fillId="0" borderId="3" xfId="5" applyNumberFormat="1" applyFont="1" applyBorder="1" applyAlignment="1" applyProtection="1">
      <alignment horizontal="right" wrapText="1"/>
    </xf>
    <xf numFmtId="2" fontId="10" fillId="0" borderId="3" xfId="1" applyNumberFormat="1" applyFont="1" applyBorder="1" applyAlignment="1" applyProtection="1">
      <alignment horizontal="right" wrapText="1"/>
    </xf>
    <xf numFmtId="2" fontId="4" fillId="0" borderId="3" xfId="6" applyNumberFormat="1" applyFont="1" applyBorder="1" applyAlignment="1" applyProtection="1">
      <alignment horizontal="right" wrapText="1"/>
    </xf>
    <xf numFmtId="2" fontId="11" fillId="0" borderId="3" xfId="4" applyNumberFormat="1" applyFont="1" applyBorder="1" applyAlignment="1" applyProtection="1">
      <alignment horizontal="right" wrapText="1"/>
    </xf>
    <xf numFmtId="2" fontId="20" fillId="0" borderId="0" xfId="2" applyNumberFormat="1" applyProtection="1"/>
    <xf numFmtId="2" fontId="9" fillId="0" borderId="4" xfId="1" applyNumberFormat="1" applyFont="1" applyBorder="1" applyAlignment="1" applyProtection="1">
      <alignment horizontal="right" wrapText="1"/>
    </xf>
    <xf numFmtId="2" fontId="7" fillId="0" borderId="4" xfId="1" applyNumberFormat="1" applyFont="1" applyBorder="1" applyAlignment="1" applyProtection="1">
      <alignment horizontal="right" wrapText="1"/>
    </xf>
    <xf numFmtId="2" fontId="4" fillId="0" borderId="4" xfId="3" applyNumberFormat="1" applyFont="1" applyBorder="1" applyAlignment="1" applyProtection="1">
      <alignment horizontal="right" wrapText="1"/>
    </xf>
    <xf numFmtId="0" fontId="21" fillId="0" borderId="4" xfId="1" applyFont="1" applyBorder="1" applyAlignment="1" applyProtection="1">
      <alignment horizontal="left" wrapText="1"/>
    </xf>
    <xf numFmtId="0" fontId="22" fillId="0" borderId="0" xfId="0" applyFont="1" applyAlignment="1"/>
    <xf numFmtId="2" fontId="22" fillId="0" borderId="0" xfId="0" applyNumberFormat="1" applyFont="1" applyAlignment="1"/>
    <xf numFmtId="0" fontId="3" fillId="0" borderId="0" xfId="0" applyFont="1" applyAlignment="1"/>
    <xf numFmtId="0" fontId="21" fillId="0" borderId="0" xfId="1" applyFont="1" applyAlignment="1" applyProtection="1">
      <alignment horizontal="left"/>
    </xf>
    <xf numFmtId="0" fontId="23" fillId="0" borderId="0" xfId="0" applyFont="1" applyAlignment="1"/>
    <xf numFmtId="0" fontId="23" fillId="2" borderId="0" xfId="0" applyFont="1" applyFill="1" applyAlignment="1"/>
    <xf numFmtId="0" fontId="24" fillId="3" borderId="5" xfId="1" applyFont="1" applyFill="1" applyBorder="1" applyAlignment="1" applyProtection="1">
      <alignment horizontal="center"/>
    </xf>
    <xf numFmtId="17" fontId="24" fillId="3" borderId="5" xfId="1" applyNumberFormat="1" applyFont="1" applyFill="1" applyBorder="1" applyAlignment="1" applyProtection="1">
      <alignment horizontal="center"/>
    </xf>
    <xf numFmtId="17" fontId="24" fillId="0" borderId="5" xfId="1" applyNumberFormat="1" applyFont="1" applyBorder="1" applyAlignment="1" applyProtection="1">
      <alignment horizontal="center"/>
    </xf>
    <xf numFmtId="0" fontId="24" fillId="0" borderId="3" xfId="1" applyFont="1" applyBorder="1" applyAlignment="1" applyProtection="1">
      <alignment horizontal="left" wrapText="1"/>
    </xf>
    <xf numFmtId="0" fontId="24" fillId="0" borderId="3" xfId="1" applyFont="1" applyBorder="1" applyAlignment="1" applyProtection="1">
      <alignment wrapText="1"/>
    </xf>
    <xf numFmtId="2" fontId="24" fillId="0" borderId="3" xfId="2" applyNumberFormat="1" applyFont="1" applyBorder="1" applyAlignment="1" applyProtection="1">
      <alignment horizontal="right" wrapText="1"/>
    </xf>
    <xf numFmtId="2" fontId="24" fillId="0" borderId="3" xfId="1" applyNumberFormat="1" applyFont="1" applyBorder="1" applyAlignment="1" applyProtection="1">
      <alignment horizontal="right" wrapText="1"/>
    </xf>
    <xf numFmtId="2" fontId="24" fillId="0" borderId="3" xfId="3" applyNumberFormat="1" applyFont="1" applyBorder="1" applyAlignment="1" applyProtection="1">
      <alignment horizontal="right" wrapText="1"/>
    </xf>
    <xf numFmtId="2" fontId="24" fillId="0" borderId="3" xfId="4" applyNumberFormat="1" applyFont="1" applyBorder="1" applyAlignment="1" applyProtection="1">
      <alignment horizontal="right" wrapText="1"/>
    </xf>
    <xf numFmtId="2" fontId="24" fillId="0" borderId="3" xfId="5" applyNumberFormat="1" applyFont="1" applyBorder="1" applyAlignment="1" applyProtection="1">
      <alignment horizontal="right" wrapText="1"/>
    </xf>
    <xf numFmtId="165" fontId="24" fillId="0" borderId="3" xfId="6" applyNumberFormat="1" applyFont="1" applyBorder="1" applyAlignment="1" applyProtection="1">
      <alignment horizontal="right" wrapText="1"/>
    </xf>
    <xf numFmtId="2" fontId="25" fillId="0" borderId="3" xfId="9" applyNumberFormat="1" applyFont="1" applyBorder="1" applyAlignment="1" applyProtection="1">
      <alignment horizontal="right" wrapText="1"/>
    </xf>
    <xf numFmtId="2" fontId="25" fillId="0" borderId="3" xfId="4" applyNumberFormat="1" applyFont="1" applyBorder="1" applyAlignment="1" applyProtection="1">
      <alignment horizontal="right" wrapText="1"/>
    </xf>
    <xf numFmtId="2" fontId="25" fillId="0" borderId="3" xfId="7" applyNumberFormat="1" applyFont="1" applyBorder="1" applyAlignment="1" applyProtection="1">
      <alignment horizontal="right" wrapText="1"/>
    </xf>
    <xf numFmtId="2" fontId="11" fillId="0" borderId="3" xfId="8" applyNumberFormat="1" applyFont="1" applyBorder="1" applyAlignment="1" applyProtection="1">
      <alignment horizontal="right" wrapText="1"/>
    </xf>
    <xf numFmtId="2" fontId="3" fillId="0" borderId="6" xfId="0" applyNumberFormat="1" applyFont="1" applyBorder="1" applyAlignment="1">
      <alignment horizontal="right" wrapText="1"/>
    </xf>
    <xf numFmtId="2" fontId="26" fillId="0" borderId="0" xfId="2" applyNumberFormat="1" applyFont="1" applyProtection="1"/>
    <xf numFmtId="2" fontId="23" fillId="0" borderId="0" xfId="0" applyNumberFormat="1" applyFont="1" applyAlignment="1"/>
    <xf numFmtId="2" fontId="24" fillId="0" borderId="4" xfId="1" applyNumberFormat="1" applyFont="1" applyBorder="1" applyAlignment="1" applyProtection="1">
      <alignment horizontal="right" wrapText="1"/>
    </xf>
    <xf numFmtId="2" fontId="25" fillId="0" borderId="4" xfId="4" applyNumberFormat="1" applyFont="1" applyBorder="1" applyAlignment="1" applyProtection="1">
      <alignment horizontal="right" wrapText="1"/>
    </xf>
    <xf numFmtId="2" fontId="24" fillId="0" borderId="4" xfId="3" applyNumberFormat="1" applyFont="1" applyBorder="1" applyAlignment="1" applyProtection="1">
      <alignment horizontal="right" wrapText="1"/>
    </xf>
    <xf numFmtId="2" fontId="25" fillId="0" borderId="4" xfId="9" applyNumberFormat="1" applyFont="1" applyBorder="1" applyAlignment="1" applyProtection="1">
      <alignment horizontal="right" wrapText="1"/>
    </xf>
    <xf numFmtId="165" fontId="24" fillId="0" borderId="4" xfId="6" applyNumberFormat="1" applyFont="1" applyBorder="1" applyAlignment="1" applyProtection="1">
      <alignment horizontal="right" wrapText="1"/>
    </xf>
    <xf numFmtId="0" fontId="27" fillId="0" borderId="4" xfId="1" applyFont="1" applyBorder="1" applyAlignment="1" applyProtection="1">
      <alignment horizontal="left" wrapText="1"/>
    </xf>
    <xf numFmtId="0" fontId="28" fillId="0" borderId="0" xfId="0" applyFont="1" applyAlignment="1"/>
    <xf numFmtId="2" fontId="28" fillId="0" borderId="0" xfId="0" applyNumberFormat="1" applyFont="1" applyAlignment="1"/>
    <xf numFmtId="0" fontId="27" fillId="0" borderId="0" xfId="1" applyFont="1" applyAlignment="1" applyProtection="1">
      <alignment horizontal="left"/>
    </xf>
    <xf numFmtId="2" fontId="0" fillId="0" borderId="0" xfId="0" applyNumberFormat="1">
      <alignment vertical="center"/>
    </xf>
    <xf numFmtId="2" fontId="32" fillId="0" borderId="3" xfId="4" applyNumberFormat="1" applyFont="1" applyBorder="1" applyAlignment="1" applyProtection="1">
      <alignment horizontal="right" wrapText="1"/>
    </xf>
    <xf numFmtId="43" fontId="32" fillId="0" borderId="3" xfId="6" applyNumberFormat="1" applyFont="1" applyBorder="1" applyAlignment="1" applyProtection="1">
      <alignment horizontal="right" wrapText="1"/>
    </xf>
    <xf numFmtId="0" fontId="4" fillId="0" borderId="3" xfId="1" applyFont="1" applyBorder="1" applyAlignment="1" applyProtection="1">
      <alignment wrapText="1"/>
    </xf>
    <xf numFmtId="2" fontId="32" fillId="0" borderId="3" xfId="2" applyNumberFormat="1" applyFont="1" applyBorder="1" applyAlignment="1" applyProtection="1">
      <alignment horizontal="right" wrapText="1"/>
    </xf>
    <xf numFmtId="2" fontId="32" fillId="0" borderId="3" xfId="10" applyNumberFormat="1" applyFont="1" applyBorder="1" applyAlignment="1">
      <alignment horizontal="right" wrapText="1"/>
    </xf>
    <xf numFmtId="0" fontId="34" fillId="0" borderId="0" xfId="0" applyFont="1">
      <alignment vertical="center"/>
    </xf>
    <xf numFmtId="2" fontId="35" fillId="0" borderId="3" xfId="4" applyNumberFormat="1" applyFont="1" applyBorder="1" applyAlignment="1" applyProtection="1">
      <alignment horizontal="right" wrapText="1"/>
    </xf>
    <xf numFmtId="2" fontId="23" fillId="0" borderId="3" xfId="0" applyNumberFormat="1" applyFont="1" applyBorder="1" applyAlignment="1"/>
    <xf numFmtId="2" fontId="36" fillId="0" borderId="3" xfId="1" applyNumberFormat="1" applyFont="1" applyBorder="1" applyAlignment="1" applyProtection="1">
      <alignment horizontal="right" wrapText="1"/>
    </xf>
    <xf numFmtId="0" fontId="2" fillId="0" borderId="0" xfId="0" applyFont="1">
      <alignment vertical="center"/>
    </xf>
    <xf numFmtId="2" fontId="37" fillId="0" borderId="3" xfId="4" applyNumberFormat="1" applyFont="1" applyBorder="1" applyAlignment="1" applyProtection="1">
      <alignment horizontal="right" wrapText="1"/>
    </xf>
    <xf numFmtId="2" fontId="38" fillId="0" borderId="3" xfId="4" applyNumberFormat="1" applyFont="1" applyBorder="1" applyAlignment="1" applyProtection="1">
      <alignment horizontal="right" wrapText="1"/>
    </xf>
    <xf numFmtId="166" fontId="23" fillId="0" borderId="0" xfId="0" applyNumberFormat="1" applyFont="1" applyAlignment="1"/>
    <xf numFmtId="166" fontId="0" fillId="0" borderId="0" xfId="0" applyNumberFormat="1">
      <alignment vertical="center"/>
    </xf>
    <xf numFmtId="0" fontId="39" fillId="4" borderId="7" xfId="0" applyFont="1" applyFill="1" applyBorder="1">
      <alignment vertical="center"/>
    </xf>
    <xf numFmtId="4" fontId="39" fillId="0" borderId="7" xfId="0" applyNumberFormat="1" applyFont="1" applyBorder="1">
      <alignment vertical="center"/>
    </xf>
    <xf numFmtId="0" fontId="1" fillId="0" borderId="8" xfId="0" applyFont="1" applyBorder="1" applyAlignment="1">
      <alignment horizontal="left" vertical="center"/>
    </xf>
    <xf numFmtId="4" fontId="0" fillId="0" borderId="9" xfId="0" applyNumberFormat="1" applyBorder="1">
      <alignment vertical="center"/>
    </xf>
    <xf numFmtId="2" fontId="3" fillId="0" borderId="9" xfId="0" applyNumberFormat="1" applyFont="1" applyBorder="1" applyAlignment="1"/>
    <xf numFmtId="2" fontId="3" fillId="0" borderId="10" xfId="0" applyNumberFormat="1" applyFont="1" applyBorder="1" applyAlignment="1"/>
    <xf numFmtId="0" fontId="39" fillId="4" borderId="11" xfId="0" applyFont="1" applyFill="1" applyBorder="1">
      <alignment vertical="center"/>
    </xf>
    <xf numFmtId="0" fontId="3" fillId="0" borderId="12" xfId="0" applyFont="1" applyBorder="1" applyAlignment="1"/>
    <xf numFmtId="0" fontId="39" fillId="0" borderId="11" xfId="0" applyFont="1" applyBorder="1" applyAlignment="1">
      <alignment horizontal="left" vertical="center"/>
    </xf>
    <xf numFmtId="2" fontId="3" fillId="0" borderId="12" xfId="0" applyNumberFormat="1" applyFont="1" applyBorder="1" applyAlignment="1"/>
    <xf numFmtId="0" fontId="0" fillId="0" borderId="13" xfId="0" applyBorder="1" applyAlignment="1">
      <alignment horizontal="left" vertical="center" indent="1"/>
    </xf>
    <xf numFmtId="4" fontId="0" fillId="0" borderId="0" xfId="0" applyNumberFormat="1">
      <alignment vertical="center"/>
    </xf>
    <xf numFmtId="0" fontId="40" fillId="0" borderId="8" xfId="0" applyFont="1" applyBorder="1" applyAlignment="1">
      <alignment horizontal="center" vertical="center"/>
    </xf>
    <xf numFmtId="0" fontId="40" fillId="0" borderId="9" xfId="0" applyFont="1" applyBorder="1" applyAlignment="1">
      <alignment horizontal="center" vertical="center"/>
    </xf>
    <xf numFmtId="0" fontId="40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1">
    <cellStyle name="Comma" xfId="6" builtinId="3"/>
    <cellStyle name="Normal" xfId="0" builtinId="0"/>
    <cellStyle name="Normal_SELECTED ENERGY" xfId="8" xr:uid="{00000000-0005-0000-0000-000002000000}"/>
    <cellStyle name="Normal_Selected Energy (Per State)" xfId="5" xr:uid="{00000000-0005-0000-0000-000003000000}"/>
    <cellStyle name="Normal_Sheet1" xfId="1" xr:uid="{00000000-0005-0000-0000-000004000000}"/>
    <cellStyle name="Normal_Sheet1 2" xfId="7" xr:uid="{00000000-0005-0000-0000-000005000000}"/>
    <cellStyle name="Normal_Sheet1 3" xfId="9" xr:uid="{00000000-0005-0000-0000-000006000000}"/>
    <cellStyle name="Normal_Sheet10" xfId="3" xr:uid="{00000000-0005-0000-0000-000007000000}"/>
    <cellStyle name="Normal_Sheet2" xfId="4" xr:uid="{00000000-0005-0000-0000-000008000000}"/>
    <cellStyle name="Normal_Sheet3" xfId="2" xr:uid="{00000000-0005-0000-0000-000009000000}"/>
    <cellStyle name="Normal_Sheet6" xfId="10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B41F-3165-4532-89EF-668DA94443BE}">
  <dimension ref="A1:N57"/>
  <sheetViews>
    <sheetView tabSelected="1" workbookViewId="0">
      <selection activeCell="H6" sqref="H6"/>
    </sheetView>
  </sheetViews>
  <sheetFormatPr defaultRowHeight="14.4"/>
  <cols>
    <col min="1" max="1" width="15.21875" bestFit="1" customWidth="1"/>
    <col min="2" max="2" width="16.44140625" bestFit="1" customWidth="1"/>
    <col min="3" max="3" width="16.77734375" bestFit="1" customWidth="1"/>
    <col min="4" max="4" width="16.44140625" bestFit="1" customWidth="1"/>
    <col min="5" max="5" width="5.44140625" bestFit="1" customWidth="1"/>
    <col min="6" max="6" width="6.5546875" bestFit="1" customWidth="1"/>
    <col min="9" max="9" width="15.21875" bestFit="1" customWidth="1"/>
    <col min="10" max="10" width="16.44140625" bestFit="1" customWidth="1"/>
    <col min="11" max="11" width="16.77734375" bestFit="1" customWidth="1"/>
    <col min="12" max="12" width="16.44140625" bestFit="1" customWidth="1"/>
    <col min="13" max="14" width="5.5546875" bestFit="1" customWidth="1"/>
  </cols>
  <sheetData>
    <row r="1" spans="1:14" ht="15" thickBot="1">
      <c r="A1" s="114" t="s">
        <v>62</v>
      </c>
      <c r="B1" s="115"/>
      <c r="C1" s="115"/>
      <c r="D1" s="115"/>
      <c r="E1" s="115"/>
      <c r="F1" s="116"/>
      <c r="I1" s="114" t="s">
        <v>63</v>
      </c>
      <c r="J1" s="115"/>
      <c r="K1" s="115"/>
      <c r="L1" s="115"/>
      <c r="M1" s="115"/>
      <c r="N1" s="116"/>
    </row>
    <row r="2" spans="1:14">
      <c r="A2" s="108"/>
      <c r="B2" s="102" t="s">
        <v>49</v>
      </c>
      <c r="C2" s="102" t="s">
        <v>50</v>
      </c>
      <c r="D2" s="102" t="s">
        <v>51</v>
      </c>
      <c r="E2" s="56" t="s">
        <v>59</v>
      </c>
      <c r="F2" s="109" t="s">
        <v>60</v>
      </c>
      <c r="I2" s="108"/>
      <c r="J2" s="102" t="s">
        <v>49</v>
      </c>
      <c r="K2" s="102" t="s">
        <v>50</v>
      </c>
      <c r="L2" s="102" t="s">
        <v>51</v>
      </c>
      <c r="M2" s="56" t="s">
        <v>59</v>
      </c>
      <c r="N2" s="109" t="s">
        <v>60</v>
      </c>
    </row>
    <row r="3" spans="1:14">
      <c r="A3" s="110" t="s">
        <v>52</v>
      </c>
      <c r="B3" s="103">
        <v>3713.017667238892</v>
      </c>
      <c r="C3" s="103">
        <v>4852.7380952380936</v>
      </c>
      <c r="D3" s="103">
        <v>4841.0714285714284</v>
      </c>
      <c r="E3" s="27">
        <f>(D3/C3-1)*100</f>
        <v>-0.24041410102295657</v>
      </c>
      <c r="F3" s="111">
        <f>(D3/B3-1)*100</f>
        <v>30.38105019767896</v>
      </c>
      <c r="I3" s="110" t="s">
        <v>52</v>
      </c>
      <c r="J3" s="103">
        <v>7541.4016566652745</v>
      </c>
      <c r="K3" s="103">
        <v>10360.892857142857</v>
      </c>
      <c r="L3" s="103">
        <v>10319.583333333328</v>
      </c>
      <c r="M3" s="27">
        <f>(L3/K3-1)*100</f>
        <v>-0.39870621556566954</v>
      </c>
      <c r="N3" s="111">
        <f>(L3/J3-1)*100</f>
        <v>36.83906259272942</v>
      </c>
    </row>
    <row r="4" spans="1:14">
      <c r="A4" s="112" t="s">
        <v>1</v>
      </c>
      <c r="B4" s="113">
        <v>3650</v>
      </c>
      <c r="C4" s="113">
        <v>4875</v>
      </c>
      <c r="D4" s="113">
        <v>4800</v>
      </c>
      <c r="E4" s="27">
        <f>(D4/C4-1)*100</f>
        <v>-1.538461538461533</v>
      </c>
      <c r="F4" s="111">
        <f>(D4/B4-1)*100</f>
        <v>31.506849315068486</v>
      </c>
      <c r="I4" s="112" t="s">
        <v>1</v>
      </c>
      <c r="J4" s="113">
        <v>8058</v>
      </c>
      <c r="K4" s="113">
        <v>10128.75</v>
      </c>
      <c r="L4" s="113">
        <v>10125</v>
      </c>
      <c r="M4" s="27">
        <f t="shared" ref="M4:M46" si="0">(L4/K4-1)*100</f>
        <v>-3.702332469456282E-2</v>
      </c>
      <c r="N4" s="111">
        <f>(L4/J4-1)*100</f>
        <v>25.65152643335815</v>
      </c>
    </row>
    <row r="5" spans="1:14">
      <c r="A5" s="112" t="s">
        <v>7</v>
      </c>
      <c r="B5" s="113">
        <v>4083.3333333333335</v>
      </c>
      <c r="C5" s="113">
        <v>4950</v>
      </c>
      <c r="D5" s="113">
        <v>4883.3333333333303</v>
      </c>
      <c r="E5" s="27">
        <f t="shared" ref="E5:E46" si="1">(D5/C5-1)*100</f>
        <v>-1.3468013468014073</v>
      </c>
      <c r="F5" s="111">
        <f t="shared" ref="F5:F46" si="2">(D5/B5-1)*100</f>
        <v>19.5918367346938</v>
      </c>
      <c r="I5" s="112" t="s">
        <v>7</v>
      </c>
      <c r="J5" s="113">
        <v>7175</v>
      </c>
      <c r="K5" s="113">
        <v>11150</v>
      </c>
      <c r="L5" s="113">
        <v>11250</v>
      </c>
      <c r="M5" s="27">
        <f t="shared" si="0"/>
        <v>0.89686098654708779</v>
      </c>
      <c r="N5" s="111">
        <f t="shared" ref="N5:N46" si="3">(L5/J5-1)*100</f>
        <v>56.79442508710801</v>
      </c>
    </row>
    <row r="6" spans="1:14">
      <c r="A6" s="112" t="s">
        <v>22</v>
      </c>
      <c r="B6" s="113">
        <v>3837.5</v>
      </c>
      <c r="C6" s="113">
        <v>4660</v>
      </c>
      <c r="D6" s="113">
        <v>4760</v>
      </c>
      <c r="E6" s="27">
        <f t="shared" si="1"/>
        <v>2.1459227467811148</v>
      </c>
      <c r="F6" s="111">
        <f t="shared" si="2"/>
        <v>24.039087947882742</v>
      </c>
      <c r="I6" s="112" t="s">
        <v>22</v>
      </c>
      <c r="J6" s="113">
        <v>7750</v>
      </c>
      <c r="K6" s="113">
        <v>10840</v>
      </c>
      <c r="L6" s="113">
        <v>10160</v>
      </c>
      <c r="M6" s="27">
        <f t="shared" si="0"/>
        <v>-6.2730627306273101</v>
      </c>
      <c r="N6" s="111">
        <f t="shared" si="3"/>
        <v>31.096774193548391</v>
      </c>
    </row>
    <row r="7" spans="1:14">
      <c r="A7" s="112" t="s">
        <v>23</v>
      </c>
      <c r="B7" s="113">
        <v>3620</v>
      </c>
      <c r="C7" s="113">
        <v>4963.3333333333303</v>
      </c>
      <c r="D7" s="113">
        <v>4950</v>
      </c>
      <c r="E7" s="27">
        <f t="shared" si="1"/>
        <v>-0.26863666890524218</v>
      </c>
      <c r="F7" s="111">
        <f t="shared" si="2"/>
        <v>36.740331491712695</v>
      </c>
      <c r="I7" s="112" t="s">
        <v>23</v>
      </c>
      <c r="J7" s="113">
        <v>7850</v>
      </c>
      <c r="K7" s="113">
        <v>10156.25</v>
      </c>
      <c r="L7" s="113">
        <v>10312.5</v>
      </c>
      <c r="M7" s="27">
        <f t="shared" si="0"/>
        <v>1.538461538461533</v>
      </c>
      <c r="N7" s="111">
        <f t="shared" si="3"/>
        <v>31.369426751592357</v>
      </c>
    </row>
    <row r="8" spans="1:14">
      <c r="A8" s="112" t="s">
        <v>53</v>
      </c>
      <c r="B8" s="113">
        <v>3706</v>
      </c>
      <c r="C8" s="113">
        <v>4650</v>
      </c>
      <c r="D8" s="113">
        <v>4660</v>
      </c>
      <c r="E8" s="27">
        <f t="shared" si="1"/>
        <v>0.21505376344086446</v>
      </c>
      <c r="F8" s="111">
        <f t="shared" si="2"/>
        <v>25.742039935240157</v>
      </c>
      <c r="I8" s="112" t="s">
        <v>53</v>
      </c>
      <c r="J8" s="113">
        <v>6679.5678302366796</v>
      </c>
      <c r="K8" s="113">
        <v>9982.5</v>
      </c>
      <c r="L8" s="113">
        <v>10012.5</v>
      </c>
      <c r="M8" s="27">
        <f t="shared" si="0"/>
        <v>0.30052592036062808</v>
      </c>
      <c r="N8" s="111">
        <f t="shared" si="3"/>
        <v>49.89742232537855</v>
      </c>
    </row>
    <row r="9" spans="1:14">
      <c r="A9" s="112" t="s">
        <v>26</v>
      </c>
      <c r="B9" s="113">
        <v>3875</v>
      </c>
      <c r="C9" s="113">
        <v>4983.3333333333303</v>
      </c>
      <c r="D9" s="113">
        <v>4916.666666666667</v>
      </c>
      <c r="E9" s="27">
        <f t="shared" si="1"/>
        <v>-1.3377926421404007</v>
      </c>
      <c r="F9" s="111">
        <f t="shared" si="2"/>
        <v>26.881720430107524</v>
      </c>
      <c r="I9" s="112" t="s">
        <v>26</v>
      </c>
      <c r="J9" s="113">
        <v>7416.8270997535701</v>
      </c>
      <c r="K9" s="113">
        <v>10155</v>
      </c>
      <c r="L9" s="113">
        <v>10233.333333333299</v>
      </c>
      <c r="M9" s="27">
        <f t="shared" si="0"/>
        <v>0.77137698998817061</v>
      </c>
      <c r="N9" s="111">
        <f t="shared" si="3"/>
        <v>37.974543503559758</v>
      </c>
    </row>
    <row r="10" spans="1:14">
      <c r="A10" s="112" t="s">
        <v>30</v>
      </c>
      <c r="B10" s="113">
        <v>3219.2903373389099</v>
      </c>
      <c r="C10" s="113">
        <v>4887.5</v>
      </c>
      <c r="D10" s="113">
        <v>4917.5</v>
      </c>
      <c r="E10" s="27">
        <f t="shared" si="1"/>
        <v>0.61381074168798122</v>
      </c>
      <c r="F10" s="111">
        <f t="shared" si="2"/>
        <v>52.751056435153451</v>
      </c>
      <c r="I10" s="112" t="s">
        <v>30</v>
      </c>
      <c r="J10" s="113">
        <v>7860.4166666666697</v>
      </c>
      <c r="K10" s="113">
        <v>10113.75</v>
      </c>
      <c r="L10" s="113">
        <v>10143.75</v>
      </c>
      <c r="M10" s="27">
        <f t="shared" si="0"/>
        <v>0.29662588060808126</v>
      </c>
      <c r="N10" s="111">
        <f t="shared" si="3"/>
        <v>29.048502517890217</v>
      </c>
    </row>
    <row r="11" spans="1:14">
      <c r="A11" s="110" t="s">
        <v>54</v>
      </c>
      <c r="B11" s="103">
        <v>3160.7724167340361</v>
      </c>
      <c r="C11" s="103">
        <v>4606.8024224875981</v>
      </c>
      <c r="D11" s="103">
        <v>4593.9903593891822</v>
      </c>
      <c r="E11" s="27">
        <f t="shared" si="1"/>
        <v>-0.27811184251955723</v>
      </c>
      <c r="F11" s="111">
        <f t="shared" si="2"/>
        <v>45.343914514922965</v>
      </c>
      <c r="I11" s="110" t="s">
        <v>54</v>
      </c>
      <c r="J11" s="103">
        <v>7054.3629948896114</v>
      </c>
      <c r="K11" s="103">
        <v>9600.4523809523816</v>
      </c>
      <c r="L11" s="103">
        <v>9801.5921630487064</v>
      </c>
      <c r="M11" s="27">
        <f t="shared" si="0"/>
        <v>2.0951073357271532</v>
      </c>
      <c r="N11" s="111">
        <f t="shared" si="3"/>
        <v>38.943688751901043</v>
      </c>
    </row>
    <row r="12" spans="1:14">
      <c r="A12" s="112" t="s">
        <v>2</v>
      </c>
      <c r="B12" s="113">
        <v>2398.3957736963503</v>
      </c>
      <c r="C12" s="113">
        <v>4960</v>
      </c>
      <c r="D12" s="113">
        <v>4933.3333333333303</v>
      </c>
      <c r="E12" s="27">
        <f t="shared" si="1"/>
        <v>-0.53763440860221667</v>
      </c>
      <c r="F12" s="111">
        <f t="shared" si="2"/>
        <v>105.69304647039948</v>
      </c>
      <c r="I12" s="112" t="s">
        <v>2</v>
      </c>
      <c r="J12" s="113">
        <v>7220</v>
      </c>
      <c r="K12" s="113">
        <v>9992</v>
      </c>
      <c r="L12" s="113">
        <v>10014.285714285699</v>
      </c>
      <c r="M12" s="27">
        <f t="shared" si="0"/>
        <v>0.22303557131404528</v>
      </c>
      <c r="N12" s="111">
        <f t="shared" si="3"/>
        <v>38.702018203403043</v>
      </c>
    </row>
    <row r="13" spans="1:14">
      <c r="A13" s="112" t="s">
        <v>5</v>
      </c>
      <c r="B13" s="113">
        <v>2586.4328501775199</v>
      </c>
      <c r="C13" s="113">
        <v>4600</v>
      </c>
      <c r="D13" s="113">
        <v>4500</v>
      </c>
      <c r="E13" s="27">
        <f t="shared" si="1"/>
        <v>-2.1739130434782594</v>
      </c>
      <c r="F13" s="111">
        <f t="shared" si="2"/>
        <v>73.984799168133918</v>
      </c>
      <c r="I13" s="112" t="s">
        <v>5</v>
      </c>
      <c r="J13" s="113">
        <v>6939.4688878861398</v>
      </c>
      <c r="K13" s="113">
        <v>9850</v>
      </c>
      <c r="L13" s="113">
        <v>9871.9339306732109</v>
      </c>
      <c r="M13" s="27">
        <f t="shared" si="0"/>
        <v>0.22267949922041286</v>
      </c>
      <c r="N13" s="111">
        <f t="shared" si="3"/>
        <v>42.25777347177273</v>
      </c>
    </row>
    <row r="14" spans="1:14">
      <c r="A14" s="112" t="s">
        <v>8</v>
      </c>
      <c r="B14" s="113">
        <v>3966.6666666666665</v>
      </c>
      <c r="C14" s="113">
        <v>4558.5714285714303</v>
      </c>
      <c r="D14" s="113">
        <v>4563.3333333333303</v>
      </c>
      <c r="E14" s="27">
        <f t="shared" si="1"/>
        <v>0.10446046171512791</v>
      </c>
      <c r="F14" s="111">
        <f t="shared" si="2"/>
        <v>15.042016806722614</v>
      </c>
      <c r="I14" s="112" t="s">
        <v>8</v>
      </c>
      <c r="J14" s="113">
        <v>5852.1290951144301</v>
      </c>
      <c r="K14" s="113">
        <v>9850.7142857142899</v>
      </c>
      <c r="L14" s="113">
        <v>9873.3333333333303</v>
      </c>
      <c r="M14" s="27">
        <f t="shared" si="0"/>
        <v>0.2296183501316662</v>
      </c>
      <c r="N14" s="111">
        <f t="shared" si="3"/>
        <v>68.7135258443965</v>
      </c>
    </row>
    <row r="15" spans="1:14">
      <c r="A15" s="112" t="s">
        <v>15</v>
      </c>
      <c r="B15" s="113">
        <v>3870</v>
      </c>
      <c r="C15" s="113">
        <v>4630</v>
      </c>
      <c r="D15" s="113">
        <v>4650</v>
      </c>
      <c r="E15" s="27">
        <f t="shared" si="1"/>
        <v>0.43196544276458138</v>
      </c>
      <c r="F15" s="111">
        <f t="shared" si="2"/>
        <v>20.155038759689916</v>
      </c>
      <c r="I15" s="112" t="s">
        <v>15</v>
      </c>
      <c r="J15" s="113">
        <v>7870</v>
      </c>
      <c r="K15" s="113">
        <v>9560</v>
      </c>
      <c r="L15" s="113">
        <v>9750</v>
      </c>
      <c r="M15" s="27">
        <f t="shared" si="0"/>
        <v>1.9874476987447709</v>
      </c>
      <c r="N15" s="111">
        <f t="shared" si="3"/>
        <v>23.888182973316386</v>
      </c>
    </row>
    <row r="16" spans="1:14">
      <c r="A16" s="112" t="s">
        <v>33</v>
      </c>
      <c r="B16" s="113">
        <v>3600</v>
      </c>
      <c r="C16" s="113">
        <v>4600</v>
      </c>
      <c r="D16" s="113">
        <v>4610</v>
      </c>
      <c r="E16" s="27">
        <f t="shared" si="1"/>
        <v>0.21739130434783593</v>
      </c>
      <c r="F16" s="111">
        <f t="shared" si="2"/>
        <v>28.055555555555543</v>
      </c>
      <c r="I16" s="112" t="s">
        <v>33</v>
      </c>
      <c r="J16" s="113">
        <v>7750</v>
      </c>
      <c r="K16" s="113">
        <v>9450</v>
      </c>
      <c r="L16" s="113">
        <v>9800</v>
      </c>
      <c r="M16" s="27">
        <f t="shared" si="0"/>
        <v>3.7037037037036979</v>
      </c>
      <c r="N16" s="111">
        <f t="shared" si="3"/>
        <v>26.451612903225797</v>
      </c>
    </row>
    <row r="17" spans="1:14">
      <c r="A17" s="112" t="s">
        <v>34</v>
      </c>
      <c r="B17" s="113">
        <v>2543.1392098636802</v>
      </c>
      <c r="C17" s="113">
        <v>4292.2431063541599</v>
      </c>
      <c r="D17" s="113">
        <v>4307.2754896684301</v>
      </c>
      <c r="E17" s="27">
        <f t="shared" si="1"/>
        <v>0.35022208532449195</v>
      </c>
      <c r="F17" s="111">
        <f t="shared" si="2"/>
        <v>69.368451123810587</v>
      </c>
      <c r="I17" s="112" t="s">
        <v>34</v>
      </c>
      <c r="J17" s="113">
        <v>6694.5799863371003</v>
      </c>
      <c r="K17" s="113">
        <v>8900</v>
      </c>
      <c r="L17" s="113">
        <v>9500</v>
      </c>
      <c r="M17" s="27">
        <f t="shared" si="0"/>
        <v>6.7415730337078594</v>
      </c>
      <c r="N17" s="111">
        <f t="shared" si="3"/>
        <v>41.905840536500463</v>
      </c>
    </row>
    <row r="18" spans="1:14">
      <c r="A18" s="110" t="s">
        <v>55</v>
      </c>
      <c r="B18" s="103">
        <v>3461.9371735555874</v>
      </c>
      <c r="C18" s="103">
        <v>4524.6828231292529</v>
      </c>
      <c r="D18" s="103">
        <v>4589.5595238095239</v>
      </c>
      <c r="E18" s="27">
        <f t="shared" si="1"/>
        <v>1.4338397455979646</v>
      </c>
      <c r="F18" s="111">
        <f t="shared" si="2"/>
        <v>32.572005028497109</v>
      </c>
      <c r="I18" s="110" t="s">
        <v>55</v>
      </c>
      <c r="J18" s="103">
        <v>7339.0871057362101</v>
      </c>
      <c r="K18" s="103">
        <v>9815.1224489795859</v>
      </c>
      <c r="L18" s="103">
        <v>10096.142290249427</v>
      </c>
      <c r="M18" s="27">
        <f t="shared" si="0"/>
        <v>2.8631312826775446</v>
      </c>
      <c r="N18" s="111">
        <f t="shared" si="3"/>
        <v>37.566732003470982</v>
      </c>
    </row>
    <row r="19" spans="1:14">
      <c r="A19" s="112" t="s">
        <v>17</v>
      </c>
      <c r="B19" s="113">
        <v>3135.2299135533499</v>
      </c>
      <c r="C19" s="113">
        <v>4566.6666666666697</v>
      </c>
      <c r="D19" s="113">
        <v>4630</v>
      </c>
      <c r="E19" s="27">
        <f t="shared" si="1"/>
        <v>1.3868613138685371</v>
      </c>
      <c r="F19" s="111">
        <f t="shared" si="2"/>
        <v>47.676570065400227</v>
      </c>
      <c r="I19" s="112" t="s">
        <v>17</v>
      </c>
      <c r="J19" s="113">
        <v>7000</v>
      </c>
      <c r="K19" s="113">
        <v>9750</v>
      </c>
      <c r="L19" s="113">
        <v>9850</v>
      </c>
      <c r="M19" s="27">
        <f t="shared" si="0"/>
        <v>1.025641025641022</v>
      </c>
      <c r="N19" s="111">
        <f t="shared" si="3"/>
        <v>40.714285714285722</v>
      </c>
    </row>
    <row r="20" spans="1:14">
      <c r="A20" s="112" t="s">
        <v>18</v>
      </c>
      <c r="B20" s="113">
        <v>3816.9885359889299</v>
      </c>
      <c r="C20" s="113">
        <v>4628.5714285714303</v>
      </c>
      <c r="D20" s="113">
        <v>4883.333333333333</v>
      </c>
      <c r="E20" s="27">
        <f t="shared" si="1"/>
        <v>5.5041152263374027</v>
      </c>
      <c r="F20" s="111">
        <f t="shared" si="2"/>
        <v>27.936809012923259</v>
      </c>
      <c r="I20" s="112" t="s">
        <v>18</v>
      </c>
      <c r="J20" s="113">
        <v>7311.3758897448297</v>
      </c>
      <c r="K20" s="113">
        <v>10392.857142857099</v>
      </c>
      <c r="L20" s="113">
        <v>10383.333333333299</v>
      </c>
      <c r="M20" s="27">
        <f t="shared" si="0"/>
        <v>-9.1638029782270536E-2</v>
      </c>
      <c r="N20" s="111">
        <f t="shared" si="3"/>
        <v>42.016133350458638</v>
      </c>
    </row>
    <row r="21" spans="1:14">
      <c r="A21" s="112" t="s">
        <v>19</v>
      </c>
      <c r="B21" s="113">
        <v>3217.4907675733898</v>
      </c>
      <c r="C21" s="113">
        <v>4435</v>
      </c>
      <c r="D21" s="113">
        <v>4466.6666666666697</v>
      </c>
      <c r="E21" s="27">
        <f t="shared" si="1"/>
        <v>0.7140172867343697</v>
      </c>
      <c r="F21" s="111">
        <f t="shared" si="2"/>
        <v>38.824537172966011</v>
      </c>
      <c r="I21" s="112" t="s">
        <v>19</v>
      </c>
      <c r="J21" s="113">
        <v>6900</v>
      </c>
      <c r="K21" s="113">
        <v>9760</v>
      </c>
      <c r="L21" s="113">
        <v>10016.666666666701</v>
      </c>
      <c r="M21" s="27">
        <f t="shared" si="0"/>
        <v>2.6297814207653758</v>
      </c>
      <c r="N21" s="111">
        <f t="shared" si="3"/>
        <v>45.169082125604355</v>
      </c>
    </row>
    <row r="22" spans="1:14">
      <c r="A22" s="112" t="s">
        <v>20</v>
      </c>
      <c r="B22" s="113">
        <v>3430</v>
      </c>
      <c r="C22" s="113">
        <v>4391.6666666666697</v>
      </c>
      <c r="D22" s="113">
        <v>4416.666666666667</v>
      </c>
      <c r="E22" s="27">
        <f t="shared" si="1"/>
        <v>0.56925996204928442</v>
      </c>
      <c r="F22" s="111">
        <f t="shared" si="2"/>
        <v>28.765792031098169</v>
      </c>
      <c r="I22" s="112" t="s">
        <v>20</v>
      </c>
      <c r="J22" s="113">
        <v>7800</v>
      </c>
      <c r="K22" s="113">
        <v>9400</v>
      </c>
      <c r="L22" s="113">
        <v>10098.888888888889</v>
      </c>
      <c r="M22" s="27">
        <f t="shared" si="0"/>
        <v>7.4349881796690331</v>
      </c>
      <c r="N22" s="111">
        <f t="shared" si="3"/>
        <v>29.472934472934465</v>
      </c>
    </row>
    <row r="23" spans="1:14">
      <c r="A23" s="112" t="s">
        <v>21</v>
      </c>
      <c r="B23" s="113">
        <v>3213.2576163160002</v>
      </c>
      <c r="C23" s="113">
        <v>4504</v>
      </c>
      <c r="D23" s="113">
        <v>4581.25</v>
      </c>
      <c r="E23" s="27">
        <f t="shared" si="1"/>
        <v>1.7151420959147456</v>
      </c>
      <c r="F23" s="111">
        <f t="shared" si="2"/>
        <v>42.573380258642416</v>
      </c>
      <c r="I23" s="112" t="s">
        <v>21</v>
      </c>
      <c r="J23" s="113">
        <v>7575.1779671160903</v>
      </c>
      <c r="K23" s="113">
        <v>10256</v>
      </c>
      <c r="L23" s="113">
        <v>10217.857142857099</v>
      </c>
      <c r="M23" s="27">
        <f t="shared" si="0"/>
        <v>-0.37190773345261441</v>
      </c>
      <c r="N23" s="111">
        <f t="shared" si="3"/>
        <v>34.886034192370154</v>
      </c>
    </row>
    <row r="24" spans="1:14">
      <c r="A24" s="112" t="s">
        <v>32</v>
      </c>
      <c r="B24" s="113">
        <v>3610.59338145744</v>
      </c>
      <c r="C24" s="113">
        <v>4262.5</v>
      </c>
      <c r="D24" s="113">
        <v>4270</v>
      </c>
      <c r="E24" s="27">
        <f t="shared" si="1"/>
        <v>0.17595307917888103</v>
      </c>
      <c r="F24" s="111">
        <f t="shared" si="2"/>
        <v>18.263109380552468</v>
      </c>
      <c r="I24" s="112" t="s">
        <v>32</v>
      </c>
      <c r="J24" s="113">
        <v>7094.1490959326902</v>
      </c>
      <c r="K24" s="113">
        <v>9250</v>
      </c>
      <c r="L24" s="113">
        <v>10400</v>
      </c>
      <c r="M24" s="27">
        <f t="shared" si="0"/>
        <v>12.432432432432439</v>
      </c>
      <c r="N24" s="111">
        <f t="shared" si="3"/>
        <v>46.599681785129988</v>
      </c>
    </row>
    <row r="25" spans="1:14">
      <c r="A25" s="112" t="s">
        <v>35</v>
      </c>
      <c r="B25" s="113">
        <v>3810</v>
      </c>
      <c r="C25" s="113">
        <v>4884.375</v>
      </c>
      <c r="D25" s="113">
        <v>4879</v>
      </c>
      <c r="E25" s="27">
        <f t="shared" si="1"/>
        <v>-0.11004478566858378</v>
      </c>
      <c r="F25" s="111">
        <f t="shared" si="2"/>
        <v>28.057742782152229</v>
      </c>
      <c r="I25" s="112" t="s">
        <v>35</v>
      </c>
      <c r="J25" s="113">
        <v>7692.9067873598597</v>
      </c>
      <c r="K25" s="113">
        <v>9897</v>
      </c>
      <c r="L25" s="113">
        <v>9706.25</v>
      </c>
      <c r="M25" s="27">
        <f t="shared" si="0"/>
        <v>-1.9273517227442638</v>
      </c>
      <c r="N25" s="111">
        <f t="shared" si="3"/>
        <v>26.171423472181488</v>
      </c>
    </row>
    <row r="26" spans="1:14">
      <c r="A26" s="110" t="s">
        <v>56</v>
      </c>
      <c r="B26" s="103">
        <v>3781.0590035178989</v>
      </c>
      <c r="C26" s="103">
        <v>4357.1827956989264</v>
      </c>
      <c r="D26" s="103">
        <v>4386.3864468864467</v>
      </c>
      <c r="E26" s="27">
        <f t="shared" si="1"/>
        <v>0.67024158858672855</v>
      </c>
      <c r="F26" s="111">
        <f t="shared" si="2"/>
        <v>16.009468321053721</v>
      </c>
      <c r="I26" s="110" t="s">
        <v>56</v>
      </c>
      <c r="J26" s="103">
        <v>7226.6684981684984</v>
      </c>
      <c r="K26" s="103">
        <v>10302.919439181509</v>
      </c>
      <c r="L26" s="103">
        <v>10468.036263736263</v>
      </c>
      <c r="M26" s="27">
        <f t="shared" si="0"/>
        <v>1.6026217183337632</v>
      </c>
      <c r="N26" s="111">
        <f t="shared" si="3"/>
        <v>44.852863617436526</v>
      </c>
    </row>
    <row r="27" spans="1:14">
      <c r="A27" s="112" t="s">
        <v>0</v>
      </c>
      <c r="B27" s="113">
        <v>3770.3924201868999</v>
      </c>
      <c r="C27" s="113">
        <v>4125</v>
      </c>
      <c r="D27" s="113">
        <v>4196.1538461538503</v>
      </c>
      <c r="E27" s="27">
        <f t="shared" si="1"/>
        <v>1.7249417249418197</v>
      </c>
      <c r="F27" s="111">
        <f t="shared" si="2"/>
        <v>11.292231113329176</v>
      </c>
      <c r="I27" s="112" t="s">
        <v>0</v>
      </c>
      <c r="J27" s="113">
        <v>7296.666666666667</v>
      </c>
      <c r="K27" s="113">
        <v>9990.5</v>
      </c>
      <c r="L27" s="113">
        <v>10401.923076923076</v>
      </c>
      <c r="M27" s="27">
        <f t="shared" si="0"/>
        <v>4.1181430050855949</v>
      </c>
      <c r="N27" s="111">
        <f t="shared" si="3"/>
        <v>42.557191552166415</v>
      </c>
    </row>
    <row r="28" spans="1:14">
      <c r="A28" s="112" t="s">
        <v>4</v>
      </c>
      <c r="B28" s="113">
        <v>3754.5454545454545</v>
      </c>
      <c r="C28" s="113">
        <v>4204.166666666667</v>
      </c>
      <c r="D28" s="113">
        <v>4182.1428571428569</v>
      </c>
      <c r="E28" s="27">
        <f t="shared" si="1"/>
        <v>-0.52385671810846191</v>
      </c>
      <c r="F28" s="111">
        <f t="shared" si="2"/>
        <v>11.388792805257687</v>
      </c>
      <c r="I28" s="112" t="s">
        <v>4</v>
      </c>
      <c r="J28" s="113">
        <v>7188.4615384615399</v>
      </c>
      <c r="K28" s="113">
        <v>10392.857142857143</v>
      </c>
      <c r="L28" s="113">
        <v>10612.5</v>
      </c>
      <c r="M28" s="27">
        <f t="shared" si="0"/>
        <v>2.1134020618556626</v>
      </c>
      <c r="N28" s="111">
        <f t="shared" si="3"/>
        <v>47.632423756019236</v>
      </c>
    </row>
    <row r="29" spans="1:14">
      <c r="A29" s="112" t="s">
        <v>11</v>
      </c>
      <c r="B29" s="113">
        <v>3812.5</v>
      </c>
      <c r="C29" s="113">
        <v>4530</v>
      </c>
      <c r="D29" s="113">
        <v>4578.5714285714303</v>
      </c>
      <c r="E29" s="27">
        <f t="shared" si="1"/>
        <v>1.0722169662567449</v>
      </c>
      <c r="F29" s="111">
        <f t="shared" si="2"/>
        <v>20.093676814988328</v>
      </c>
      <c r="I29" s="112" t="s">
        <v>11</v>
      </c>
      <c r="J29" s="113">
        <v>6800</v>
      </c>
      <c r="K29" s="113">
        <v>10737.5</v>
      </c>
      <c r="L29" s="113">
        <v>10753.571428571429</v>
      </c>
      <c r="M29" s="27">
        <f t="shared" si="0"/>
        <v>0.14967570264428076</v>
      </c>
      <c r="N29" s="111">
        <f t="shared" si="3"/>
        <v>58.140756302521027</v>
      </c>
    </row>
    <row r="30" spans="1:14">
      <c r="A30" s="112" t="s">
        <v>14</v>
      </c>
      <c r="B30" s="113">
        <v>3792.8571428571427</v>
      </c>
      <c r="C30" s="113">
        <v>4222.5806451612907</v>
      </c>
      <c r="D30" s="113">
        <v>4229.2307692307704</v>
      </c>
      <c r="E30" s="27">
        <f t="shared" si="1"/>
        <v>0.1574895692542988</v>
      </c>
      <c r="F30" s="111">
        <f t="shared" si="2"/>
        <v>11.505142691583403</v>
      </c>
      <c r="I30" s="112" t="s">
        <v>14</v>
      </c>
      <c r="J30" s="113">
        <v>7785.7142857142853</v>
      </c>
      <c r="K30" s="113">
        <v>10227.5862068966</v>
      </c>
      <c r="L30" s="113">
        <v>10259.615384615385</v>
      </c>
      <c r="M30" s="27">
        <f t="shared" si="0"/>
        <v>0.31316458322478979</v>
      </c>
      <c r="N30" s="111">
        <f t="shared" si="3"/>
        <v>31.774876499647142</v>
      </c>
    </row>
    <row r="31" spans="1:14">
      <c r="A31" s="112" t="s">
        <v>16</v>
      </c>
      <c r="B31" s="113">
        <v>3775</v>
      </c>
      <c r="C31" s="113">
        <v>4704.1666666666697</v>
      </c>
      <c r="D31" s="113">
        <v>4745.8333333333303</v>
      </c>
      <c r="E31" s="27">
        <f t="shared" si="1"/>
        <v>0.8857395925596645</v>
      </c>
      <c r="F31" s="111">
        <f t="shared" si="2"/>
        <v>25.717439293598154</v>
      </c>
      <c r="I31" s="112" t="s">
        <v>16</v>
      </c>
      <c r="J31" s="113">
        <v>7062.5</v>
      </c>
      <c r="K31" s="113">
        <v>10166.1538461538</v>
      </c>
      <c r="L31" s="113">
        <v>10312.571428571429</v>
      </c>
      <c r="M31" s="27">
        <f t="shared" si="0"/>
        <v>1.4402455897617905</v>
      </c>
      <c r="N31" s="111">
        <f t="shared" si="3"/>
        <v>46.018710493046775</v>
      </c>
    </row>
    <row r="32" spans="1:14">
      <c r="A32" s="110" t="s">
        <v>57</v>
      </c>
      <c r="B32" s="103">
        <v>3744.174806674806</v>
      </c>
      <c r="C32" s="103">
        <v>4379.8743386243377</v>
      </c>
      <c r="D32" s="103">
        <v>4399.6645021645027</v>
      </c>
      <c r="E32" s="27">
        <f t="shared" si="1"/>
        <v>0.45184318110780275</v>
      </c>
      <c r="F32" s="111">
        <f t="shared" si="2"/>
        <v>17.506920198307618</v>
      </c>
      <c r="I32" s="110" t="s">
        <v>57</v>
      </c>
      <c r="J32" s="103">
        <v>6982.6251526251535</v>
      </c>
      <c r="K32" s="103">
        <v>10495.7956349206</v>
      </c>
      <c r="L32" s="103">
        <v>10527.086038961039</v>
      </c>
      <c r="M32" s="27">
        <f t="shared" si="0"/>
        <v>0.29812322122901858</v>
      </c>
      <c r="N32" s="111">
        <f t="shared" si="3"/>
        <v>50.761150840287158</v>
      </c>
    </row>
    <row r="33" spans="1:14">
      <c r="A33" s="112" t="s">
        <v>3</v>
      </c>
      <c r="B33" s="113">
        <v>3919.4444444444443</v>
      </c>
      <c r="C33" s="113">
        <v>4368.5714285714303</v>
      </c>
      <c r="D33" s="113">
        <v>4285</v>
      </c>
      <c r="E33" s="27">
        <f t="shared" si="1"/>
        <v>-1.9130150425114789</v>
      </c>
      <c r="F33" s="111">
        <f t="shared" si="2"/>
        <v>9.326718639262932</v>
      </c>
      <c r="I33" s="112" t="s">
        <v>3</v>
      </c>
      <c r="J33" s="113">
        <v>6708.333333333333</v>
      </c>
      <c r="K33" s="113">
        <v>10353.5714285714</v>
      </c>
      <c r="L33" s="113">
        <v>10610</v>
      </c>
      <c r="M33" s="27">
        <f t="shared" si="0"/>
        <v>2.476716109003374</v>
      </c>
      <c r="N33" s="111">
        <f t="shared" si="3"/>
        <v>58.161490683229822</v>
      </c>
    </row>
    <row r="34" spans="1:14">
      <c r="A34" s="112" t="s">
        <v>6</v>
      </c>
      <c r="B34" s="113">
        <v>3214.2857142857101</v>
      </c>
      <c r="C34" s="113">
        <v>4250</v>
      </c>
      <c r="D34" s="113">
        <v>4507.1428571428569</v>
      </c>
      <c r="E34" s="27">
        <f t="shared" si="1"/>
        <v>6.0504201680672276</v>
      </c>
      <c r="F34" s="111">
        <f t="shared" si="2"/>
        <v>40.222222222222406</v>
      </c>
      <c r="I34" s="112" t="s">
        <v>6</v>
      </c>
      <c r="J34" s="113">
        <v>6678.5714285714284</v>
      </c>
      <c r="K34" s="113">
        <v>10342.857142857099</v>
      </c>
      <c r="L34" s="113">
        <v>10489.285714285714</v>
      </c>
      <c r="M34" s="27">
        <f t="shared" si="0"/>
        <v>1.4157458563540226</v>
      </c>
      <c r="N34" s="111">
        <f t="shared" si="3"/>
        <v>57.058823529411761</v>
      </c>
    </row>
    <row r="35" spans="1:14">
      <c r="A35" s="112" t="s">
        <v>9</v>
      </c>
      <c r="B35" s="113">
        <v>3975</v>
      </c>
      <c r="C35" s="113">
        <v>4611.1111111111113</v>
      </c>
      <c r="D35" s="113">
        <v>4657.1428571428596</v>
      </c>
      <c r="E35" s="27">
        <f t="shared" si="1"/>
        <v>0.99827882960417114</v>
      </c>
      <c r="F35" s="111">
        <f t="shared" si="2"/>
        <v>17.160826594788926</v>
      </c>
      <c r="I35" s="112" t="s">
        <v>9</v>
      </c>
      <c r="J35" s="113">
        <v>6725</v>
      </c>
      <c r="K35" s="113">
        <v>11013.333333333299</v>
      </c>
      <c r="L35" s="113">
        <v>10892.857142857143</v>
      </c>
      <c r="M35" s="27">
        <f t="shared" si="0"/>
        <v>-1.0939121411273289</v>
      </c>
      <c r="N35" s="111">
        <f t="shared" si="3"/>
        <v>61.975570897503985</v>
      </c>
    </row>
    <row r="36" spans="1:14">
      <c r="A36" s="112" t="s">
        <v>10</v>
      </c>
      <c r="B36" s="113">
        <v>3682.1428571428573</v>
      </c>
      <c r="C36" s="113">
        <v>4202.7777777777774</v>
      </c>
      <c r="D36" s="113">
        <v>4250</v>
      </c>
      <c r="E36" s="27">
        <f t="shared" si="1"/>
        <v>1.1235955056179803</v>
      </c>
      <c r="F36" s="111">
        <f t="shared" si="2"/>
        <v>15.421920465567407</v>
      </c>
      <c r="I36" s="112" t="s">
        <v>10</v>
      </c>
      <c r="J36" s="113">
        <v>7464.2857142857147</v>
      </c>
      <c r="K36" s="113">
        <v>10535</v>
      </c>
      <c r="L36" s="113">
        <v>10593.75</v>
      </c>
      <c r="M36" s="27">
        <f t="shared" si="0"/>
        <v>0.55766492643569698</v>
      </c>
      <c r="N36" s="111">
        <f t="shared" si="3"/>
        <v>41.925837320574153</v>
      </c>
    </row>
    <row r="37" spans="1:14">
      <c r="A37" s="112" t="s">
        <v>12</v>
      </c>
      <c r="B37" s="113">
        <v>3738.4615384615386</v>
      </c>
      <c r="C37" s="113">
        <v>4464.2857142857101</v>
      </c>
      <c r="D37" s="113">
        <v>4491.4285714285697</v>
      </c>
      <c r="E37" s="27">
        <f t="shared" si="1"/>
        <v>0.60800000000005294</v>
      </c>
      <c r="F37" s="111">
        <f t="shared" si="2"/>
        <v>20.141093474426764</v>
      </c>
      <c r="I37" s="112" t="s">
        <v>12</v>
      </c>
      <c r="J37" s="113">
        <v>7053.8461538461497</v>
      </c>
      <c r="K37" s="113">
        <v>10460.4285714285</v>
      </c>
      <c r="L37" s="113">
        <v>10235.714285714286</v>
      </c>
      <c r="M37" s="27">
        <f t="shared" si="0"/>
        <v>-2.1482321128600379</v>
      </c>
      <c r="N37" s="111">
        <f t="shared" si="3"/>
        <v>45.108272316560296</v>
      </c>
    </row>
    <row r="38" spans="1:14">
      <c r="A38" s="112" t="s">
        <v>31</v>
      </c>
      <c r="B38" s="113">
        <v>3935.7142857142858</v>
      </c>
      <c r="C38" s="113">
        <v>4382.5</v>
      </c>
      <c r="D38" s="113">
        <v>4207.2727272727298</v>
      </c>
      <c r="E38" s="27">
        <f t="shared" si="1"/>
        <v>-3.9983405071824407</v>
      </c>
      <c r="F38" s="111">
        <f t="shared" si="2"/>
        <v>6.8998515096519331</v>
      </c>
      <c r="I38" s="112" t="s">
        <v>31</v>
      </c>
      <c r="J38" s="113">
        <v>7265.7142857142899</v>
      </c>
      <c r="K38" s="113">
        <v>10269.583333333299</v>
      </c>
      <c r="L38" s="113">
        <v>10340.90909090909</v>
      </c>
      <c r="M38" s="27">
        <f t="shared" si="0"/>
        <v>0.69453409413680056</v>
      </c>
      <c r="N38" s="111">
        <f t="shared" si="3"/>
        <v>42.324741715225315</v>
      </c>
    </row>
    <row r="39" spans="1:14">
      <c r="A39" s="110" t="s">
        <v>58</v>
      </c>
      <c r="B39" s="103">
        <v>3741.4103835978835</v>
      </c>
      <c r="C39" s="103">
        <v>4495.0657051282051</v>
      </c>
      <c r="D39" s="103">
        <v>4502.8969604956446</v>
      </c>
      <c r="E39" s="27">
        <f t="shared" si="1"/>
        <v>0.17421892984801346</v>
      </c>
      <c r="F39" s="111">
        <f t="shared" si="2"/>
        <v>20.352928409994053</v>
      </c>
      <c r="I39" s="110" t="s">
        <v>58</v>
      </c>
      <c r="J39" s="103">
        <v>7794.486797924299</v>
      </c>
      <c r="K39" s="103">
        <v>10561.407547313789</v>
      </c>
      <c r="L39" s="103">
        <v>10331.581569874897</v>
      </c>
      <c r="M39" s="27">
        <f t="shared" si="0"/>
        <v>-2.1760923097541629</v>
      </c>
      <c r="N39" s="111">
        <f t="shared" si="3"/>
        <v>32.549862970147522</v>
      </c>
    </row>
    <row r="40" spans="1:14">
      <c r="A40" s="112" t="s">
        <v>13</v>
      </c>
      <c r="B40" s="113">
        <v>3909.375</v>
      </c>
      <c r="C40" s="113">
        <v>4334.375</v>
      </c>
      <c r="D40" s="113">
        <v>4300</v>
      </c>
      <c r="E40" s="27">
        <f t="shared" si="1"/>
        <v>-0.7930785868781598</v>
      </c>
      <c r="F40" s="111">
        <f t="shared" si="2"/>
        <v>9.9920063948840898</v>
      </c>
      <c r="I40" s="112" t="s">
        <v>13</v>
      </c>
      <c r="J40" s="113">
        <v>6746.875</v>
      </c>
      <c r="K40" s="113">
        <v>10501.5625</v>
      </c>
      <c r="L40" s="113">
        <v>10451.923076923076</v>
      </c>
      <c r="M40" s="27">
        <f t="shared" si="0"/>
        <v>-0.47268607006741847</v>
      </c>
      <c r="N40" s="111">
        <f t="shared" si="3"/>
        <v>54.915024762176202</v>
      </c>
    </row>
    <row r="41" spans="1:14">
      <c r="A41" s="112" t="s">
        <v>24</v>
      </c>
      <c r="B41" s="113">
        <v>3909.5238095238096</v>
      </c>
      <c r="C41" s="113">
        <v>4860.25</v>
      </c>
      <c r="D41" s="113">
        <v>4856.25</v>
      </c>
      <c r="E41" s="27">
        <f t="shared" si="1"/>
        <v>-8.2300293194792484E-2</v>
      </c>
      <c r="F41" s="111">
        <f t="shared" si="2"/>
        <v>24.215895249695496</v>
      </c>
      <c r="I41" s="112" t="s">
        <v>24</v>
      </c>
      <c r="J41" s="113">
        <v>7695.2380952380954</v>
      </c>
      <c r="K41" s="113">
        <v>9962.5</v>
      </c>
      <c r="L41" s="113">
        <v>10047.058823529413</v>
      </c>
      <c r="M41" s="27">
        <f t="shared" si="0"/>
        <v>0.84877112702044233</v>
      </c>
      <c r="N41" s="111">
        <f t="shared" si="3"/>
        <v>30.562026790914398</v>
      </c>
    </row>
    <row r="42" spans="1:14">
      <c r="A42" s="112" t="s">
        <v>36</v>
      </c>
      <c r="B42" s="113">
        <v>3550</v>
      </c>
      <c r="C42" s="113">
        <v>4325</v>
      </c>
      <c r="D42" s="113">
        <v>4330</v>
      </c>
      <c r="E42" s="27">
        <f t="shared" si="1"/>
        <v>0.11560693641619046</v>
      </c>
      <c r="F42" s="111">
        <f t="shared" si="2"/>
        <v>21.971830985915485</v>
      </c>
      <c r="I42" s="112" t="s">
        <v>36</v>
      </c>
      <c r="J42" s="113">
        <v>7737.5</v>
      </c>
      <c r="K42" s="113">
        <v>11458.333333333334</v>
      </c>
      <c r="L42" s="113">
        <v>10607.5</v>
      </c>
      <c r="M42" s="27">
        <f t="shared" si="0"/>
        <v>-7.4254545454545458</v>
      </c>
      <c r="N42" s="111">
        <f t="shared" si="3"/>
        <v>37.092084006462045</v>
      </c>
    </row>
    <row r="43" spans="1:14">
      <c r="A43" s="112" t="s">
        <v>27</v>
      </c>
      <c r="B43" s="113">
        <v>3639.2857142857142</v>
      </c>
      <c r="C43" s="113">
        <v>4273.5714285714303</v>
      </c>
      <c r="D43" s="113">
        <v>4391.5384615384601</v>
      </c>
      <c r="E43" s="27">
        <f t="shared" si="1"/>
        <v>2.7603851939468793</v>
      </c>
      <c r="F43" s="111">
        <f t="shared" si="2"/>
        <v>20.670340454442471</v>
      </c>
      <c r="I43" s="112" t="s">
        <v>27</v>
      </c>
      <c r="J43" s="113">
        <v>7792.3076923076896</v>
      </c>
      <c r="K43" s="113">
        <v>10285.357142857099</v>
      </c>
      <c r="L43" s="113">
        <v>10283.9285714285</v>
      </c>
      <c r="M43" s="27">
        <f t="shared" si="0"/>
        <v>-1.3889371158992692E-2</v>
      </c>
      <c r="N43" s="111">
        <f t="shared" si="3"/>
        <v>31.975391341135783</v>
      </c>
    </row>
    <row r="44" spans="1:14">
      <c r="A44" s="112" t="s">
        <v>28</v>
      </c>
      <c r="B44" s="113">
        <v>3820.8333333333335</v>
      </c>
      <c r="C44" s="113">
        <v>4380.7692307692296</v>
      </c>
      <c r="D44" s="113">
        <v>4390.9090909090901</v>
      </c>
      <c r="E44" s="27">
        <f t="shared" si="1"/>
        <v>0.23146300582648216</v>
      </c>
      <c r="F44" s="111">
        <f t="shared" si="2"/>
        <v>14.920194309507263</v>
      </c>
      <c r="I44" s="112" t="s">
        <v>28</v>
      </c>
      <c r="J44" s="113">
        <v>8491.6666666666697</v>
      </c>
      <c r="K44" s="113">
        <v>10190.692307692299</v>
      </c>
      <c r="L44" s="113">
        <v>10057.5</v>
      </c>
      <c r="M44" s="27">
        <f t="shared" si="0"/>
        <v>-1.3069995999365092</v>
      </c>
      <c r="N44" s="111">
        <f t="shared" si="3"/>
        <v>18.439646712463166</v>
      </c>
    </row>
    <row r="45" spans="1:14" ht="15" thickBot="1">
      <c r="A45" s="112" t="s">
        <v>29</v>
      </c>
      <c r="B45" s="113">
        <v>3619.4444444444443</v>
      </c>
      <c r="C45" s="113">
        <v>4796.4285714285697</v>
      </c>
      <c r="D45" s="113">
        <v>4748.6842105263204</v>
      </c>
      <c r="E45" s="27">
        <f t="shared" si="1"/>
        <v>-0.99541482149142491</v>
      </c>
      <c r="F45" s="111">
        <f t="shared" si="2"/>
        <v>31.199256775861507</v>
      </c>
      <c r="I45" s="112" t="s">
        <v>29</v>
      </c>
      <c r="J45" s="113">
        <v>8303.3333333333339</v>
      </c>
      <c r="K45" s="113">
        <v>10970</v>
      </c>
      <c r="L45" s="113">
        <v>10541.5789473684</v>
      </c>
      <c r="M45" s="27">
        <f t="shared" si="0"/>
        <v>-3.9053879000145897</v>
      </c>
      <c r="N45" s="111">
        <f t="shared" si="3"/>
        <v>26.955988928563613</v>
      </c>
    </row>
    <row r="46" spans="1:14" ht="15" thickBot="1">
      <c r="A46" s="104" t="s">
        <v>61</v>
      </c>
      <c r="B46" s="105">
        <v>3594.814176897059</v>
      </c>
      <c r="C46" s="105">
        <v>4549.1436541758621</v>
      </c>
      <c r="D46" s="105">
        <v>4565.5583738755367</v>
      </c>
      <c r="E46" s="106">
        <f t="shared" si="1"/>
        <v>0.36083098155421656</v>
      </c>
      <c r="F46" s="107">
        <f t="shared" si="2"/>
        <v>27.004016041140577</v>
      </c>
      <c r="I46" s="104" t="s">
        <v>61</v>
      </c>
      <c r="J46" s="105">
        <v>7332.0436081158714</v>
      </c>
      <c r="K46" s="105">
        <v>10180.882100483384</v>
      </c>
      <c r="L46" s="105">
        <v>10248.968089596445</v>
      </c>
      <c r="M46" s="106">
        <f t="shared" si="0"/>
        <v>0.66876316257338253</v>
      </c>
      <c r="N46" s="107">
        <f t="shared" si="3"/>
        <v>39.783239672112927</v>
      </c>
    </row>
    <row r="49" spans="1:10">
      <c r="A49" s="86" t="s">
        <v>40</v>
      </c>
      <c r="B49" s="58"/>
      <c r="I49" s="57" t="s">
        <v>40</v>
      </c>
    </row>
    <row r="50" spans="1:10">
      <c r="A50" s="37" t="s">
        <v>23</v>
      </c>
      <c r="B50" s="99">
        <v>4950</v>
      </c>
      <c r="I50" s="37" t="s">
        <v>7</v>
      </c>
      <c r="J50" s="99">
        <v>11250</v>
      </c>
    </row>
    <row r="51" spans="1:10">
      <c r="A51" s="37" t="s">
        <v>2</v>
      </c>
      <c r="B51" s="99">
        <v>4933.3333333333303</v>
      </c>
      <c r="I51" s="37" t="s">
        <v>9</v>
      </c>
      <c r="J51" s="99">
        <v>10892.857142857143</v>
      </c>
    </row>
    <row r="52" spans="1:10">
      <c r="A52" s="37" t="s">
        <v>30</v>
      </c>
      <c r="B52" s="99">
        <v>4917.5</v>
      </c>
      <c r="I52" s="37" t="s">
        <v>11</v>
      </c>
      <c r="J52" s="99">
        <v>10753.571428571429</v>
      </c>
    </row>
    <row r="53" spans="1:10">
      <c r="A53" s="58"/>
      <c r="B53" s="58"/>
      <c r="I53" s="37"/>
      <c r="J53" s="33"/>
    </row>
    <row r="54" spans="1:10">
      <c r="A54" s="86" t="s">
        <v>41</v>
      </c>
      <c r="B54" s="58"/>
      <c r="I54" s="57" t="s">
        <v>41</v>
      </c>
      <c r="J54" s="27"/>
    </row>
    <row r="55" spans="1:10">
      <c r="A55" s="63" t="s">
        <v>4</v>
      </c>
      <c r="B55" s="99">
        <v>4182.1428571428569</v>
      </c>
      <c r="I55" s="37" t="s">
        <v>34</v>
      </c>
      <c r="J55" s="99">
        <v>9500</v>
      </c>
    </row>
    <row r="56" spans="1:10">
      <c r="A56" s="63" t="s">
        <v>0</v>
      </c>
      <c r="B56" s="99">
        <v>4196.1538461538503</v>
      </c>
      <c r="I56" s="37" t="s">
        <v>35</v>
      </c>
      <c r="J56" s="99">
        <v>9706.25</v>
      </c>
    </row>
    <row r="57" spans="1:10">
      <c r="A57" s="63" t="s">
        <v>31</v>
      </c>
      <c r="B57" s="99">
        <v>4207.2727272727298</v>
      </c>
      <c r="I57" s="37" t="s">
        <v>15</v>
      </c>
      <c r="J57" s="99">
        <v>9750</v>
      </c>
    </row>
  </sheetData>
  <mergeCells count="2">
    <mergeCell ref="A1:F1"/>
    <mergeCell ref="I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I61"/>
  <sheetViews>
    <sheetView zoomScale="110" zoomScaleNormal="110" workbookViewId="0">
      <pane xSplit="1" ySplit="4" topLeftCell="B40" activePane="bottomRight" state="frozen"/>
      <selection pane="topRight"/>
      <selection pane="bottomLeft"/>
      <selection pane="bottomRight" activeCell="A46" sqref="A46:B54"/>
    </sheetView>
  </sheetViews>
  <sheetFormatPr defaultColWidth="9.33203125" defaultRowHeight="15" customHeight="1"/>
  <cols>
    <col min="1" max="1" width="19.6640625" style="58" customWidth="1"/>
    <col min="2" max="2" width="25.44140625" style="58" customWidth="1"/>
    <col min="3" max="3" width="10.33203125" style="58" customWidth="1"/>
    <col min="4" max="4" width="9.5546875" style="58" customWidth="1"/>
    <col min="5" max="5" width="8.6640625" style="58" customWidth="1"/>
    <col min="6" max="16" width="8" style="58" customWidth="1"/>
    <col min="17" max="20" width="9.33203125" style="58"/>
    <col min="21" max="21" width="8.6640625" style="58" customWidth="1"/>
    <col min="22" max="24" width="9.33203125" style="58"/>
    <col min="25" max="25" width="9.33203125" style="58" customWidth="1"/>
    <col min="26" max="27" width="9.6640625" style="58" customWidth="1"/>
    <col min="28" max="31" width="9.33203125" style="58"/>
    <col min="32" max="32" width="10.33203125" style="58" customWidth="1"/>
    <col min="33" max="83" width="9.33203125" style="58"/>
    <col min="84" max="84" width="9.5546875" style="58" bestFit="1" customWidth="1"/>
    <col min="85" max="85" width="9.6640625" style="58" bestFit="1" customWidth="1"/>
    <col min="86" max="16384" width="9.33203125" style="58"/>
  </cols>
  <sheetData>
    <row r="3" spans="1:87" ht="15" customHeight="1">
      <c r="C3" s="93" t="s">
        <v>47</v>
      </c>
    </row>
    <row r="4" spans="1:87" s="59" customFormat="1" ht="15" customHeight="1">
      <c r="A4" s="60" t="s">
        <v>46</v>
      </c>
      <c r="B4" s="60" t="s">
        <v>45</v>
      </c>
      <c r="C4" s="61">
        <v>42370</v>
      </c>
      <c r="D4" s="61">
        <v>42401</v>
      </c>
      <c r="E4" s="61">
        <v>42430</v>
      </c>
      <c r="F4" s="61">
        <v>42461</v>
      </c>
      <c r="G4" s="61">
        <v>42491</v>
      </c>
      <c r="H4" s="61">
        <v>42522</v>
      </c>
      <c r="I4" s="61">
        <v>42552</v>
      </c>
      <c r="J4" s="61">
        <v>42583</v>
      </c>
      <c r="K4" s="61">
        <v>42614</v>
      </c>
      <c r="L4" s="61">
        <v>42644</v>
      </c>
      <c r="M4" s="61">
        <v>42675</v>
      </c>
      <c r="N4" s="61">
        <v>42705</v>
      </c>
      <c r="O4" s="61">
        <v>42736</v>
      </c>
      <c r="P4" s="61">
        <v>42767</v>
      </c>
      <c r="Q4" s="62">
        <v>42795</v>
      </c>
      <c r="R4" s="61">
        <v>42826</v>
      </c>
      <c r="S4" s="61">
        <v>42856</v>
      </c>
      <c r="T4" s="61">
        <v>42887</v>
      </c>
      <c r="U4" s="61">
        <v>42917</v>
      </c>
      <c r="V4" s="61">
        <v>42948</v>
      </c>
      <c r="W4" s="61">
        <v>42979</v>
      </c>
      <c r="X4" s="61">
        <v>43009</v>
      </c>
      <c r="Y4" s="61">
        <v>43040</v>
      </c>
      <c r="Z4" s="61">
        <v>43070</v>
      </c>
      <c r="AA4" s="61">
        <v>43101</v>
      </c>
      <c r="AB4" s="61">
        <v>43132</v>
      </c>
      <c r="AC4" s="61">
        <v>43160</v>
      </c>
      <c r="AD4" s="61">
        <v>43191</v>
      </c>
      <c r="AE4" s="61">
        <v>43221</v>
      </c>
      <c r="AF4" s="61">
        <v>43252</v>
      </c>
      <c r="AG4" s="61">
        <v>43282</v>
      </c>
      <c r="AH4" s="61">
        <v>43313</v>
      </c>
      <c r="AI4" s="61">
        <v>43344</v>
      </c>
      <c r="AJ4" s="61">
        <v>43374</v>
      </c>
      <c r="AK4" s="61">
        <v>43405</v>
      </c>
      <c r="AL4" s="61">
        <v>43435</v>
      </c>
      <c r="AM4" s="61">
        <v>43466</v>
      </c>
      <c r="AN4" s="61">
        <v>43497</v>
      </c>
      <c r="AO4" s="61">
        <v>43525</v>
      </c>
      <c r="AP4" s="61">
        <v>43556</v>
      </c>
      <c r="AQ4" s="61">
        <v>43586</v>
      </c>
      <c r="AR4" s="61">
        <v>43617</v>
      </c>
      <c r="AS4" s="61">
        <v>43647</v>
      </c>
      <c r="AT4" s="61">
        <v>43678</v>
      </c>
      <c r="AU4" s="61">
        <v>43709</v>
      </c>
      <c r="AV4" s="61">
        <v>43739</v>
      </c>
      <c r="AW4" s="61">
        <v>43770</v>
      </c>
      <c r="AX4" s="61">
        <v>43800</v>
      </c>
      <c r="AY4" s="61">
        <v>43831</v>
      </c>
      <c r="AZ4" s="61">
        <v>43862</v>
      </c>
      <c r="BA4" s="61">
        <v>43891</v>
      </c>
      <c r="BB4" s="61">
        <v>43922</v>
      </c>
      <c r="BC4" s="61">
        <v>43952</v>
      </c>
      <c r="BD4" s="61">
        <v>43983</v>
      </c>
      <c r="BE4" s="61">
        <v>44013</v>
      </c>
      <c r="BF4" s="61">
        <v>44044</v>
      </c>
      <c r="BG4" s="61">
        <v>44075</v>
      </c>
      <c r="BH4" s="61">
        <v>44105</v>
      </c>
      <c r="BI4" s="61">
        <v>44136</v>
      </c>
      <c r="BJ4" s="61">
        <v>44166</v>
      </c>
      <c r="BK4" s="61">
        <v>44197</v>
      </c>
      <c r="BL4" s="61">
        <v>44228</v>
      </c>
      <c r="BM4" s="61">
        <v>44256</v>
      </c>
      <c r="BN4" s="61">
        <v>44287</v>
      </c>
      <c r="BO4" s="61">
        <v>44317</v>
      </c>
      <c r="BP4" s="61">
        <v>44348</v>
      </c>
      <c r="BQ4" s="61">
        <v>44378</v>
      </c>
      <c r="BR4" s="61">
        <v>44409</v>
      </c>
      <c r="BS4" s="61">
        <v>44440</v>
      </c>
      <c r="BT4" s="61">
        <v>44470</v>
      </c>
      <c r="BU4" s="61">
        <v>44501</v>
      </c>
      <c r="BV4" s="61">
        <v>44531</v>
      </c>
      <c r="BW4" s="61">
        <v>44562</v>
      </c>
      <c r="BX4" s="61">
        <v>44593</v>
      </c>
      <c r="BY4" s="61">
        <v>44621</v>
      </c>
      <c r="BZ4" s="61">
        <v>44652</v>
      </c>
      <c r="CA4" s="61">
        <v>44682</v>
      </c>
      <c r="CB4" s="61">
        <v>44713</v>
      </c>
      <c r="CC4" s="61">
        <v>44743</v>
      </c>
      <c r="CD4" s="61">
        <v>44774</v>
      </c>
      <c r="CE4" s="61">
        <v>44805</v>
      </c>
      <c r="CF4" s="61">
        <v>44835</v>
      </c>
      <c r="CG4" s="61">
        <v>44866</v>
      </c>
      <c r="CH4" s="61">
        <v>44896</v>
      </c>
    </row>
    <row r="5" spans="1:87" ht="15" customHeight="1">
      <c r="A5" s="63" t="s">
        <v>0</v>
      </c>
      <c r="B5" s="64" t="s">
        <v>44</v>
      </c>
      <c r="C5" s="65">
        <v>1657.8571428571399</v>
      </c>
      <c r="D5" s="65">
        <v>1658.3333333333301</v>
      </c>
      <c r="E5" s="65">
        <v>1730.9523809523751</v>
      </c>
      <c r="F5" s="65">
        <v>1745</v>
      </c>
      <c r="G5" s="65">
        <v>1657.1428571428601</v>
      </c>
      <c r="H5" s="65">
        <v>1842.8571428571399</v>
      </c>
      <c r="I5" s="65">
        <v>2133.3333333333298</v>
      </c>
      <c r="J5" s="65">
        <v>1864.2857142857101</v>
      </c>
      <c r="K5" s="65">
        <v>1835.7142857142849</v>
      </c>
      <c r="L5" s="65">
        <v>2162.3627237012397</v>
      </c>
      <c r="M5" s="65">
        <v>1814.2857142857101</v>
      </c>
      <c r="N5" s="65">
        <v>1834.2857142857099</v>
      </c>
      <c r="O5" s="66">
        <v>2591.6666666666702</v>
      </c>
      <c r="P5" s="66">
        <v>3000</v>
      </c>
      <c r="Q5" s="66">
        <v>2362.5</v>
      </c>
      <c r="R5" s="66">
        <v>2466.6666666666665</v>
      </c>
      <c r="S5" s="66">
        <v>2533.3333333333335</v>
      </c>
      <c r="T5" s="67">
        <v>2112.5</v>
      </c>
      <c r="U5" s="66">
        <v>2357.1428571428573</v>
      </c>
      <c r="V5" s="66">
        <v>1771.4285714285713</v>
      </c>
      <c r="W5" s="66">
        <v>1962.5</v>
      </c>
      <c r="X5" s="68">
        <v>2356.25</v>
      </c>
      <c r="Y5" s="69">
        <v>2177.77</v>
      </c>
      <c r="Z5" s="66">
        <v>2128.5714285714284</v>
      </c>
      <c r="AA5" s="70">
        <v>2125</v>
      </c>
      <c r="AB5" s="71">
        <v>2088.8888888888887</v>
      </c>
      <c r="AC5" s="72">
        <v>2016.6666666666667</v>
      </c>
      <c r="AD5" s="73">
        <v>2156.25</v>
      </c>
      <c r="AE5" s="21">
        <v>2018.75</v>
      </c>
      <c r="AF5" s="20">
        <v>2075</v>
      </c>
      <c r="AG5" s="74">
        <v>2000</v>
      </c>
      <c r="AH5" s="23">
        <v>2116.6666666666665</v>
      </c>
      <c r="AI5" s="24">
        <v>2200</v>
      </c>
      <c r="AJ5" s="24">
        <v>2165</v>
      </c>
      <c r="AK5" s="23">
        <v>2300.5</v>
      </c>
      <c r="AL5" s="23">
        <v>2112.5</v>
      </c>
      <c r="AM5" s="25">
        <v>2084.6153846153848</v>
      </c>
      <c r="AN5" s="26">
        <v>2056.25</v>
      </c>
      <c r="AO5" s="26">
        <v>2122.2222222221999</v>
      </c>
      <c r="AP5" s="23">
        <v>2166.6666666666665</v>
      </c>
      <c r="AQ5" s="25">
        <v>1862.8571428571429</v>
      </c>
      <c r="AR5" s="25">
        <v>1911.1111111111111</v>
      </c>
      <c r="AS5" s="25">
        <v>1988.8888888888889</v>
      </c>
      <c r="AT5" s="27">
        <v>1956.66</v>
      </c>
      <c r="AU5" s="28">
        <v>1885.7142857142858</v>
      </c>
      <c r="AV5" s="23">
        <v>1840</v>
      </c>
      <c r="AW5" s="29">
        <v>1860</v>
      </c>
      <c r="AX5" s="30">
        <v>1984.1444988465546</v>
      </c>
      <c r="AY5" s="31">
        <v>1894</v>
      </c>
      <c r="AZ5" s="31">
        <v>1830</v>
      </c>
      <c r="BA5" s="32">
        <v>1910</v>
      </c>
      <c r="BB5" s="32">
        <v>1922.2165945277231</v>
      </c>
      <c r="BC5" s="33">
        <v>1903.1360703143914</v>
      </c>
      <c r="BD5" s="34">
        <v>1906.5317027120886</v>
      </c>
      <c r="BE5" s="33">
        <v>1906.1505810260858</v>
      </c>
      <c r="BF5" s="34">
        <v>1895.7938880636436</v>
      </c>
      <c r="BG5" s="31">
        <v>1894.4176973234207</v>
      </c>
      <c r="BH5" s="23">
        <v>1837</v>
      </c>
      <c r="BI5" s="35">
        <v>1890.6075067295362</v>
      </c>
      <c r="BJ5" s="31">
        <v>1878.45454545455</v>
      </c>
      <c r="BK5" s="33">
        <v>1952.3076923076901</v>
      </c>
      <c r="BL5" s="34">
        <v>2162.5</v>
      </c>
      <c r="BM5" s="33">
        <v>2110</v>
      </c>
      <c r="BN5" s="36">
        <v>2171.818181818182</v>
      </c>
      <c r="BO5" s="75">
        <v>1985.9374197280099</v>
      </c>
      <c r="BP5" s="88">
        <v>2035</v>
      </c>
      <c r="BQ5" s="89">
        <v>2150</v>
      </c>
      <c r="BR5" s="91">
        <v>2340.909090909091</v>
      </c>
      <c r="BS5" s="91">
        <v>2028.8309156238408</v>
      </c>
      <c r="BT5" s="91">
        <v>2040.453475067402</v>
      </c>
      <c r="BU5" s="91">
        <v>3711.1111111111113</v>
      </c>
      <c r="BV5" s="91">
        <v>3770.3924201868999</v>
      </c>
      <c r="BW5" s="88">
        <v>3845.8333333333335</v>
      </c>
      <c r="BX5" s="31">
        <v>3900</v>
      </c>
      <c r="BY5" s="31">
        <v>3950</v>
      </c>
      <c r="BZ5" s="23">
        <v>4177.7777777777801</v>
      </c>
      <c r="CA5" s="94">
        <v>4233.3333333333303</v>
      </c>
      <c r="CB5" s="31">
        <v>4464.2857142857101</v>
      </c>
      <c r="CC5" s="31">
        <v>4555.2631578947403</v>
      </c>
      <c r="CD5" s="96">
        <v>4620</v>
      </c>
      <c r="CE5" s="23">
        <v>4044.4444444444443</v>
      </c>
      <c r="CF5" s="23">
        <v>4045.4545454545455</v>
      </c>
      <c r="CG5" s="98">
        <v>4125</v>
      </c>
      <c r="CH5" s="99">
        <v>4196.1538461538503</v>
      </c>
      <c r="CI5" s="100"/>
    </row>
    <row r="6" spans="1:87" ht="15" customHeight="1">
      <c r="A6" s="63" t="s">
        <v>1</v>
      </c>
      <c r="B6" s="64" t="s">
        <v>44</v>
      </c>
      <c r="C6" s="65">
        <v>1900</v>
      </c>
      <c r="D6" s="65">
        <v>1833.3333333333301</v>
      </c>
      <c r="E6" s="65">
        <v>1800</v>
      </c>
      <c r="F6" s="65">
        <v>1883.3333333333301</v>
      </c>
      <c r="G6" s="65">
        <v>1800</v>
      </c>
      <c r="H6" s="65">
        <v>1850</v>
      </c>
      <c r="I6" s="65">
        <v>2050</v>
      </c>
      <c r="J6" s="65">
        <v>1800</v>
      </c>
      <c r="K6" s="65">
        <v>1870</v>
      </c>
      <c r="L6" s="65">
        <v>1921.89932255343</v>
      </c>
      <c r="M6" s="65">
        <v>1805</v>
      </c>
      <c r="N6" s="65">
        <v>1866.6666666666652</v>
      </c>
      <c r="O6" s="66">
        <v>2800</v>
      </c>
      <c r="P6" s="66">
        <v>2780</v>
      </c>
      <c r="Q6" s="66">
        <v>2600</v>
      </c>
      <c r="R6" s="66">
        <v>2380</v>
      </c>
      <c r="S6" s="66">
        <v>2500</v>
      </c>
      <c r="T6" s="67">
        <v>2040</v>
      </c>
      <c r="U6" s="66">
        <v>2150</v>
      </c>
      <c r="V6" s="66">
        <v>1740</v>
      </c>
      <c r="W6" s="66">
        <v>2040</v>
      </c>
      <c r="X6" s="68">
        <v>2400</v>
      </c>
      <c r="Y6" s="69">
        <v>2000</v>
      </c>
      <c r="Z6" s="66">
        <v>2100</v>
      </c>
      <c r="AA6" s="70">
        <v>2060</v>
      </c>
      <c r="AB6" s="71">
        <v>1820</v>
      </c>
      <c r="AC6" s="72">
        <v>1760</v>
      </c>
      <c r="AD6" s="73">
        <v>1800</v>
      </c>
      <c r="AE6" s="21">
        <v>1840</v>
      </c>
      <c r="AF6" s="20">
        <v>1790</v>
      </c>
      <c r="AG6" s="74">
        <v>1730</v>
      </c>
      <c r="AH6" s="23">
        <v>1920</v>
      </c>
      <c r="AI6" s="24">
        <v>1900</v>
      </c>
      <c r="AJ6" s="24">
        <v>1960</v>
      </c>
      <c r="AK6" s="23">
        <v>1980</v>
      </c>
      <c r="AL6" s="23">
        <v>2000</v>
      </c>
      <c r="AM6" s="25">
        <v>1900</v>
      </c>
      <c r="AN6" s="25">
        <v>1900</v>
      </c>
      <c r="AO6" s="26">
        <v>1892</v>
      </c>
      <c r="AP6" s="23">
        <v>1960</v>
      </c>
      <c r="AQ6" s="25">
        <v>1675</v>
      </c>
      <c r="AR6" s="25">
        <v>1700</v>
      </c>
      <c r="AS6" s="25">
        <v>1778.3333333333333</v>
      </c>
      <c r="AT6" s="27">
        <v>1739.1666666666665</v>
      </c>
      <c r="AU6" s="28">
        <v>1680</v>
      </c>
      <c r="AV6" s="23">
        <v>1720</v>
      </c>
      <c r="AW6" s="29">
        <v>1760</v>
      </c>
      <c r="AX6" s="30">
        <v>1805.4005697858843</v>
      </c>
      <c r="AY6" s="31">
        <v>1880</v>
      </c>
      <c r="AZ6" s="31">
        <v>1780</v>
      </c>
      <c r="BA6" s="32">
        <v>1800</v>
      </c>
      <c r="BB6" s="32">
        <v>1850</v>
      </c>
      <c r="BC6" s="33">
        <v>1860</v>
      </c>
      <c r="BD6" s="34">
        <v>1798.3689123683</v>
      </c>
      <c r="BE6" s="33">
        <v>1800</v>
      </c>
      <c r="BF6" s="34">
        <v>1780</v>
      </c>
      <c r="BG6" s="31">
        <v>1770</v>
      </c>
      <c r="BH6" s="23">
        <v>1760</v>
      </c>
      <c r="BI6" s="35">
        <v>1796.707817724912</v>
      </c>
      <c r="BJ6" s="31">
        <v>1820</v>
      </c>
      <c r="BK6" s="33">
        <v>1780</v>
      </c>
      <c r="BL6" s="34">
        <v>1799.3553437415692</v>
      </c>
      <c r="BM6" s="33">
        <v>1800.9777578495659</v>
      </c>
      <c r="BN6" s="36">
        <v>1940</v>
      </c>
      <c r="BO6" s="75">
        <v>1808.2029347408325</v>
      </c>
      <c r="BP6" s="88">
        <v>1824.8149818129523</v>
      </c>
      <c r="BQ6" s="89">
        <v>1806.1481038662955</v>
      </c>
      <c r="BR6" s="91">
        <v>1806.6613927636199</v>
      </c>
      <c r="BS6" s="91">
        <v>2660</v>
      </c>
      <c r="BT6" s="91">
        <v>3450</v>
      </c>
      <c r="BU6" s="91">
        <v>3412.5</v>
      </c>
      <c r="BV6" s="91">
        <v>3650</v>
      </c>
      <c r="BW6" s="92">
        <v>3768.75</v>
      </c>
      <c r="BX6" s="31">
        <v>3814.6</v>
      </c>
      <c r="BY6" s="31">
        <v>3850.6094628516898</v>
      </c>
      <c r="BZ6" s="23">
        <v>3990</v>
      </c>
      <c r="CA6" s="94">
        <v>4194</v>
      </c>
      <c r="CB6" s="31">
        <v>4440</v>
      </c>
      <c r="CC6" s="31">
        <v>4560</v>
      </c>
      <c r="CD6" s="96">
        <v>4670</v>
      </c>
      <c r="CE6" s="23">
        <v>4684</v>
      </c>
      <c r="CF6" s="23">
        <v>4675</v>
      </c>
      <c r="CG6" s="98">
        <v>4875</v>
      </c>
      <c r="CH6" s="99">
        <v>4800</v>
      </c>
      <c r="CI6" s="100"/>
    </row>
    <row r="7" spans="1:87" ht="15" customHeight="1">
      <c r="A7" s="63" t="s">
        <v>2</v>
      </c>
      <c r="B7" s="64" t="s">
        <v>44</v>
      </c>
      <c r="C7" s="65">
        <v>1900</v>
      </c>
      <c r="D7" s="65">
        <v>1900</v>
      </c>
      <c r="E7" s="65">
        <v>1750</v>
      </c>
      <c r="F7" s="65">
        <v>1800</v>
      </c>
      <c r="G7" s="65">
        <v>1775</v>
      </c>
      <c r="H7" s="65">
        <v>1800</v>
      </c>
      <c r="I7" s="65">
        <v>2150</v>
      </c>
      <c r="J7" s="65">
        <v>1750</v>
      </c>
      <c r="K7" s="65">
        <v>1843.75</v>
      </c>
      <c r="L7" s="65">
        <v>1817.66256010249</v>
      </c>
      <c r="M7" s="65">
        <v>1800</v>
      </c>
      <c r="N7" s="65">
        <v>1825</v>
      </c>
      <c r="O7" s="66">
        <v>2550</v>
      </c>
      <c r="P7" s="66">
        <v>2500</v>
      </c>
      <c r="Q7" s="66">
        <v>2700</v>
      </c>
      <c r="R7" s="66">
        <v>2500</v>
      </c>
      <c r="S7" s="66">
        <v>2400</v>
      </c>
      <c r="T7" s="67">
        <v>2390</v>
      </c>
      <c r="U7" s="66">
        <v>2375</v>
      </c>
      <c r="V7" s="66">
        <v>1720</v>
      </c>
      <c r="W7" s="66">
        <v>2000</v>
      </c>
      <c r="X7" s="68">
        <v>2350</v>
      </c>
      <c r="Y7" s="68">
        <v>2330</v>
      </c>
      <c r="Z7" s="66">
        <v>2275</v>
      </c>
      <c r="AA7" s="70">
        <v>2000</v>
      </c>
      <c r="AB7" s="71">
        <v>2000</v>
      </c>
      <c r="AC7" s="72">
        <v>2000</v>
      </c>
      <c r="AD7" s="73">
        <v>2012.5</v>
      </c>
      <c r="AE7" s="21">
        <v>2030</v>
      </c>
      <c r="AF7" s="20">
        <v>2066.6666666666702</v>
      </c>
      <c r="AG7" s="74">
        <v>2050</v>
      </c>
      <c r="AH7" s="23">
        <v>2150.2800000000002</v>
      </c>
      <c r="AI7" s="24">
        <v>2275</v>
      </c>
      <c r="AJ7" s="24">
        <v>2300</v>
      </c>
      <c r="AK7" s="23">
        <v>2214.2857142857101</v>
      </c>
      <c r="AL7" s="23">
        <v>2275</v>
      </c>
      <c r="AM7" s="25">
        <v>2350</v>
      </c>
      <c r="AN7" s="26">
        <v>2400</v>
      </c>
      <c r="AO7" s="26">
        <v>2375</v>
      </c>
      <c r="AP7" s="23">
        <v>2375</v>
      </c>
      <c r="AQ7" s="25">
        <v>2500</v>
      </c>
      <c r="AR7" s="25">
        <v>2485</v>
      </c>
      <c r="AS7" s="25">
        <v>2492.5</v>
      </c>
      <c r="AT7" s="27">
        <v>2488.75</v>
      </c>
      <c r="AU7" s="28">
        <v>2375.6609325165359</v>
      </c>
      <c r="AV7" s="23">
        <v>2185</v>
      </c>
      <c r="AW7" s="29">
        <v>2274.0781491868202</v>
      </c>
      <c r="AX7" s="30">
        <v>2379.3554260594969</v>
      </c>
      <c r="AY7" s="31">
        <v>2400</v>
      </c>
      <c r="AZ7" s="31">
        <v>2392.4585912992275</v>
      </c>
      <c r="BA7" s="32">
        <v>2450</v>
      </c>
      <c r="BB7" s="32">
        <v>2398.0361990293845</v>
      </c>
      <c r="BC7" s="33">
        <v>2399.9659382947348</v>
      </c>
      <c r="BD7" s="34">
        <v>2391.8126974786164</v>
      </c>
      <c r="BE7" s="33">
        <v>2384.2066681471983</v>
      </c>
      <c r="BF7" s="34">
        <v>2402.2707186172811</v>
      </c>
      <c r="BG7" s="31">
        <v>2368.4070696483345</v>
      </c>
      <c r="BH7" s="23">
        <v>2367.8035817916211</v>
      </c>
      <c r="BI7" s="35">
        <v>2367.8035817916234</v>
      </c>
      <c r="BJ7" s="31">
        <v>2392.8765731904646</v>
      </c>
      <c r="BK7" s="33">
        <v>2450</v>
      </c>
      <c r="BL7" s="58">
        <v>2396.9917250990493</v>
      </c>
      <c r="BM7" s="33">
        <v>2397.3698737316568</v>
      </c>
      <c r="BN7" s="36">
        <v>2393.0354016368997</v>
      </c>
      <c r="BO7" s="75">
        <v>2392.61913955303</v>
      </c>
      <c r="BP7" s="88">
        <v>2392.0079224532237</v>
      </c>
      <c r="BQ7" s="89">
        <v>2392.0241919203627</v>
      </c>
      <c r="BR7" s="91">
        <v>2392.6768081094483</v>
      </c>
      <c r="BS7" s="91">
        <v>2391.8790471803841</v>
      </c>
      <c r="BT7" s="91">
        <v>2393.8455137725123</v>
      </c>
      <c r="BU7" s="91">
        <v>2396.0285601532473</v>
      </c>
      <c r="BV7" s="91">
        <v>2398.3957736963503</v>
      </c>
      <c r="BW7" s="77">
        <v>2410.3877525648318</v>
      </c>
      <c r="BX7" s="31">
        <v>2500</v>
      </c>
      <c r="BY7" s="31">
        <v>2604.01452889752</v>
      </c>
      <c r="BZ7" s="23">
        <v>4220</v>
      </c>
      <c r="CA7" s="94">
        <v>4250</v>
      </c>
      <c r="CB7" s="94">
        <v>4650</v>
      </c>
      <c r="CC7" s="31">
        <v>4966.6666666666697</v>
      </c>
      <c r="CD7" s="96">
        <v>4920</v>
      </c>
      <c r="CE7" s="23">
        <v>4928.2857142857101</v>
      </c>
      <c r="CF7" s="23">
        <v>4940.2857142857101</v>
      </c>
      <c r="CG7" s="98">
        <v>4960</v>
      </c>
      <c r="CH7" s="99">
        <v>4933.3333333333303</v>
      </c>
      <c r="CI7" s="100"/>
    </row>
    <row r="8" spans="1:87" ht="15" customHeight="1">
      <c r="A8" s="63" t="s">
        <v>3</v>
      </c>
      <c r="B8" s="64" t="s">
        <v>44</v>
      </c>
      <c r="C8" s="65">
        <v>1712.5</v>
      </c>
      <c r="D8" s="65">
        <v>1983.3333333333301</v>
      </c>
      <c r="E8" s="65">
        <v>2066.6666666666601</v>
      </c>
      <c r="F8" s="65">
        <v>2133.3333333333298</v>
      </c>
      <c r="G8" s="76">
        <v>1705.65</v>
      </c>
      <c r="H8" s="65">
        <v>2033.3333333333301</v>
      </c>
      <c r="I8" s="65">
        <v>2166.6666666666601</v>
      </c>
      <c r="J8" s="65">
        <v>1850</v>
      </c>
      <c r="K8" s="65">
        <v>1850</v>
      </c>
      <c r="L8" s="65">
        <v>1814.6901740549299</v>
      </c>
      <c r="M8" s="65">
        <v>1816.6666666666652</v>
      </c>
      <c r="N8" s="65">
        <v>1933.3333333333301</v>
      </c>
      <c r="O8" s="66">
        <v>2520</v>
      </c>
      <c r="P8" s="66">
        <v>3000</v>
      </c>
      <c r="Q8" s="66">
        <v>2530</v>
      </c>
      <c r="R8" s="66">
        <v>2380</v>
      </c>
      <c r="S8" s="66">
        <v>2590</v>
      </c>
      <c r="T8" s="67">
        <v>2241.6666666666665</v>
      </c>
      <c r="U8" s="66">
        <v>2158.3333333333298</v>
      </c>
      <c r="V8" s="66">
        <v>2214.2857142857142</v>
      </c>
      <c r="W8" s="66">
        <v>2028.5714285714287</v>
      </c>
      <c r="X8" s="68">
        <v>2328.5714285714284</v>
      </c>
      <c r="Y8" s="69">
        <v>2395</v>
      </c>
      <c r="Z8" s="66">
        <v>2207.1428571428573</v>
      </c>
      <c r="AA8" s="70">
        <v>2350</v>
      </c>
      <c r="AB8" s="71">
        <v>2300</v>
      </c>
      <c r="AC8" s="72">
        <v>2057.1428571428573</v>
      </c>
      <c r="AD8" s="73">
        <v>2130</v>
      </c>
      <c r="AE8" s="21">
        <v>1946.6666666666667</v>
      </c>
      <c r="AF8" s="20">
        <v>2016.6666666666667</v>
      </c>
      <c r="AG8" s="74">
        <v>2066.6666666666702</v>
      </c>
      <c r="AH8" s="23">
        <v>2133.3333333333298</v>
      </c>
      <c r="AI8" s="24">
        <v>2200</v>
      </c>
      <c r="AJ8" s="24">
        <v>2196</v>
      </c>
      <c r="AK8" s="23">
        <v>2350.6799999999998</v>
      </c>
      <c r="AL8" s="23">
        <v>2300</v>
      </c>
      <c r="AM8" s="25">
        <v>2230</v>
      </c>
      <c r="AN8" s="26">
        <v>2300</v>
      </c>
      <c r="AO8" s="26">
        <v>2265</v>
      </c>
      <c r="AP8" s="23">
        <v>2210</v>
      </c>
      <c r="AQ8" s="25">
        <v>2103.5714285714284</v>
      </c>
      <c r="AR8" s="25">
        <v>2070</v>
      </c>
      <c r="AS8" s="25">
        <v>2175</v>
      </c>
      <c r="AT8" s="27">
        <v>2156.1904761904798</v>
      </c>
      <c r="AU8" s="28">
        <v>2221.1111111111113</v>
      </c>
      <c r="AV8" s="23">
        <v>2150</v>
      </c>
      <c r="AW8" s="29">
        <v>2209.4869397819789</v>
      </c>
      <c r="AX8" s="30">
        <v>2199.1966629712497</v>
      </c>
      <c r="AY8" s="31">
        <v>2098</v>
      </c>
      <c r="AZ8" s="31">
        <v>2178.8098855921512</v>
      </c>
      <c r="BA8" s="32">
        <v>2085</v>
      </c>
      <c r="BB8" s="32">
        <v>1988.75</v>
      </c>
      <c r="BC8" s="33">
        <v>1888.8888888888889</v>
      </c>
      <c r="BD8" s="34">
        <v>1945.42470422684</v>
      </c>
      <c r="BE8" s="33">
        <v>2055.2493678071201</v>
      </c>
      <c r="BF8" s="34">
        <v>2032.2209269575726</v>
      </c>
      <c r="BG8" s="31">
        <v>2011.1111111111099</v>
      </c>
      <c r="BH8" s="23">
        <v>2067.8376993994934</v>
      </c>
      <c r="BI8" s="35">
        <v>2067.8376993994934</v>
      </c>
      <c r="BJ8" s="31">
        <v>2036.7164649215304</v>
      </c>
      <c r="BK8" s="33">
        <v>2050.7142857142853</v>
      </c>
      <c r="BL8" s="34">
        <v>2127.7777777777778</v>
      </c>
      <c r="BM8" s="33">
        <v>2220</v>
      </c>
      <c r="BN8" s="36">
        <v>2381.818181818182</v>
      </c>
      <c r="BO8" s="75">
        <v>2363.6363636363635</v>
      </c>
      <c r="BP8" s="88">
        <v>2211.25</v>
      </c>
      <c r="BQ8" s="89">
        <v>2600</v>
      </c>
      <c r="BR8" s="91">
        <v>3025.45454545455</v>
      </c>
      <c r="BS8" s="91">
        <v>2247.5339089457711</v>
      </c>
      <c r="BT8" s="91">
        <v>3170</v>
      </c>
      <c r="BU8" s="91">
        <v>3350.6646128553398</v>
      </c>
      <c r="BV8" s="91">
        <v>3919.4444444444443</v>
      </c>
      <c r="BW8" s="88">
        <v>3684.5454545454545</v>
      </c>
      <c r="BX8" s="31">
        <v>3710</v>
      </c>
      <c r="BY8" s="31">
        <v>3565</v>
      </c>
      <c r="BZ8" s="23">
        <v>3575</v>
      </c>
      <c r="CA8" s="94">
        <v>3825</v>
      </c>
      <c r="CB8" s="31">
        <v>4064.0625</v>
      </c>
      <c r="CC8" s="31">
        <v>4090.909090909091</v>
      </c>
      <c r="CD8" s="96">
        <v>4119.2307692307704</v>
      </c>
      <c r="CE8" s="23">
        <v>4406.25</v>
      </c>
      <c r="CF8" s="23">
        <v>4361.5384615384619</v>
      </c>
      <c r="CG8" s="98">
        <v>4368.5714285714303</v>
      </c>
      <c r="CH8" s="99">
        <v>4285</v>
      </c>
      <c r="CI8" s="100"/>
    </row>
    <row r="9" spans="1:87" ht="15" customHeight="1">
      <c r="A9" s="63" t="s">
        <v>4</v>
      </c>
      <c r="B9" s="64" t="s">
        <v>44</v>
      </c>
      <c r="C9" s="65">
        <v>1725</v>
      </c>
      <c r="D9" s="65">
        <v>1666.6666666666652</v>
      </c>
      <c r="E9" s="65">
        <v>1666.6666666666652</v>
      </c>
      <c r="F9" s="65">
        <v>1747.5</v>
      </c>
      <c r="G9" s="65">
        <v>1766.6666666666699</v>
      </c>
      <c r="H9" s="65">
        <v>2070</v>
      </c>
      <c r="I9" s="65">
        <v>2079.1666666666702</v>
      </c>
      <c r="J9" s="65">
        <v>2198.3333333333298</v>
      </c>
      <c r="K9" s="65">
        <v>1895</v>
      </c>
      <c r="L9" s="65">
        <v>2209.70744613941</v>
      </c>
      <c r="M9" s="65">
        <v>2235.7142857142899</v>
      </c>
      <c r="N9" s="65">
        <v>2163.3333333333303</v>
      </c>
      <c r="O9" s="66">
        <v>2580</v>
      </c>
      <c r="P9" s="66">
        <v>2800</v>
      </c>
      <c r="Q9" s="66">
        <v>2516.6666666666702</v>
      </c>
      <c r="R9" s="66">
        <v>2471.4285714285716</v>
      </c>
      <c r="S9" s="66">
        <v>2557.1428571428573</v>
      </c>
      <c r="T9" s="67">
        <v>2228.5714285714284</v>
      </c>
      <c r="U9" s="66">
        <v>2300</v>
      </c>
      <c r="V9" s="66">
        <v>2207.6923076923076</v>
      </c>
      <c r="W9" s="66">
        <v>2010</v>
      </c>
      <c r="X9" s="68">
        <v>2346.1538461538462</v>
      </c>
      <c r="Y9" s="69">
        <v>2457.14</v>
      </c>
      <c r="Z9" s="66">
        <v>2220</v>
      </c>
      <c r="AA9" s="70">
        <v>2442.8571428571427</v>
      </c>
      <c r="AB9" s="71">
        <v>2364.2857142857142</v>
      </c>
      <c r="AC9" s="72">
        <v>2271.4285714285716</v>
      </c>
      <c r="AD9" s="73">
        <v>2204.1666666666665</v>
      </c>
      <c r="AE9" s="21">
        <v>2296.4285714285716</v>
      </c>
      <c r="AF9" s="20">
        <v>2242.8571428571399</v>
      </c>
      <c r="AG9" s="74">
        <v>2250</v>
      </c>
      <c r="AH9" s="23">
        <v>2345.4545454545455</v>
      </c>
      <c r="AI9" s="24">
        <v>2330.7692307692309</v>
      </c>
      <c r="AJ9" s="24">
        <v>2389.2857142857101</v>
      </c>
      <c r="AK9" s="23">
        <v>2247.3684210526317</v>
      </c>
      <c r="AL9" s="23">
        <v>2330.7692307692309</v>
      </c>
      <c r="AM9" s="25">
        <v>2275</v>
      </c>
      <c r="AN9" s="26">
        <v>2169.2307692307691</v>
      </c>
      <c r="AO9" s="26">
        <v>2275</v>
      </c>
      <c r="AP9" s="23">
        <v>2200</v>
      </c>
      <c r="AQ9" s="25">
        <v>2320</v>
      </c>
      <c r="AR9" s="25">
        <v>2250</v>
      </c>
      <c r="AS9" s="25">
        <v>2285</v>
      </c>
      <c r="AT9" s="27">
        <v>2267.5</v>
      </c>
      <c r="AU9" s="28">
        <v>2277.6029303724663</v>
      </c>
      <c r="AV9" s="23">
        <v>2146.6666666666702</v>
      </c>
      <c r="AW9" s="29">
        <v>2253.0333387617411</v>
      </c>
      <c r="AX9" s="30">
        <v>2253.5060593023209</v>
      </c>
      <c r="AY9" s="31">
        <v>2170.6666666666702</v>
      </c>
      <c r="AZ9" s="31">
        <v>2238.41013050627</v>
      </c>
      <c r="BA9" s="32">
        <v>2166.6666666666702</v>
      </c>
      <c r="BB9" s="32">
        <v>2084.6666666666702</v>
      </c>
      <c r="BC9" s="33">
        <v>2125.1598158116799</v>
      </c>
      <c r="BD9" s="34">
        <v>2208.9531719961642</v>
      </c>
      <c r="BE9" s="33">
        <v>2205.5665939196965</v>
      </c>
      <c r="BF9" s="34">
        <v>2205.5665939197002</v>
      </c>
      <c r="BG9" s="31">
        <v>2194.0039884379557</v>
      </c>
      <c r="BH9" s="23">
        <v>2044.1666666666699</v>
      </c>
      <c r="BI9" s="35">
        <v>2075.8300651436398</v>
      </c>
      <c r="BJ9" s="31">
        <v>2105.45361355469</v>
      </c>
      <c r="BK9" s="33">
        <v>2190</v>
      </c>
      <c r="BL9" s="34">
        <v>2292</v>
      </c>
      <c r="BM9" s="33">
        <v>2373.3333333333335</v>
      </c>
      <c r="BN9" s="36">
        <v>2255.5555555555557</v>
      </c>
      <c r="BO9" s="75">
        <v>2357.1428571428601</v>
      </c>
      <c r="BP9" s="88">
        <v>2400</v>
      </c>
      <c r="BQ9" s="89">
        <v>2485.7142857142858</v>
      </c>
      <c r="BR9" s="91">
        <v>2244.368818199715</v>
      </c>
      <c r="BS9" s="91">
        <v>2803.8461538461538</v>
      </c>
      <c r="BT9" s="91">
        <v>3275</v>
      </c>
      <c r="BU9" s="91">
        <v>3807.5</v>
      </c>
      <c r="BV9" s="91">
        <v>3754.5454545454545</v>
      </c>
      <c r="BW9" s="88">
        <v>3961.1111111111113</v>
      </c>
      <c r="BX9" s="31">
        <v>3990</v>
      </c>
      <c r="BY9" s="31">
        <v>4046.1538461538498</v>
      </c>
      <c r="BZ9" s="23">
        <v>3863.3333333333298</v>
      </c>
      <c r="CA9" s="94">
        <v>3940.76923076923</v>
      </c>
      <c r="CB9" s="31">
        <v>4220</v>
      </c>
      <c r="CC9" s="31">
        <v>4296.4285714285697</v>
      </c>
      <c r="CD9" s="96">
        <v>4309.0909090909099</v>
      </c>
      <c r="CE9" s="23">
        <v>4100</v>
      </c>
      <c r="CF9" s="23">
        <v>4164.2857142857147</v>
      </c>
      <c r="CG9" s="98">
        <v>4204.166666666667</v>
      </c>
      <c r="CH9" s="99">
        <v>4182.1428571428569</v>
      </c>
      <c r="CI9" s="100"/>
    </row>
    <row r="10" spans="1:87" ht="15" customHeight="1">
      <c r="A10" s="63" t="s">
        <v>5</v>
      </c>
      <c r="B10" s="64" t="s">
        <v>44</v>
      </c>
      <c r="C10" s="65">
        <v>1900</v>
      </c>
      <c r="D10" s="65">
        <v>1900</v>
      </c>
      <c r="E10" s="65">
        <v>1850</v>
      </c>
      <c r="F10" s="65">
        <v>2000</v>
      </c>
      <c r="G10" s="65">
        <v>1850</v>
      </c>
      <c r="H10" s="65">
        <v>2100</v>
      </c>
      <c r="I10" s="65">
        <v>2100</v>
      </c>
      <c r="J10" s="65">
        <v>1900</v>
      </c>
      <c r="K10" s="76">
        <v>1944.6</v>
      </c>
      <c r="L10" s="65">
        <v>2000</v>
      </c>
      <c r="M10" s="65">
        <v>2000</v>
      </c>
      <c r="N10" s="65">
        <v>2000</v>
      </c>
      <c r="O10" s="66">
        <v>2500</v>
      </c>
      <c r="P10" s="66">
        <v>2500</v>
      </c>
      <c r="Q10" s="66">
        <v>2416.6666666666665</v>
      </c>
      <c r="R10" s="66">
        <v>2350</v>
      </c>
      <c r="S10" s="66">
        <v>2400</v>
      </c>
      <c r="T10" s="67">
        <v>2175</v>
      </c>
      <c r="U10" s="66">
        <v>2400</v>
      </c>
      <c r="V10" s="66">
        <v>2000</v>
      </c>
      <c r="W10" s="66">
        <v>2000</v>
      </c>
      <c r="X10" s="68">
        <v>2500</v>
      </c>
      <c r="Y10" s="58">
        <v>2316.35</v>
      </c>
      <c r="Z10" s="66">
        <v>2200</v>
      </c>
      <c r="AA10" s="70">
        <v>2250</v>
      </c>
      <c r="AB10" s="71">
        <v>2200</v>
      </c>
      <c r="AC10" s="72">
        <v>2400</v>
      </c>
      <c r="AD10" s="73">
        <v>2200</v>
      </c>
      <c r="AE10" s="21">
        <v>2500</v>
      </c>
      <c r="AF10" s="20">
        <v>2500.058</v>
      </c>
      <c r="AG10" s="74">
        <v>2500</v>
      </c>
      <c r="AH10" s="23">
        <v>2490</v>
      </c>
      <c r="AI10" s="24">
        <v>2400</v>
      </c>
      <c r="AJ10" s="24">
        <v>2550</v>
      </c>
      <c r="AK10" s="23">
        <v>2300</v>
      </c>
      <c r="AL10" s="23">
        <v>2500</v>
      </c>
      <c r="AM10" s="25">
        <v>2540</v>
      </c>
      <c r="AN10" s="26">
        <v>2500</v>
      </c>
      <c r="AO10" s="26">
        <v>2500</v>
      </c>
      <c r="AP10" s="23">
        <v>2513.3333333333335</v>
      </c>
      <c r="AQ10" s="25">
        <v>2500</v>
      </c>
      <c r="AR10" s="25">
        <v>2450</v>
      </c>
      <c r="AS10" s="25">
        <v>2487.7777777777778</v>
      </c>
      <c r="AT10" s="27">
        <v>2468.8888888888887</v>
      </c>
      <c r="AU10" s="28">
        <v>2481.8812987254901</v>
      </c>
      <c r="AV10" s="23">
        <v>2481.8812987254855</v>
      </c>
      <c r="AW10" s="29">
        <v>2476.2875573070892</v>
      </c>
      <c r="AX10" s="30">
        <v>2491.5743161623009</v>
      </c>
      <c r="AY10" s="31">
        <v>2500</v>
      </c>
      <c r="AZ10" s="31">
        <v>2487.5807618596855</v>
      </c>
      <c r="BA10" s="32">
        <v>2500</v>
      </c>
      <c r="BB10" s="32">
        <v>2486.5486144285319</v>
      </c>
      <c r="BC10" s="33">
        <v>2484.3294814114051</v>
      </c>
      <c r="BD10" s="34">
        <v>2483.0280471952365</v>
      </c>
      <c r="BE10" s="77">
        <v>2485.8004001009854</v>
      </c>
      <c r="BF10" s="34">
        <v>2489.6034444876841</v>
      </c>
      <c r="BG10" s="31">
        <v>2487.3669640737839</v>
      </c>
      <c r="BH10" s="58">
        <v>2487.824649787387</v>
      </c>
      <c r="BI10" s="58">
        <v>2488.3205710130815</v>
      </c>
      <c r="BJ10" s="31">
        <v>2489.1216620062628</v>
      </c>
      <c r="BK10" s="33">
        <v>2480</v>
      </c>
      <c r="BL10" s="34">
        <v>2487.456131764096</v>
      </c>
      <c r="BM10" s="58">
        <v>2487.4457462046526</v>
      </c>
      <c r="BN10" s="36">
        <v>2486.402408488676</v>
      </c>
      <c r="BO10" s="75">
        <v>2486.3902250484089</v>
      </c>
      <c r="BP10" s="88">
        <v>2486.5620308248103</v>
      </c>
      <c r="BQ10" s="89">
        <v>2486.8567563998122</v>
      </c>
      <c r="BR10" s="91">
        <v>2486.9448063518325</v>
      </c>
      <c r="BS10" s="91">
        <v>2486.7233813717439</v>
      </c>
      <c r="BT10" s="77">
        <v>2486.7233813717439</v>
      </c>
      <c r="BU10" s="91">
        <v>2486.5780086154082</v>
      </c>
      <c r="BV10" s="77">
        <v>2586.4328501775199</v>
      </c>
      <c r="BW10" s="77">
        <v>2599.365014428407</v>
      </c>
      <c r="BX10" s="31">
        <v>2645</v>
      </c>
      <c r="BY10" s="31">
        <v>3400</v>
      </c>
      <c r="BZ10" s="23">
        <v>3600</v>
      </c>
      <c r="CA10" s="94">
        <v>3750</v>
      </c>
      <c r="CB10" s="94">
        <v>3950</v>
      </c>
      <c r="CC10" s="77">
        <v>4071.0315429295702</v>
      </c>
      <c r="CD10" s="96">
        <v>4183.3263014324202</v>
      </c>
      <c r="CE10" s="58">
        <v>4474.2904048337496</v>
      </c>
      <c r="CF10" s="23">
        <v>4573.3254055322004</v>
      </c>
      <c r="CG10" s="98">
        <v>4600</v>
      </c>
      <c r="CH10" s="99">
        <v>4500</v>
      </c>
      <c r="CI10" s="100"/>
    </row>
    <row r="11" spans="1:87" ht="15" customHeight="1">
      <c r="A11" s="63" t="s">
        <v>6</v>
      </c>
      <c r="B11" s="64" t="s">
        <v>44</v>
      </c>
      <c r="C11" s="65">
        <v>1900</v>
      </c>
      <c r="D11" s="65">
        <v>1900</v>
      </c>
      <c r="E11" s="65">
        <v>1800</v>
      </c>
      <c r="F11" s="65">
        <v>1900</v>
      </c>
      <c r="G11" s="65">
        <v>1900</v>
      </c>
      <c r="H11" s="76">
        <v>1984</v>
      </c>
      <c r="I11" s="65">
        <v>2000</v>
      </c>
      <c r="J11" s="65">
        <v>1850</v>
      </c>
      <c r="K11" s="65">
        <v>1925</v>
      </c>
      <c r="L11" s="65">
        <v>1914.37111408955</v>
      </c>
      <c r="M11" s="65">
        <v>2250</v>
      </c>
      <c r="N11" s="65">
        <v>2200</v>
      </c>
      <c r="O11" s="66">
        <v>2550</v>
      </c>
      <c r="P11" s="66">
        <v>3000</v>
      </c>
      <c r="Q11" s="66">
        <v>2600</v>
      </c>
      <c r="R11" s="66">
        <v>2500</v>
      </c>
      <c r="S11" s="66">
        <v>2568.181818181818</v>
      </c>
      <c r="T11" s="67">
        <v>2301</v>
      </c>
      <c r="U11" s="66">
        <v>2240</v>
      </c>
      <c r="V11" s="66">
        <v>2022.7272727272727</v>
      </c>
      <c r="W11" s="66">
        <v>1930</v>
      </c>
      <c r="X11" s="68">
        <v>2400</v>
      </c>
      <c r="Y11" s="69">
        <v>2200</v>
      </c>
      <c r="Z11" s="66">
        <v>2100</v>
      </c>
      <c r="AA11" s="70">
        <v>2072.2222222222222</v>
      </c>
      <c r="AB11" s="71">
        <v>2000</v>
      </c>
      <c r="AC11" s="72">
        <v>2091.6666666666665</v>
      </c>
      <c r="AD11" s="73">
        <v>2100</v>
      </c>
      <c r="AE11" s="21">
        <v>2190</v>
      </c>
      <c r="AF11" s="20">
        <v>1981.1111111111099</v>
      </c>
      <c r="AG11" s="74">
        <v>1933.3333333333301</v>
      </c>
      <c r="AH11" s="23">
        <v>2000</v>
      </c>
      <c r="AI11" s="24">
        <v>2000</v>
      </c>
      <c r="AJ11" s="24">
        <v>1950</v>
      </c>
      <c r="AK11" s="23">
        <v>2000</v>
      </c>
      <c r="AL11" s="23">
        <v>2100</v>
      </c>
      <c r="AM11" s="25">
        <v>2300</v>
      </c>
      <c r="AN11" s="25">
        <v>2300</v>
      </c>
      <c r="AO11" s="26">
        <v>2250</v>
      </c>
      <c r="AP11" s="23">
        <v>2050</v>
      </c>
      <c r="AQ11" s="25">
        <v>1920</v>
      </c>
      <c r="AR11" s="25">
        <v>1900</v>
      </c>
      <c r="AS11" s="25">
        <v>2020</v>
      </c>
      <c r="AT11" s="27">
        <v>1980</v>
      </c>
      <c r="AU11" s="28">
        <v>1886.6666666666699</v>
      </c>
      <c r="AV11" s="23">
        <v>1916.6666666666667</v>
      </c>
      <c r="AW11" s="29">
        <v>2046.8194793450762</v>
      </c>
      <c r="AX11" s="30">
        <v>2055.846067723201</v>
      </c>
      <c r="AY11" s="31">
        <v>2126.6666666666702</v>
      </c>
      <c r="AZ11" s="31">
        <v>2033.8187375527871</v>
      </c>
      <c r="BA11" s="32">
        <v>1938.8888888888889</v>
      </c>
      <c r="BB11" s="32">
        <v>1910</v>
      </c>
      <c r="BC11" s="33">
        <v>1918.1818181818182</v>
      </c>
      <c r="BD11" s="34">
        <v>1976.4271712632415</v>
      </c>
      <c r="BE11" s="33">
        <v>1982.9331978447476</v>
      </c>
      <c r="BF11" s="34">
        <v>1982.6201609169295</v>
      </c>
      <c r="BG11" s="31">
        <v>1980.0933742232364</v>
      </c>
      <c r="BH11" s="23">
        <v>1988.0846785844133</v>
      </c>
      <c r="BI11" s="35">
        <v>1988.0846785844151</v>
      </c>
      <c r="BJ11" s="31">
        <v>1983.3826350747913</v>
      </c>
      <c r="BK11" s="33">
        <v>1896</v>
      </c>
      <c r="BL11" s="34">
        <v>1885</v>
      </c>
      <c r="BM11" s="33">
        <v>1952.0967640081237</v>
      </c>
      <c r="BN11" s="36">
        <v>2000</v>
      </c>
      <c r="BO11" s="75">
        <v>2110</v>
      </c>
      <c r="BP11" s="88">
        <v>2235</v>
      </c>
      <c r="BQ11" s="89">
        <v>1997.9548885044126</v>
      </c>
      <c r="BR11" s="91">
        <v>1997.9548885044126</v>
      </c>
      <c r="BS11" s="91">
        <v>1999.2381236802573</v>
      </c>
      <c r="BT11" s="91">
        <v>2561.5384615384601</v>
      </c>
      <c r="BU11" s="91">
        <v>2043.5484067455307</v>
      </c>
      <c r="BV11" s="91">
        <v>3214.2857142857101</v>
      </c>
      <c r="BW11" s="88">
        <v>3804.1666666666665</v>
      </c>
      <c r="BX11" s="31">
        <v>3890</v>
      </c>
      <c r="BY11" s="31">
        <v>3931.8181818181802</v>
      </c>
      <c r="BZ11" s="23">
        <v>4250</v>
      </c>
      <c r="CA11" s="94">
        <v>4325</v>
      </c>
      <c r="CB11" s="31">
        <v>4516.6666666666697</v>
      </c>
      <c r="CC11" s="31">
        <v>4544.5454545454504</v>
      </c>
      <c r="CD11" s="96">
        <v>4567.5</v>
      </c>
      <c r="CE11" s="23">
        <v>4139.090909090909</v>
      </c>
      <c r="CF11" s="23">
        <v>4176.9230769230771</v>
      </c>
      <c r="CG11" s="98">
        <v>4250</v>
      </c>
      <c r="CH11" s="99">
        <v>4507.1428571428569</v>
      </c>
      <c r="CI11" s="100"/>
    </row>
    <row r="12" spans="1:87" ht="15" customHeight="1">
      <c r="A12" s="63" t="s">
        <v>7</v>
      </c>
      <c r="B12" s="64" t="s">
        <v>44</v>
      </c>
      <c r="C12" s="65">
        <v>1977.5</v>
      </c>
      <c r="D12" s="65">
        <v>1900</v>
      </c>
      <c r="E12" s="65">
        <v>1900</v>
      </c>
      <c r="F12" s="65">
        <v>1900</v>
      </c>
      <c r="G12" s="65">
        <v>1900</v>
      </c>
      <c r="H12" s="65">
        <v>2033.3333333333301</v>
      </c>
      <c r="I12" s="65">
        <v>2050</v>
      </c>
      <c r="J12" s="65">
        <v>1883.8333333333301</v>
      </c>
      <c r="K12" s="65">
        <v>1833.3333333333301</v>
      </c>
      <c r="L12" s="65">
        <v>2082.1369029499401</v>
      </c>
      <c r="M12" s="65">
        <v>2270</v>
      </c>
      <c r="N12" s="65">
        <v>2262.5</v>
      </c>
      <c r="O12" s="66">
        <v>2500</v>
      </c>
      <c r="P12" s="66">
        <v>2700</v>
      </c>
      <c r="Q12" s="66">
        <v>2400</v>
      </c>
      <c r="R12" s="66">
        <v>2350</v>
      </c>
      <c r="S12" s="66">
        <v>2450</v>
      </c>
      <c r="T12" s="67">
        <v>2300</v>
      </c>
      <c r="U12" s="66">
        <v>2200</v>
      </c>
      <c r="V12" s="66">
        <v>1800</v>
      </c>
      <c r="W12" s="66">
        <v>2000</v>
      </c>
      <c r="X12" s="68">
        <v>2328.5714285714284</v>
      </c>
      <c r="Y12" s="69">
        <v>2740</v>
      </c>
      <c r="Z12" s="66">
        <v>2666.6666666666665</v>
      </c>
      <c r="AA12" s="70">
        <v>2300</v>
      </c>
      <c r="AB12" s="71">
        <v>2100</v>
      </c>
      <c r="AC12" s="72">
        <v>2366.6666666666665</v>
      </c>
      <c r="AD12" s="73">
        <v>2100</v>
      </c>
      <c r="AE12" s="21">
        <v>2306.6666666666702</v>
      </c>
      <c r="AF12" s="20">
        <v>2280</v>
      </c>
      <c r="AG12" s="74">
        <v>2270</v>
      </c>
      <c r="AH12" s="23">
        <v>2210</v>
      </c>
      <c r="AI12" s="24">
        <v>2350</v>
      </c>
      <c r="AJ12" s="24">
        <v>2353.7037037036998</v>
      </c>
      <c r="AK12" s="23">
        <v>2200</v>
      </c>
      <c r="AL12" s="23">
        <v>2000</v>
      </c>
      <c r="AM12" s="25">
        <v>2000</v>
      </c>
      <c r="AN12" s="26">
        <v>1980</v>
      </c>
      <c r="AO12" s="26">
        <v>2020</v>
      </c>
      <c r="AP12" s="23">
        <v>2066.6666666666702</v>
      </c>
      <c r="AQ12" s="25">
        <v>1900</v>
      </c>
      <c r="AR12" s="25">
        <v>1870</v>
      </c>
      <c r="AS12" s="25">
        <v>1945.5555555555566</v>
      </c>
      <c r="AT12" s="27">
        <v>1907.7777777777783</v>
      </c>
      <c r="AU12" s="28">
        <v>1900</v>
      </c>
      <c r="AV12" s="23">
        <v>1978.911417968008</v>
      </c>
      <c r="AW12" s="29">
        <v>1950</v>
      </c>
      <c r="AX12" s="30">
        <v>2050</v>
      </c>
      <c r="AY12" s="31">
        <v>2000</v>
      </c>
      <c r="AZ12" s="31">
        <v>1900</v>
      </c>
      <c r="BA12" s="32">
        <v>1966.6666666666667</v>
      </c>
      <c r="BB12" s="32">
        <v>2000</v>
      </c>
      <c r="BC12" s="33">
        <v>1960</v>
      </c>
      <c r="BD12" s="34">
        <v>1925</v>
      </c>
      <c r="BE12" s="33">
        <v>1956.5047969433176</v>
      </c>
      <c r="BF12" s="34">
        <v>2026.6666666666699</v>
      </c>
      <c r="BG12" s="31">
        <v>1967.3059342384142</v>
      </c>
      <c r="BH12" s="23">
        <v>2083.3333333333298</v>
      </c>
      <c r="BI12" s="35">
        <v>2125</v>
      </c>
      <c r="BJ12" s="31">
        <v>2096</v>
      </c>
      <c r="BK12" s="33">
        <v>1995</v>
      </c>
      <c r="BL12" s="34">
        <v>1999.0132901463337</v>
      </c>
      <c r="BM12" s="33">
        <v>2085.7142857142858</v>
      </c>
      <c r="BN12" s="36">
        <v>1980</v>
      </c>
      <c r="BO12" s="75">
        <v>2015.6608438390108</v>
      </c>
      <c r="BP12" s="88">
        <v>2100</v>
      </c>
      <c r="BQ12" s="89">
        <v>2540</v>
      </c>
      <c r="BR12" s="91">
        <v>2825</v>
      </c>
      <c r="BS12" s="91">
        <v>2687.5</v>
      </c>
      <c r="BT12" s="91">
        <v>2542.8571428571427</v>
      </c>
      <c r="BU12" s="91">
        <v>3750</v>
      </c>
      <c r="BV12" s="91">
        <v>4083.3333333333335</v>
      </c>
      <c r="BW12" s="92">
        <v>4110</v>
      </c>
      <c r="BX12" s="31">
        <v>4205</v>
      </c>
      <c r="BY12" s="31">
        <v>3808.3333333333335</v>
      </c>
      <c r="BZ12" s="23">
        <v>3900</v>
      </c>
      <c r="CA12" s="94">
        <v>4137.5</v>
      </c>
      <c r="CB12" s="31">
        <v>4433.333333333333</v>
      </c>
      <c r="CC12" s="31">
        <v>4533.3333333333303</v>
      </c>
      <c r="CD12" s="96">
        <v>4537.5</v>
      </c>
      <c r="CE12" s="23">
        <v>4650</v>
      </c>
      <c r="CF12" s="23">
        <v>4660</v>
      </c>
      <c r="CG12" s="98">
        <v>4950</v>
      </c>
      <c r="CH12" s="99">
        <v>4883.3333333333303</v>
      </c>
      <c r="CI12" s="100"/>
    </row>
    <row r="13" spans="1:87" ht="15" customHeight="1">
      <c r="A13" s="63" t="s">
        <v>8</v>
      </c>
      <c r="B13" s="64" t="s">
        <v>44</v>
      </c>
      <c r="C13" s="65">
        <v>1850</v>
      </c>
      <c r="D13" s="65">
        <v>1800</v>
      </c>
      <c r="E13" s="65">
        <v>2030</v>
      </c>
      <c r="F13" s="65">
        <v>1866.6666666666599</v>
      </c>
      <c r="G13" s="76">
        <v>1838.6</v>
      </c>
      <c r="H13" s="65">
        <v>2090</v>
      </c>
      <c r="I13" s="65">
        <v>2075</v>
      </c>
      <c r="J13" s="65">
        <v>2035</v>
      </c>
      <c r="K13" s="65">
        <v>1840</v>
      </c>
      <c r="L13" s="65">
        <v>2438.8834194993551</v>
      </c>
      <c r="M13" s="65">
        <v>2364.2857142857101</v>
      </c>
      <c r="N13" s="65">
        <v>2070</v>
      </c>
      <c r="O13" s="66">
        <v>2511.1111111111099</v>
      </c>
      <c r="P13" s="66">
        <v>2825</v>
      </c>
      <c r="Q13" s="66">
        <v>2650</v>
      </c>
      <c r="R13" s="66">
        <v>2228.5714285714284</v>
      </c>
      <c r="S13" s="66">
        <v>2337.5</v>
      </c>
      <c r="T13" s="67">
        <v>2228.5714285714284</v>
      </c>
      <c r="U13" s="66">
        <v>2214.2857142857101</v>
      </c>
      <c r="V13" s="66">
        <v>2155.5555555555602</v>
      </c>
      <c r="W13" s="66">
        <v>1914.2857142857142</v>
      </c>
      <c r="X13" s="68">
        <v>2372.5</v>
      </c>
      <c r="Y13" s="69">
        <v>2540</v>
      </c>
      <c r="Z13" s="66">
        <v>2300</v>
      </c>
      <c r="AA13" s="70">
        <v>2688.8888888888901</v>
      </c>
      <c r="AB13" s="71">
        <v>2500</v>
      </c>
      <c r="AC13" s="72">
        <v>2487.5</v>
      </c>
      <c r="AD13" s="73">
        <v>2428.5714285714284</v>
      </c>
      <c r="AE13" s="21">
        <v>2428.5714285714298</v>
      </c>
      <c r="AF13" s="20">
        <v>2465.3254000000002</v>
      </c>
      <c r="AG13" s="74">
        <v>2401.4285714285702</v>
      </c>
      <c r="AH13" s="23">
        <v>2400</v>
      </c>
      <c r="AI13" s="24">
        <v>2440</v>
      </c>
      <c r="AJ13" s="24">
        <v>2488.8888888888901</v>
      </c>
      <c r="AK13" s="23">
        <v>2260</v>
      </c>
      <c r="AL13" s="23">
        <v>2500</v>
      </c>
      <c r="AM13" s="25">
        <v>2325</v>
      </c>
      <c r="AN13" s="26">
        <v>2400</v>
      </c>
      <c r="AO13" s="26">
        <v>2362.5</v>
      </c>
      <c r="AP13" s="23">
        <v>2362.5</v>
      </c>
      <c r="AQ13" s="25">
        <v>2342.8571428571399</v>
      </c>
      <c r="AR13" s="25">
        <v>2407.1428571428601</v>
      </c>
      <c r="AS13" s="25">
        <v>2375</v>
      </c>
      <c r="AT13" s="27">
        <v>2391.0714285714303</v>
      </c>
      <c r="AU13" s="28">
        <v>2382.2873680730891</v>
      </c>
      <c r="AV13" s="23">
        <v>2382.2873680730891</v>
      </c>
      <c r="AW13" s="29">
        <v>2373.6127592589328</v>
      </c>
      <c r="AX13" s="30">
        <v>2383.3344299350183</v>
      </c>
      <c r="AY13" s="31">
        <v>2400</v>
      </c>
      <c r="AZ13" s="31">
        <v>2380.1505358322629</v>
      </c>
      <c r="BA13" s="32">
        <v>2450</v>
      </c>
      <c r="BB13" s="32">
        <v>2385.7231587659062</v>
      </c>
      <c r="BC13" s="33">
        <v>2387.6686955657001</v>
      </c>
      <c r="BD13" s="77">
        <v>2391.4414563449395</v>
      </c>
      <c r="BE13" s="33">
        <v>2390.1376385417279</v>
      </c>
      <c r="BF13" s="34">
        <v>2397.774632025023</v>
      </c>
      <c r="BG13" s="31">
        <v>2391.9614164084328</v>
      </c>
      <c r="BH13" s="23">
        <v>2392.7693581703256</v>
      </c>
      <c r="BI13" s="35">
        <v>2396.6917986845256</v>
      </c>
      <c r="BJ13" s="31">
        <v>2396.6917986845256</v>
      </c>
      <c r="BK13" s="33">
        <v>2394.3360805248944</v>
      </c>
      <c r="BL13" s="34">
        <v>2396.219945400162</v>
      </c>
      <c r="BM13" s="33">
        <v>2397.5639499765243</v>
      </c>
      <c r="BN13" s="36">
        <v>2393.2452714769906</v>
      </c>
      <c r="BO13" s="75">
        <v>2393.8731837318005</v>
      </c>
      <c r="BP13" s="88">
        <v>2394.3909515960868</v>
      </c>
      <c r="BQ13" s="89">
        <v>2394.6369070102191</v>
      </c>
      <c r="BR13" s="91">
        <v>2395.0122281361405</v>
      </c>
      <c r="BS13" s="91">
        <v>2394.7821715163773</v>
      </c>
      <c r="BT13" s="91">
        <v>2395.0173845387017</v>
      </c>
      <c r="BU13" s="91">
        <v>2395.2048153771416</v>
      </c>
      <c r="BV13" s="91">
        <v>3966.6666666666665</v>
      </c>
      <c r="BW13" s="88">
        <v>3925</v>
      </c>
      <c r="BX13" s="31">
        <v>4013.3333333333298</v>
      </c>
      <c r="BY13" s="31">
        <v>3988.8888888888887</v>
      </c>
      <c r="BZ13" s="23">
        <v>4057.1428571428573</v>
      </c>
      <c r="CA13" s="94">
        <v>4122.2222222222199</v>
      </c>
      <c r="CB13" s="94">
        <v>4422.2222222222199</v>
      </c>
      <c r="CC13" s="31">
        <v>4528.5714285714303</v>
      </c>
      <c r="CD13" s="96">
        <v>4525.6525665389599</v>
      </c>
      <c r="CE13" s="23">
        <v>4528.5714285714303</v>
      </c>
      <c r="CF13" s="23">
        <v>4550</v>
      </c>
      <c r="CG13" s="98">
        <v>4558.5714285714303</v>
      </c>
      <c r="CH13" s="99">
        <v>4563.3333333333303</v>
      </c>
      <c r="CI13" s="100"/>
    </row>
    <row r="14" spans="1:87" ht="15" customHeight="1">
      <c r="A14" s="63" t="s">
        <v>9</v>
      </c>
      <c r="B14" s="64" t="s">
        <v>44</v>
      </c>
      <c r="C14" s="65">
        <v>1800</v>
      </c>
      <c r="D14" s="65">
        <v>1891.6666666666699</v>
      </c>
      <c r="E14" s="65">
        <v>1800</v>
      </c>
      <c r="F14" s="65">
        <v>1816.6666666666699</v>
      </c>
      <c r="G14" s="76">
        <v>1894</v>
      </c>
      <c r="H14" s="65">
        <v>1850</v>
      </c>
      <c r="I14" s="65">
        <v>2050</v>
      </c>
      <c r="J14" s="65">
        <v>1833.3333333333298</v>
      </c>
      <c r="K14" s="76">
        <v>1888.0239999999999</v>
      </c>
      <c r="L14" s="65">
        <v>2059.1171150789</v>
      </c>
      <c r="M14" s="65">
        <v>1815</v>
      </c>
      <c r="N14" s="65">
        <v>1840</v>
      </c>
      <c r="O14" s="66">
        <v>2600</v>
      </c>
      <c r="P14" s="66">
        <v>3000</v>
      </c>
      <c r="Q14" s="66">
        <v>2511.1111111111113</v>
      </c>
      <c r="R14" s="66">
        <v>2440</v>
      </c>
      <c r="S14" s="66">
        <v>2550</v>
      </c>
      <c r="T14" s="67">
        <v>2272.2222222222222</v>
      </c>
      <c r="U14" s="66">
        <v>2245.4545454545455</v>
      </c>
      <c r="V14" s="66">
        <v>2133.3333333333298</v>
      </c>
      <c r="W14" s="66">
        <v>2008.3333333333333</v>
      </c>
      <c r="X14" s="68">
        <v>2394.4444444444443</v>
      </c>
      <c r="Y14" s="69">
        <v>2262.5</v>
      </c>
      <c r="Z14" s="66">
        <v>2093.75</v>
      </c>
      <c r="AA14" s="70">
        <v>2145</v>
      </c>
      <c r="AB14" s="71">
        <v>2150</v>
      </c>
      <c r="AC14" s="72">
        <v>2155</v>
      </c>
      <c r="AD14" s="73">
        <v>2100</v>
      </c>
      <c r="AE14" s="21">
        <v>2112.5</v>
      </c>
      <c r="AF14" s="20">
        <v>2165</v>
      </c>
      <c r="AG14" s="74">
        <v>2095.45454545455</v>
      </c>
      <c r="AH14" s="23">
        <v>2111.1111111111099</v>
      </c>
      <c r="AI14" s="24">
        <v>2166.6666666666702</v>
      </c>
      <c r="AJ14" s="24">
        <v>2111.1111111111113</v>
      </c>
      <c r="AK14" s="23">
        <v>2086.6666666666665</v>
      </c>
      <c r="AL14" s="23">
        <v>2300</v>
      </c>
      <c r="AM14" s="25">
        <v>2350</v>
      </c>
      <c r="AN14" s="26">
        <v>2450</v>
      </c>
      <c r="AO14" s="26">
        <v>2400</v>
      </c>
      <c r="AP14" s="23">
        <v>2325</v>
      </c>
      <c r="AQ14" s="25">
        <v>2113.6363636363635</v>
      </c>
      <c r="AR14" s="25">
        <v>2132.1428571428601</v>
      </c>
      <c r="AS14" s="25">
        <v>2233.3333333333335</v>
      </c>
      <c r="AT14" s="27">
        <v>2198.7380952381</v>
      </c>
      <c r="AU14" s="28">
        <v>2124.54545454545</v>
      </c>
      <c r="AV14" s="23">
        <v>1985</v>
      </c>
      <c r="AW14" s="29">
        <v>2120.7726569981801</v>
      </c>
      <c r="AX14" s="30">
        <v>2223.7750571709457</v>
      </c>
      <c r="AY14" s="31">
        <v>2192.3076923076901</v>
      </c>
      <c r="AZ14" s="31">
        <v>2204.7392989370965</v>
      </c>
      <c r="BA14" s="32">
        <v>2190</v>
      </c>
      <c r="BB14" s="32">
        <v>2168.8320014649921</v>
      </c>
      <c r="BC14" s="33">
        <v>2314.2857142857142</v>
      </c>
      <c r="BD14" s="34">
        <v>2272.6597434894302</v>
      </c>
      <c r="BE14" s="33">
        <v>2184.2460591127901</v>
      </c>
      <c r="BF14" s="34">
        <v>2217.599447521739</v>
      </c>
      <c r="BG14" s="31">
        <v>2181.7569203843732</v>
      </c>
      <c r="BH14" s="23">
        <v>2186.5935202037035</v>
      </c>
      <c r="BI14" s="35">
        <v>2186.5935202037053</v>
      </c>
      <c r="BJ14" s="31">
        <v>2208.6552787979922</v>
      </c>
      <c r="BK14" s="33">
        <v>2291.6666666666665</v>
      </c>
      <c r="BL14" s="34">
        <v>2286.6363636363599</v>
      </c>
      <c r="BM14" s="33">
        <v>2170</v>
      </c>
      <c r="BN14" s="36">
        <v>2187.5</v>
      </c>
      <c r="BO14" s="75">
        <v>2296.875</v>
      </c>
      <c r="BP14" s="88">
        <v>2182.86</v>
      </c>
      <c r="BQ14" s="89">
        <v>2214.6132260893428</v>
      </c>
      <c r="BR14" s="91">
        <v>2217.1628000619367</v>
      </c>
      <c r="BS14" s="91">
        <v>2217.1264166547262</v>
      </c>
      <c r="BT14" s="91">
        <v>2287.1264166547298</v>
      </c>
      <c r="BU14" s="91">
        <v>3933.3333333333335</v>
      </c>
      <c r="BV14" s="91">
        <v>3975</v>
      </c>
      <c r="BW14" s="77">
        <v>3994.8749999999995</v>
      </c>
      <c r="BX14" s="31">
        <v>4081.8181818181802</v>
      </c>
      <c r="BY14" s="31">
        <v>4000</v>
      </c>
      <c r="BZ14" s="23">
        <v>3892.8571428571427</v>
      </c>
      <c r="CA14" s="94">
        <v>4004.5454545454545</v>
      </c>
      <c r="CB14" s="31">
        <v>4050</v>
      </c>
      <c r="CC14" s="31">
        <v>4368.181818181818</v>
      </c>
      <c r="CD14" s="96">
        <v>4392.8571428571431</v>
      </c>
      <c r="CE14" s="23">
        <v>4361.1111111111113</v>
      </c>
      <c r="CF14" s="23">
        <v>4370</v>
      </c>
      <c r="CG14" s="98">
        <v>4611.1111111111113</v>
      </c>
      <c r="CH14" s="99">
        <v>4657.1428571428596</v>
      </c>
      <c r="CI14" s="100"/>
    </row>
    <row r="15" spans="1:87" ht="15" customHeight="1">
      <c r="A15" s="63" t="s">
        <v>10</v>
      </c>
      <c r="B15" s="64" t="s">
        <v>44</v>
      </c>
      <c r="C15" s="65">
        <v>1858.3333333333301</v>
      </c>
      <c r="D15" s="65">
        <v>1812.5</v>
      </c>
      <c r="E15" s="65">
        <v>1816.25</v>
      </c>
      <c r="F15" s="65">
        <v>1812.5</v>
      </c>
      <c r="G15" s="76">
        <v>1852.5</v>
      </c>
      <c r="H15" s="65">
        <v>1850</v>
      </c>
      <c r="I15" s="65">
        <v>2150</v>
      </c>
      <c r="J15" s="65">
        <v>2112.5</v>
      </c>
      <c r="K15" s="76">
        <v>1846.69</v>
      </c>
      <c r="L15" s="65">
        <v>2398.2195820870002</v>
      </c>
      <c r="M15" s="65">
        <v>1820</v>
      </c>
      <c r="N15" s="65">
        <v>1808.3333333333301</v>
      </c>
      <c r="O15" s="66">
        <v>2636.3636363636401</v>
      </c>
      <c r="P15" s="66">
        <v>2984.6153846153848</v>
      </c>
      <c r="Q15" s="66">
        <v>2500</v>
      </c>
      <c r="R15" s="66">
        <v>2375</v>
      </c>
      <c r="S15" s="66">
        <v>2453.8461538461538</v>
      </c>
      <c r="T15" s="67">
        <v>2076.9230769230771</v>
      </c>
      <c r="U15" s="66">
        <v>1771.4285714285713</v>
      </c>
      <c r="V15" s="66">
        <v>1878.6666666666699</v>
      </c>
      <c r="W15" s="66">
        <v>1892.8571428571429</v>
      </c>
      <c r="X15" s="68">
        <v>2406.25</v>
      </c>
      <c r="Y15" s="69">
        <v>2542.85</v>
      </c>
      <c r="Z15" s="66">
        <v>2320</v>
      </c>
      <c r="AA15" s="70">
        <v>2020</v>
      </c>
      <c r="AB15" s="71">
        <v>2150</v>
      </c>
      <c r="AC15" s="72">
        <v>1900</v>
      </c>
      <c r="AD15" s="73">
        <v>2000</v>
      </c>
      <c r="AE15" s="21">
        <v>2175.7142857142899</v>
      </c>
      <c r="AF15" s="20">
        <v>1985.7142857142901</v>
      </c>
      <c r="AG15" s="74">
        <v>1902.3076923076901</v>
      </c>
      <c r="AH15" s="23">
        <v>2041.6666666666699</v>
      </c>
      <c r="AI15" s="24">
        <v>2142.8571428571399</v>
      </c>
      <c r="AJ15" s="24">
        <v>2150</v>
      </c>
      <c r="AK15" s="23">
        <v>2015.38461538462</v>
      </c>
      <c r="AL15" s="23">
        <v>2300</v>
      </c>
      <c r="AM15" s="25">
        <v>2230</v>
      </c>
      <c r="AN15" s="26">
        <v>2300</v>
      </c>
      <c r="AO15" s="26">
        <v>2331.4285714285702</v>
      </c>
      <c r="AP15" s="23">
        <v>2232.8571428571399</v>
      </c>
      <c r="AQ15" s="25">
        <v>1867.3333333333333</v>
      </c>
      <c r="AR15" s="25">
        <v>1859.2857142857142</v>
      </c>
      <c r="AS15" s="25">
        <v>1863.3095238095239</v>
      </c>
      <c r="AT15" s="27">
        <v>1861.297619047619</v>
      </c>
      <c r="AU15" s="28">
        <v>1735</v>
      </c>
      <c r="AV15" s="23">
        <v>1681.4285714285713</v>
      </c>
      <c r="AW15" s="29">
        <v>2000.95971472115</v>
      </c>
      <c r="AX15" s="30">
        <v>2008.7569245078782</v>
      </c>
      <c r="AY15" s="31">
        <v>1990.76923076923</v>
      </c>
      <c r="AZ15" s="31">
        <v>1967.5254294659389</v>
      </c>
      <c r="BA15" s="32">
        <v>1900</v>
      </c>
      <c r="BB15" s="32">
        <v>1865.7142857142901</v>
      </c>
      <c r="BC15" s="33">
        <v>1760</v>
      </c>
      <c r="BD15" s="34">
        <v>1821.6311843526601</v>
      </c>
      <c r="BE15" s="33">
        <v>1868.4427666960109</v>
      </c>
      <c r="BF15" s="34">
        <v>1880.5492185313831</v>
      </c>
      <c r="BG15" s="31">
        <v>1789.2857142857142</v>
      </c>
      <c r="BH15" s="23">
        <v>1875.2828867571377</v>
      </c>
      <c r="BI15" s="35">
        <v>1875.2828867571393</v>
      </c>
      <c r="BJ15" s="31">
        <v>1871.1093704979296</v>
      </c>
      <c r="BK15" s="33">
        <v>1916.9230769230769</v>
      </c>
      <c r="BL15" s="34">
        <v>1960</v>
      </c>
      <c r="BM15" s="33">
        <v>2210</v>
      </c>
      <c r="BN15" s="36">
        <v>2045.8333333333333</v>
      </c>
      <c r="BO15" s="75">
        <v>2160.7142857142858</v>
      </c>
      <c r="BP15" s="88">
        <v>2068.3333333333335</v>
      </c>
      <c r="BQ15" s="89">
        <v>1956.2221664294377</v>
      </c>
      <c r="BR15" s="91">
        <v>1963.7206499221456</v>
      </c>
      <c r="BS15" s="91">
        <v>1970.8154457291741</v>
      </c>
      <c r="BT15" s="91">
        <v>1986.7496530346912</v>
      </c>
      <c r="BU15" s="91">
        <v>2196.33233936429</v>
      </c>
      <c r="BV15" s="91">
        <v>3682.1428571428573</v>
      </c>
      <c r="BW15" s="88">
        <v>3636.6666666666665</v>
      </c>
      <c r="BX15" s="31">
        <v>3708.4615384615399</v>
      </c>
      <c r="BY15" s="31">
        <v>3718.75</v>
      </c>
      <c r="BZ15" s="23">
        <v>3758.6666666666665</v>
      </c>
      <c r="CA15" s="94">
        <v>3878.6666666666702</v>
      </c>
      <c r="CB15" s="31">
        <v>4057.6923076923076</v>
      </c>
      <c r="CC15" s="31">
        <v>4366.6666666666697</v>
      </c>
      <c r="CD15" s="96">
        <v>4368.75</v>
      </c>
      <c r="CE15" s="23">
        <v>4375</v>
      </c>
      <c r="CF15" s="23">
        <v>4139.2857142857147</v>
      </c>
      <c r="CG15" s="98">
        <v>4202.7777777777774</v>
      </c>
      <c r="CH15" s="99">
        <v>4250</v>
      </c>
      <c r="CI15" s="100"/>
    </row>
    <row r="16" spans="1:87" ht="15" customHeight="1">
      <c r="A16" s="63" t="s">
        <v>11</v>
      </c>
      <c r="B16" s="64" t="s">
        <v>44</v>
      </c>
      <c r="C16" s="65">
        <v>1780</v>
      </c>
      <c r="D16" s="65">
        <v>1700</v>
      </c>
      <c r="E16" s="65">
        <v>1733.3333333333301</v>
      </c>
      <c r="F16" s="65">
        <v>1760</v>
      </c>
      <c r="G16" s="65">
        <v>1735</v>
      </c>
      <c r="H16" s="65">
        <v>1775</v>
      </c>
      <c r="I16" s="65">
        <v>2187.5</v>
      </c>
      <c r="J16" s="65">
        <v>1845.8333333333298</v>
      </c>
      <c r="K16" s="65">
        <v>2179.2228997924499</v>
      </c>
      <c r="L16" s="65">
        <v>2239.6167119892198</v>
      </c>
      <c r="M16" s="65">
        <v>1883.3333333333301</v>
      </c>
      <c r="N16" s="65">
        <v>2225</v>
      </c>
      <c r="O16" s="66">
        <v>2562.5</v>
      </c>
      <c r="P16" s="78">
        <v>2880.34</v>
      </c>
      <c r="Q16" s="66">
        <v>2400</v>
      </c>
      <c r="R16" s="66">
        <v>2387.5</v>
      </c>
      <c r="S16" s="66">
        <v>2550</v>
      </c>
      <c r="T16" s="67">
        <v>2167.5</v>
      </c>
      <c r="U16" s="66">
        <v>2225</v>
      </c>
      <c r="V16" s="66">
        <v>1866.6666666666667</v>
      </c>
      <c r="W16" s="66">
        <v>1883.3333333333333</v>
      </c>
      <c r="X16" s="68">
        <v>2300</v>
      </c>
      <c r="Y16" s="69">
        <v>2525</v>
      </c>
      <c r="Z16" s="66">
        <v>2350</v>
      </c>
      <c r="AA16" s="70">
        <v>2233.3333333333298</v>
      </c>
      <c r="AB16" s="71">
        <v>1860</v>
      </c>
      <c r="AC16" s="72">
        <v>1870</v>
      </c>
      <c r="AD16" s="73">
        <v>1783.3333333333301</v>
      </c>
      <c r="AE16" s="21">
        <v>1690</v>
      </c>
      <c r="AF16" s="20">
        <v>1699.66</v>
      </c>
      <c r="AG16" s="74">
        <v>1700</v>
      </c>
      <c r="AH16" s="23">
        <v>1840</v>
      </c>
      <c r="AI16" s="24">
        <v>1900</v>
      </c>
      <c r="AJ16" s="24">
        <v>1916.6666666666667</v>
      </c>
      <c r="AK16" s="23">
        <v>1908.3333333333333</v>
      </c>
      <c r="AL16" s="23">
        <v>1910</v>
      </c>
      <c r="AM16" s="25">
        <v>1970</v>
      </c>
      <c r="AN16" s="26">
        <v>1975</v>
      </c>
      <c r="AO16" s="26">
        <v>1972.5</v>
      </c>
      <c r="AP16" s="23">
        <v>1960</v>
      </c>
      <c r="AQ16" s="25">
        <v>1666.6666666666667</v>
      </c>
      <c r="AR16" s="25">
        <v>1732.5</v>
      </c>
      <c r="AS16" s="25">
        <v>1786.3888888888889</v>
      </c>
      <c r="AT16" s="27">
        <v>1750</v>
      </c>
      <c r="AU16" s="28">
        <v>1700</v>
      </c>
      <c r="AV16" s="23">
        <v>1616.6666666666699</v>
      </c>
      <c r="AW16" s="29">
        <v>1650</v>
      </c>
      <c r="AX16" s="30">
        <v>1702.4743699462699</v>
      </c>
      <c r="AY16" s="31">
        <v>1780.3333333333301</v>
      </c>
      <c r="AZ16" s="31">
        <v>1671.4285714285713</v>
      </c>
      <c r="BA16" s="32">
        <v>1650</v>
      </c>
      <c r="BB16" s="32">
        <v>1733.3333333333333</v>
      </c>
      <c r="BC16" s="33">
        <v>1702.5260409391487</v>
      </c>
      <c r="BD16" s="34">
        <v>1705.5489218193532</v>
      </c>
      <c r="BE16" s="33">
        <v>1703.3220140082715</v>
      </c>
      <c r="BF16" s="34">
        <v>1716.6666666666667</v>
      </c>
      <c r="BG16" s="31">
        <v>1693.8598828161873</v>
      </c>
      <c r="BH16" s="23">
        <v>1728.5714285714287</v>
      </c>
      <c r="BI16" s="35">
        <v>1696.0329410421625</v>
      </c>
      <c r="BJ16" s="31">
        <v>1707.1165686198181</v>
      </c>
      <c r="BK16" s="33">
        <v>1707.1165686198181</v>
      </c>
      <c r="BL16" s="34">
        <v>1756.25</v>
      </c>
      <c r="BM16" s="33">
        <v>1894</v>
      </c>
      <c r="BN16" s="36">
        <v>1928.3333333333333</v>
      </c>
      <c r="BO16" s="75">
        <v>1930</v>
      </c>
      <c r="BP16" s="88">
        <v>1840.7456438678819</v>
      </c>
      <c r="BQ16" s="89">
        <v>2141.6666666666665</v>
      </c>
      <c r="BR16" s="91">
        <v>2450</v>
      </c>
      <c r="BS16" s="91">
        <v>2820</v>
      </c>
      <c r="BT16" s="91">
        <v>2942.1952117798801</v>
      </c>
      <c r="BU16" s="91">
        <v>3820</v>
      </c>
      <c r="BV16" s="91">
        <v>3812.5</v>
      </c>
      <c r="BW16" s="88">
        <v>3850</v>
      </c>
      <c r="BX16" s="31">
        <v>3863.3333333333298</v>
      </c>
      <c r="BY16" s="31">
        <v>3900</v>
      </c>
      <c r="BZ16" s="23">
        <v>3912.5</v>
      </c>
      <c r="CA16" s="94">
        <v>3982.5</v>
      </c>
      <c r="CB16" s="31">
        <v>4000.3333333333335</v>
      </c>
      <c r="CC16" s="31">
        <v>4500.5</v>
      </c>
      <c r="CD16" s="96">
        <v>4510</v>
      </c>
      <c r="CE16" s="23">
        <v>4533.3333333333303</v>
      </c>
      <c r="CF16" s="23">
        <v>4551.6666666666697</v>
      </c>
      <c r="CG16" s="98">
        <v>4530</v>
      </c>
      <c r="CH16" s="99">
        <v>4578.5714285714303</v>
      </c>
      <c r="CI16" s="100"/>
    </row>
    <row r="17" spans="1:87" ht="15" customHeight="1">
      <c r="A17" s="63" t="s">
        <v>12</v>
      </c>
      <c r="B17" s="64" t="s">
        <v>44</v>
      </c>
      <c r="C17" s="65">
        <v>1750</v>
      </c>
      <c r="D17" s="65">
        <v>1766.6666666666699</v>
      </c>
      <c r="E17" s="65">
        <v>1787.5</v>
      </c>
      <c r="F17" s="65">
        <v>1737.5</v>
      </c>
      <c r="G17" s="65">
        <v>1700</v>
      </c>
      <c r="H17" s="65">
        <v>1850</v>
      </c>
      <c r="I17" s="65">
        <v>2137.5</v>
      </c>
      <c r="J17" s="65">
        <v>1862.5</v>
      </c>
      <c r="K17" s="65">
        <v>2171.0137144832302</v>
      </c>
      <c r="L17" s="65">
        <v>2262.0313158785602</v>
      </c>
      <c r="M17" s="65">
        <v>1816.6666666666652</v>
      </c>
      <c r="N17" s="65">
        <v>1983.3333333333298</v>
      </c>
      <c r="O17" s="66">
        <v>2500</v>
      </c>
      <c r="P17" s="66">
        <v>3030.7692307692309</v>
      </c>
      <c r="Q17" s="66">
        <v>2560</v>
      </c>
      <c r="R17" s="66">
        <v>2383.3333333333335</v>
      </c>
      <c r="S17" s="66">
        <v>2525</v>
      </c>
      <c r="T17" s="67">
        <v>2186.6666666666665</v>
      </c>
      <c r="U17" s="66">
        <v>2264.2857142857101</v>
      </c>
      <c r="V17" s="66">
        <v>2240.625</v>
      </c>
      <c r="W17" s="66">
        <v>1893.3333333333333</v>
      </c>
      <c r="X17" s="68">
        <v>2380</v>
      </c>
      <c r="Y17" s="69">
        <v>2550</v>
      </c>
      <c r="Z17" s="66">
        <v>2236.6666666666702</v>
      </c>
      <c r="AA17" s="70">
        <v>2146.875</v>
      </c>
      <c r="AB17" s="71">
        <v>2085.7142857142899</v>
      </c>
      <c r="AC17" s="72">
        <v>2194.7368421052602</v>
      </c>
      <c r="AD17" s="73">
        <v>2200</v>
      </c>
      <c r="AE17" s="21">
        <v>1846.1538461538462</v>
      </c>
      <c r="AF17" s="20">
        <v>1794.2857142857099</v>
      </c>
      <c r="AG17" s="74">
        <v>1731.25</v>
      </c>
      <c r="AH17" s="23">
        <v>1950</v>
      </c>
      <c r="AI17" s="24">
        <v>1964.2857142857142</v>
      </c>
      <c r="AJ17" s="24">
        <v>1973.0769230769199</v>
      </c>
      <c r="AK17" s="23">
        <v>2080</v>
      </c>
      <c r="AL17" s="23">
        <v>2000</v>
      </c>
      <c r="AM17" s="25">
        <v>2130</v>
      </c>
      <c r="AN17" s="26">
        <v>2000</v>
      </c>
      <c r="AO17" s="26">
        <v>2065</v>
      </c>
      <c r="AP17" s="23">
        <v>1981.42857142857</v>
      </c>
      <c r="AQ17" s="25">
        <v>1714.1666666666667</v>
      </c>
      <c r="AR17" s="25">
        <v>1809.090909090909</v>
      </c>
      <c r="AS17" s="25">
        <v>1918.75</v>
      </c>
      <c r="AT17" s="27">
        <v>1874.0025252525299</v>
      </c>
      <c r="AU17" s="28">
        <v>1797.8571428571399</v>
      </c>
      <c r="AV17" s="23">
        <v>1841.4828136185499</v>
      </c>
      <c r="AW17" s="29">
        <v>1930.3476068185007</v>
      </c>
      <c r="AX17" s="30">
        <v>1918.3736642199822</v>
      </c>
      <c r="AY17" s="31">
        <v>1907.1428571428601</v>
      </c>
      <c r="AZ17" s="31">
        <v>1894.1982872420342</v>
      </c>
      <c r="BA17" s="32">
        <v>1798.3333333333301</v>
      </c>
      <c r="BB17" s="32">
        <v>1864.0357532108617</v>
      </c>
      <c r="BC17" s="33">
        <v>1854.5728153095458</v>
      </c>
      <c r="BD17" s="34">
        <v>1866.779944741</v>
      </c>
      <c r="BE17" s="33">
        <v>1871.6696054489169</v>
      </c>
      <c r="BF17" s="34">
        <v>1864.9677612546141</v>
      </c>
      <c r="BG17" s="31">
        <v>1867.0467119862735</v>
      </c>
      <c r="BH17" s="23">
        <v>1872.9313139271926</v>
      </c>
      <c r="BI17" s="35">
        <v>1875.5761396233931</v>
      </c>
      <c r="BJ17" s="31">
        <v>1866.8416759037138</v>
      </c>
      <c r="BK17" s="33">
        <v>1829.2857142857142</v>
      </c>
      <c r="BL17" s="34">
        <v>1837.8571428571429</v>
      </c>
      <c r="BM17" s="33">
        <v>1985.7142857142858</v>
      </c>
      <c r="BN17" s="36">
        <v>1945.8333333333333</v>
      </c>
      <c r="BO17" s="75">
        <v>1925.7142857142858</v>
      </c>
      <c r="BP17" s="88">
        <v>2026.42857142857</v>
      </c>
      <c r="BQ17" s="89">
        <v>1896.6180608703949</v>
      </c>
      <c r="BR17" s="91">
        <v>1898.7120490498403</v>
      </c>
      <c r="BS17" s="91">
        <v>1901.5514820244055</v>
      </c>
      <c r="BT17" s="91">
        <v>2194.1666666666702</v>
      </c>
      <c r="BU17" s="91">
        <v>3970</v>
      </c>
      <c r="BV17" s="91">
        <v>3738.4615384615386</v>
      </c>
      <c r="BW17" s="77">
        <v>3757.1538461538457</v>
      </c>
      <c r="BX17" s="31">
        <v>3810.76923076923</v>
      </c>
      <c r="BY17" s="31">
        <v>3941.7096945767198</v>
      </c>
      <c r="BZ17" s="23">
        <v>4100</v>
      </c>
      <c r="CA17" s="94">
        <v>4115.625</v>
      </c>
      <c r="CB17" s="31">
        <v>4353.8461538461497</v>
      </c>
      <c r="CC17" s="31">
        <v>4403.8461538461497</v>
      </c>
      <c r="CD17" s="96">
        <v>4461.5384615384601</v>
      </c>
      <c r="CE17" s="23">
        <v>4454.1666666666697</v>
      </c>
      <c r="CF17" s="23">
        <v>4430</v>
      </c>
      <c r="CG17" s="98">
        <v>4464.2857142857101</v>
      </c>
      <c r="CH17" s="99">
        <v>4491.4285714285697</v>
      </c>
      <c r="CI17" s="100"/>
    </row>
    <row r="18" spans="1:87" ht="15" customHeight="1">
      <c r="A18" s="63" t="s">
        <v>13</v>
      </c>
      <c r="B18" s="64" t="s">
        <v>44</v>
      </c>
      <c r="C18" s="65">
        <v>1800</v>
      </c>
      <c r="D18" s="65">
        <v>1800</v>
      </c>
      <c r="E18" s="65">
        <v>1800</v>
      </c>
      <c r="F18" s="65">
        <v>1800</v>
      </c>
      <c r="G18" s="76">
        <v>1788.8</v>
      </c>
      <c r="H18" s="65">
        <v>2000</v>
      </c>
      <c r="I18" s="65">
        <v>2000</v>
      </c>
      <c r="J18" s="65">
        <v>2000</v>
      </c>
      <c r="K18" s="65">
        <v>1859.8886384349398</v>
      </c>
      <c r="L18" s="65">
        <v>1859.6</v>
      </c>
      <c r="M18" s="65">
        <v>1825</v>
      </c>
      <c r="N18" s="76">
        <v>1968.0640000000001</v>
      </c>
      <c r="O18" s="66">
        <v>2500</v>
      </c>
      <c r="P18" s="66">
        <v>2416.6666666666665</v>
      </c>
      <c r="Q18" s="66">
        <v>2580</v>
      </c>
      <c r="R18" s="66">
        <v>2477.7777777777778</v>
      </c>
      <c r="S18" s="66">
        <v>2305</v>
      </c>
      <c r="T18" s="67">
        <v>2070.8333333333335</v>
      </c>
      <c r="U18" s="66">
        <v>2075</v>
      </c>
      <c r="V18" s="66">
        <v>1745.4545454545455</v>
      </c>
      <c r="W18" s="66">
        <v>1893.75</v>
      </c>
      <c r="X18" s="68">
        <v>2350</v>
      </c>
      <c r="Y18" s="69">
        <v>2262.5</v>
      </c>
      <c r="Z18" s="66">
        <v>2062.5</v>
      </c>
      <c r="AA18" s="70">
        <v>2066.6666666666665</v>
      </c>
      <c r="AB18" s="71">
        <v>1950</v>
      </c>
      <c r="AC18" s="72">
        <v>1895</v>
      </c>
      <c r="AD18" s="73">
        <v>1815.625</v>
      </c>
      <c r="AE18" s="21">
        <v>1795</v>
      </c>
      <c r="AF18" s="20">
        <v>1800</v>
      </c>
      <c r="AG18" s="74">
        <v>1820</v>
      </c>
      <c r="AH18" s="23">
        <v>1846.1538461538462</v>
      </c>
      <c r="AI18" s="24">
        <v>2011.1111111111111</v>
      </c>
      <c r="AJ18" s="24">
        <v>2167.8571428571399</v>
      </c>
      <c r="AK18" s="23">
        <v>2200</v>
      </c>
      <c r="AL18" s="23">
        <v>1953.3333333333333</v>
      </c>
      <c r="AM18" s="25">
        <v>1961.5384615384614</v>
      </c>
      <c r="AN18" s="26">
        <v>1923.0769230769231</v>
      </c>
      <c r="AO18" s="26">
        <v>1960</v>
      </c>
      <c r="AP18" s="23">
        <v>1948.2051282051282</v>
      </c>
      <c r="AQ18" s="25">
        <v>2210</v>
      </c>
      <c r="AR18" s="25">
        <v>2200.5641025640998</v>
      </c>
      <c r="AS18" s="25">
        <v>2100.1111111111099</v>
      </c>
      <c r="AT18" s="27">
        <v>2120.3376068376001</v>
      </c>
      <c r="AU18" s="28">
        <v>2064.6399218281322</v>
      </c>
      <c r="AV18" s="23">
        <v>2064.6399218281322</v>
      </c>
      <c r="AW18" s="29">
        <v>2056.2636219289097</v>
      </c>
      <c r="AX18" s="30">
        <v>1986.9230769230801</v>
      </c>
      <c r="AY18" s="31">
        <v>1968.75</v>
      </c>
      <c r="AZ18" s="31">
        <v>1856.6666666666667</v>
      </c>
      <c r="BA18" s="32">
        <v>1819.2307692307693</v>
      </c>
      <c r="BB18" s="32">
        <v>1800</v>
      </c>
      <c r="BC18" s="33">
        <v>1861.1618589743591</v>
      </c>
      <c r="BD18" s="34">
        <v>1907.6194113669001</v>
      </c>
      <c r="BE18" s="33">
        <v>1964.0974805581827</v>
      </c>
      <c r="BF18" s="34">
        <v>1881.4963895488895</v>
      </c>
      <c r="BG18" s="31">
        <v>1933.8137036711678</v>
      </c>
      <c r="BH18" s="23">
        <v>1961.7647058823529</v>
      </c>
      <c r="BI18" s="35">
        <v>1906.6666666666699</v>
      </c>
      <c r="BJ18" s="31">
        <v>1897.875</v>
      </c>
      <c r="BK18" s="33">
        <v>1953.8461538461538</v>
      </c>
      <c r="BL18" s="34">
        <v>2158.8235294117649</v>
      </c>
      <c r="BM18" s="33">
        <v>2091.4285714285716</v>
      </c>
      <c r="BN18" s="36">
        <v>2103.5714285714298</v>
      </c>
      <c r="BO18" s="75">
        <v>2164.2857142857142</v>
      </c>
      <c r="BP18" s="88">
        <v>2091.2786660618599</v>
      </c>
      <c r="BQ18" s="89">
        <v>2006.5903625509641</v>
      </c>
      <c r="BR18" s="91">
        <v>2450</v>
      </c>
      <c r="BS18" s="91">
        <v>2054.8900389948726</v>
      </c>
      <c r="BT18" s="91">
        <v>2377.5</v>
      </c>
      <c r="BU18" s="91">
        <v>3700</v>
      </c>
      <c r="BV18" s="91">
        <v>3909.375</v>
      </c>
      <c r="BW18" s="77">
        <v>3928.9218749999995</v>
      </c>
      <c r="BX18" s="31">
        <v>4016.6666666666702</v>
      </c>
      <c r="BY18" s="31">
        <v>4200</v>
      </c>
      <c r="BZ18" s="23">
        <v>3996.1538461538462</v>
      </c>
      <c r="CA18" s="94">
        <v>4073.0769230769201</v>
      </c>
      <c r="CB18" s="31">
        <v>4272</v>
      </c>
      <c r="CC18" s="31">
        <v>4496.666666666667</v>
      </c>
      <c r="CD18" s="96">
        <v>4650</v>
      </c>
      <c r="CE18" s="23">
        <v>4682.1428571428596</v>
      </c>
      <c r="CF18" s="23">
        <v>4566.666666666667</v>
      </c>
      <c r="CG18" s="98">
        <v>4334.375</v>
      </c>
      <c r="CH18" s="99">
        <v>4300</v>
      </c>
      <c r="CI18" s="100"/>
    </row>
    <row r="19" spans="1:87" ht="15" customHeight="1">
      <c r="A19" s="63" t="s">
        <v>14</v>
      </c>
      <c r="B19" s="64" t="s">
        <v>44</v>
      </c>
      <c r="C19" s="65">
        <v>1712.5</v>
      </c>
      <c r="D19" s="65">
        <v>1712.5</v>
      </c>
      <c r="E19" s="65">
        <v>1720.8333333333301</v>
      </c>
      <c r="F19" s="65">
        <v>2000</v>
      </c>
      <c r="G19" s="65">
        <v>2000</v>
      </c>
      <c r="H19" s="65">
        <v>2000</v>
      </c>
      <c r="I19" s="65">
        <v>2000</v>
      </c>
      <c r="J19" s="65">
        <v>1825</v>
      </c>
      <c r="K19" s="65">
        <v>2044.9498474480399</v>
      </c>
      <c r="L19" s="65">
        <v>2025.74815828445</v>
      </c>
      <c r="M19" s="65">
        <v>1900</v>
      </c>
      <c r="N19" s="65">
        <v>1923.3333333333301</v>
      </c>
      <c r="O19" s="66">
        <v>2533.3333333333298</v>
      </c>
      <c r="P19" s="66">
        <v>2944.4444444444443</v>
      </c>
      <c r="Q19" s="66">
        <v>2570</v>
      </c>
      <c r="R19" s="66">
        <v>2480</v>
      </c>
      <c r="S19" s="66">
        <v>2562.5</v>
      </c>
      <c r="T19" s="67">
        <v>2210</v>
      </c>
      <c r="U19" s="66">
        <v>2200</v>
      </c>
      <c r="V19" s="66">
        <v>1933.3333333333301</v>
      </c>
      <c r="W19" s="66">
        <v>1775.5555555555557</v>
      </c>
      <c r="X19" s="68">
        <v>2350</v>
      </c>
      <c r="Y19" s="69">
        <v>2563</v>
      </c>
      <c r="Z19" s="66">
        <v>2400</v>
      </c>
      <c r="AA19" s="70">
        <v>2115.5555555555602</v>
      </c>
      <c r="AB19" s="71">
        <v>2215</v>
      </c>
      <c r="AC19" s="72">
        <v>2185.5555555555602</v>
      </c>
      <c r="AD19" s="73">
        <v>2098.3333333333298</v>
      </c>
      <c r="AE19" s="21">
        <v>1838.5714285714287</v>
      </c>
      <c r="AF19" s="20">
        <v>1889.9</v>
      </c>
      <c r="AG19" s="74">
        <v>1860</v>
      </c>
      <c r="AH19" s="23">
        <v>1791.1111111111111</v>
      </c>
      <c r="AI19" s="24">
        <v>1865.4545454545455</v>
      </c>
      <c r="AJ19" s="24">
        <v>1918.1818181818201</v>
      </c>
      <c r="AK19" s="23">
        <v>2000</v>
      </c>
      <c r="AL19" s="23">
        <v>1748.4615384615386</v>
      </c>
      <c r="AM19" s="25">
        <v>1672.2222222222222</v>
      </c>
      <c r="AN19" s="26">
        <v>1680</v>
      </c>
      <c r="AO19" s="26">
        <v>1769.2307692307693</v>
      </c>
      <c r="AP19" s="23">
        <v>1853.8461538461499</v>
      </c>
      <c r="AQ19" s="25">
        <v>1763.6363636363637</v>
      </c>
      <c r="AR19" s="25">
        <v>1702.8571428571429</v>
      </c>
      <c r="AS19" s="25">
        <v>1733.2467532467533</v>
      </c>
      <c r="AT19" s="27">
        <v>1718.0519480519481</v>
      </c>
      <c r="AU19" s="28">
        <v>1755.49769541979</v>
      </c>
      <c r="AV19" s="23">
        <v>1615.38461538462</v>
      </c>
      <c r="AW19" s="29">
        <v>1763.6363636363637</v>
      </c>
      <c r="AX19" s="30">
        <v>1818.3333333333301</v>
      </c>
      <c r="AY19" s="31">
        <v>1822.7272727272727</v>
      </c>
      <c r="AZ19" s="31">
        <v>1748.5483824963489</v>
      </c>
      <c r="BA19" s="32">
        <v>1703.75</v>
      </c>
      <c r="BB19" s="32">
        <v>1641.1111111111111</v>
      </c>
      <c r="BC19" s="33">
        <v>1600</v>
      </c>
      <c r="BD19" s="34">
        <v>1607.1428571428571</v>
      </c>
      <c r="BE19" s="33">
        <v>1708.9568291640012</v>
      </c>
      <c r="BF19" s="34">
        <v>1700</v>
      </c>
      <c r="BG19" s="31">
        <v>1705.4462475388339</v>
      </c>
      <c r="BH19" s="23">
        <v>1611.1111111111111</v>
      </c>
      <c r="BI19" s="35">
        <v>1561</v>
      </c>
      <c r="BJ19" s="31">
        <v>1563.75</v>
      </c>
      <c r="BK19" s="33">
        <v>1620</v>
      </c>
      <c r="BL19" s="34">
        <v>1843.3333333333333</v>
      </c>
      <c r="BM19" s="33">
        <v>1913.6363636363637</v>
      </c>
      <c r="BN19" s="36">
        <v>1986.1538461538462</v>
      </c>
      <c r="BO19" s="75">
        <v>1986.3636363636363</v>
      </c>
      <c r="BP19" s="88">
        <v>2024.6153846153845</v>
      </c>
      <c r="BQ19" s="89">
        <v>2168.6999999999998</v>
      </c>
      <c r="BR19" s="91">
        <v>2225</v>
      </c>
      <c r="BS19" s="91">
        <v>2514.2857142857142</v>
      </c>
      <c r="BT19" s="91">
        <v>2216.6666666666665</v>
      </c>
      <c r="BU19" s="91">
        <v>3780</v>
      </c>
      <c r="BV19" s="91">
        <v>3792.8571428571427</v>
      </c>
      <c r="BW19" s="88">
        <v>3885.7142857142858</v>
      </c>
      <c r="BX19" s="31">
        <v>3904.1666666666702</v>
      </c>
      <c r="BY19" s="31">
        <v>3916.6666666666702</v>
      </c>
      <c r="BZ19" s="23">
        <v>4140</v>
      </c>
      <c r="CA19" s="94">
        <v>4150</v>
      </c>
      <c r="CB19" s="31">
        <v>4325</v>
      </c>
      <c r="CC19" s="31">
        <v>4383.3333333333303</v>
      </c>
      <c r="CD19" s="96">
        <v>4402.6315789473701</v>
      </c>
      <c r="CE19" s="23">
        <v>4343.333333333333</v>
      </c>
      <c r="CF19" s="23">
        <v>4225</v>
      </c>
      <c r="CG19" s="98">
        <v>4222.5806451612907</v>
      </c>
      <c r="CH19" s="99">
        <v>4229.2307692307704</v>
      </c>
      <c r="CI19" s="100"/>
    </row>
    <row r="20" spans="1:87" ht="15" customHeight="1">
      <c r="A20" s="63" t="s">
        <v>15</v>
      </c>
      <c r="B20" s="64" t="s">
        <v>44</v>
      </c>
      <c r="C20" s="65">
        <v>1700</v>
      </c>
      <c r="D20" s="65">
        <v>1700</v>
      </c>
      <c r="E20" s="65">
        <v>1700</v>
      </c>
      <c r="F20" s="65">
        <v>1700</v>
      </c>
      <c r="G20" s="65">
        <v>1700</v>
      </c>
      <c r="H20" s="65">
        <v>2000</v>
      </c>
      <c r="I20" s="65">
        <v>2000</v>
      </c>
      <c r="J20" s="65">
        <v>1700</v>
      </c>
      <c r="K20" s="65">
        <v>2123.5248034756751</v>
      </c>
      <c r="L20" s="65">
        <v>1940.433132263415</v>
      </c>
      <c r="M20" s="65">
        <v>2000</v>
      </c>
      <c r="N20" s="65">
        <v>1900</v>
      </c>
      <c r="O20" s="66">
        <v>2500</v>
      </c>
      <c r="P20" s="66">
        <v>2500</v>
      </c>
      <c r="Q20" s="66">
        <v>2650</v>
      </c>
      <c r="R20" s="66">
        <v>2500</v>
      </c>
      <c r="S20" s="78">
        <v>2600.5</v>
      </c>
      <c r="T20" s="67">
        <v>2250</v>
      </c>
      <c r="U20" s="66">
        <v>2300</v>
      </c>
      <c r="V20" s="66">
        <v>2050</v>
      </c>
      <c r="W20" s="66">
        <v>2050</v>
      </c>
      <c r="X20" s="68">
        <v>2350</v>
      </c>
      <c r="Y20" s="69">
        <v>2150</v>
      </c>
      <c r="Z20" s="66">
        <v>2200</v>
      </c>
      <c r="AA20" s="70">
        <v>2500</v>
      </c>
      <c r="AB20" s="71">
        <v>2300</v>
      </c>
      <c r="AC20" s="72">
        <v>2150</v>
      </c>
      <c r="AD20" s="73">
        <v>2100</v>
      </c>
      <c r="AE20" s="21">
        <v>2500</v>
      </c>
      <c r="AF20" s="20">
        <v>2360.9499999999998</v>
      </c>
      <c r="AG20" s="74">
        <v>2314.2857142857101</v>
      </c>
      <c r="AH20" s="23">
        <v>2354.54545454545</v>
      </c>
      <c r="AI20" s="24">
        <v>2487.5</v>
      </c>
      <c r="AJ20" s="24">
        <v>2500</v>
      </c>
      <c r="AK20" s="23">
        <v>2200</v>
      </c>
      <c r="AL20" s="23">
        <v>1733.3333333333333</v>
      </c>
      <c r="AM20" s="25">
        <v>2023.3333333333301</v>
      </c>
      <c r="AN20" s="26">
        <v>2000</v>
      </c>
      <c r="AO20" s="26">
        <v>2011.6666666666652</v>
      </c>
      <c r="AP20" s="23">
        <v>2011.6666666666652</v>
      </c>
      <c r="AQ20" s="25">
        <v>2122.2222222222199</v>
      </c>
      <c r="AR20" s="25">
        <v>2011.1111111111099</v>
      </c>
      <c r="AS20" s="25">
        <v>1900</v>
      </c>
      <c r="AT20" s="27">
        <v>1925.55555555555</v>
      </c>
      <c r="AU20" s="28">
        <v>1931.9277289972899</v>
      </c>
      <c r="AV20" s="23">
        <v>2023.4002932855844</v>
      </c>
      <c r="AW20" s="29">
        <v>1988.0484242752814</v>
      </c>
      <c r="AX20" s="30">
        <v>1971.3359794255803</v>
      </c>
      <c r="AY20" s="31">
        <v>2000</v>
      </c>
      <c r="AZ20" s="31">
        <v>1990.661459544026</v>
      </c>
      <c r="BA20" s="32">
        <v>2000</v>
      </c>
      <c r="BB20" s="32">
        <v>1988.9209576729852</v>
      </c>
      <c r="BC20" s="33">
        <v>1987.0371312229456</v>
      </c>
      <c r="BD20" s="34">
        <v>1976.1682152330222</v>
      </c>
      <c r="BE20" s="33">
        <v>1973.2838591365662</v>
      </c>
      <c r="BF20" s="34">
        <v>1987.9867377946346</v>
      </c>
      <c r="BG20" s="31">
        <v>1984.787484992838</v>
      </c>
      <c r="BH20" s="23">
        <v>1989.2572104333713</v>
      </c>
      <c r="BI20" s="35">
        <v>1986.4380947682266</v>
      </c>
      <c r="BJ20" s="31">
        <v>1987.6703075694015</v>
      </c>
      <c r="BK20" s="33">
        <v>1987.6703075694015</v>
      </c>
      <c r="BL20" s="34">
        <v>1986.6462707190312</v>
      </c>
      <c r="BM20" s="33">
        <v>1986.3120374414725</v>
      </c>
      <c r="BN20" s="36">
        <v>1985.1756113853103</v>
      </c>
      <c r="BO20" s="75">
        <v>1984.863817737139</v>
      </c>
      <c r="BP20" s="88">
        <v>1984.682815613374</v>
      </c>
      <c r="BQ20" s="89">
        <v>1985.3940194509628</v>
      </c>
      <c r="BR20" s="91">
        <v>1986.4065479618532</v>
      </c>
      <c r="BS20" s="91">
        <v>1986.274922186017</v>
      </c>
      <c r="BT20" s="91">
        <v>2633.3333333333298</v>
      </c>
      <c r="BU20" s="91">
        <v>2033.3760921822538</v>
      </c>
      <c r="BV20" s="91">
        <v>3870</v>
      </c>
      <c r="BW20" s="77">
        <v>3889.3499999999995</v>
      </c>
      <c r="BX20" s="31">
        <v>3928.5714285714298</v>
      </c>
      <c r="BY20" s="31">
        <v>4133.3333333333303</v>
      </c>
      <c r="BZ20" s="23">
        <v>4337.5</v>
      </c>
      <c r="CA20" s="94">
        <v>4366.6666666666697</v>
      </c>
      <c r="CB20" s="94">
        <v>4566.6666666666697</v>
      </c>
      <c r="CC20" s="31">
        <v>4625</v>
      </c>
      <c r="CD20" s="96">
        <v>4655.3019673230201</v>
      </c>
      <c r="CE20" s="23">
        <v>4616.6666666666697</v>
      </c>
      <c r="CF20" s="23">
        <v>4628.5714285714303</v>
      </c>
      <c r="CG20" s="98">
        <v>4630</v>
      </c>
      <c r="CH20" s="99">
        <v>4650</v>
      </c>
      <c r="CI20" s="100"/>
    </row>
    <row r="21" spans="1:87" ht="15" customHeight="1">
      <c r="A21" s="63" t="s">
        <v>16</v>
      </c>
      <c r="B21" s="64" t="s">
        <v>44</v>
      </c>
      <c r="C21" s="65">
        <v>1750</v>
      </c>
      <c r="D21" s="65">
        <v>1949.999999999995</v>
      </c>
      <c r="E21" s="65">
        <v>1825</v>
      </c>
      <c r="F21" s="65">
        <v>1820</v>
      </c>
      <c r="G21" s="65">
        <v>1800</v>
      </c>
      <c r="H21" s="65">
        <v>2010</v>
      </c>
      <c r="I21" s="65">
        <v>2250</v>
      </c>
      <c r="J21" s="65">
        <v>2150</v>
      </c>
      <c r="K21" s="65">
        <v>2168.2046732532849</v>
      </c>
      <c r="L21" s="65">
        <v>1894.9692398488501</v>
      </c>
      <c r="M21" s="65">
        <v>2250</v>
      </c>
      <c r="N21" s="65">
        <v>1987.75</v>
      </c>
      <c r="O21" s="66">
        <v>2542.8571428571399</v>
      </c>
      <c r="P21" s="66">
        <v>2700</v>
      </c>
      <c r="Q21" s="66">
        <v>2500</v>
      </c>
      <c r="R21" s="66">
        <v>2500</v>
      </c>
      <c r="S21" s="66">
        <v>2537.5</v>
      </c>
      <c r="T21" s="67">
        <v>2340</v>
      </c>
      <c r="U21" s="66">
        <v>2320</v>
      </c>
      <c r="V21" s="66">
        <v>2155.5555555555557</v>
      </c>
      <c r="W21" s="66">
        <v>1850</v>
      </c>
      <c r="X21" s="68">
        <v>2342.8571428571427</v>
      </c>
      <c r="Y21" s="69">
        <v>2150</v>
      </c>
      <c r="Z21" s="66">
        <v>2557.1428571428573</v>
      </c>
      <c r="AA21" s="70">
        <v>2233.3333333333298</v>
      </c>
      <c r="AB21" s="71">
        <v>2171.4285714285702</v>
      </c>
      <c r="AC21" s="72">
        <v>1985.7142857142858</v>
      </c>
      <c r="AD21" s="73">
        <v>1833.3333333333333</v>
      </c>
      <c r="AE21" s="21">
        <v>1825</v>
      </c>
      <c r="AF21" s="20">
        <v>1840</v>
      </c>
      <c r="AG21" s="74">
        <v>1820</v>
      </c>
      <c r="AH21" s="23">
        <v>1866.6666666666667</v>
      </c>
      <c r="AI21" s="24">
        <v>1925</v>
      </c>
      <c r="AJ21" s="24">
        <v>1942.8571428571429</v>
      </c>
      <c r="AK21" s="23">
        <v>2075</v>
      </c>
      <c r="AL21" s="23">
        <v>2077.5</v>
      </c>
      <c r="AM21" s="25">
        <v>1985.7142857142858</v>
      </c>
      <c r="AN21" s="26">
        <v>1916.6666666666667</v>
      </c>
      <c r="AO21" s="26">
        <v>1915</v>
      </c>
      <c r="AP21" s="23">
        <v>1936.6666666666699</v>
      </c>
      <c r="AQ21" s="25">
        <v>1962.5</v>
      </c>
      <c r="AR21" s="25">
        <v>1875</v>
      </c>
      <c r="AS21" s="25">
        <v>1972.7272727272727</v>
      </c>
      <c r="AT21" s="27">
        <v>1925</v>
      </c>
      <c r="AU21" s="28">
        <v>1961.3046870157868</v>
      </c>
      <c r="AV21" s="23">
        <v>1961.3046870157868</v>
      </c>
      <c r="AW21" s="29">
        <v>1885.7142857142858</v>
      </c>
      <c r="AX21" s="30">
        <v>1950</v>
      </c>
      <c r="AY21" s="31">
        <v>1875</v>
      </c>
      <c r="AZ21" s="31">
        <v>1790.909090909091</v>
      </c>
      <c r="BA21" s="32">
        <v>1728.8888888888901</v>
      </c>
      <c r="BB21" s="32">
        <v>1668.8888888888889</v>
      </c>
      <c r="BC21" s="33">
        <v>1620</v>
      </c>
      <c r="BD21" s="34">
        <v>1675</v>
      </c>
      <c r="BE21" s="33">
        <v>1611.1111111111111</v>
      </c>
      <c r="BF21" s="34">
        <v>1672.2222222222222</v>
      </c>
      <c r="BG21" s="31">
        <v>1644.4444444444443</v>
      </c>
      <c r="BH21" s="23">
        <v>1693.75</v>
      </c>
      <c r="BI21" s="35">
        <v>1662.5</v>
      </c>
      <c r="BJ21" s="31">
        <v>1678.8888888888901</v>
      </c>
      <c r="BK21" s="33">
        <v>1750.72727272727</v>
      </c>
      <c r="BL21" s="34">
        <v>1832.1428571428571</v>
      </c>
      <c r="BM21" s="33">
        <v>1987.5</v>
      </c>
      <c r="BN21" s="36">
        <v>2041.8181818181818</v>
      </c>
      <c r="BO21" s="75">
        <v>2066</v>
      </c>
      <c r="BP21" s="88">
        <v>2032.7272727272727</v>
      </c>
      <c r="BQ21" s="89">
        <v>2037.5</v>
      </c>
      <c r="BR21" s="91">
        <v>2259.2307692307691</v>
      </c>
      <c r="BS21" s="91">
        <v>2515.294117647059</v>
      </c>
      <c r="BT21" s="91">
        <v>2338.8888888888901</v>
      </c>
      <c r="BU21" s="91">
        <v>3492.3076923076924</v>
      </c>
      <c r="BV21" s="91">
        <v>3775</v>
      </c>
      <c r="BW21" s="88">
        <v>3937.5</v>
      </c>
      <c r="BX21" s="31">
        <v>4032.5</v>
      </c>
      <c r="BY21" s="31">
        <v>4150</v>
      </c>
      <c r="BZ21" s="23">
        <v>4113.333333333333</v>
      </c>
      <c r="CA21" s="94">
        <v>4165.3333333333303</v>
      </c>
      <c r="CB21" s="31">
        <v>4379.1666666666697</v>
      </c>
      <c r="CC21" s="31">
        <v>4535</v>
      </c>
      <c r="CD21" s="96">
        <v>4662.5</v>
      </c>
      <c r="CE21" s="23">
        <v>4696.1538461538503</v>
      </c>
      <c r="CF21" s="23">
        <v>4675</v>
      </c>
      <c r="CG21" s="98">
        <v>4704.1666666666697</v>
      </c>
      <c r="CH21" s="99">
        <v>4745.8333333333303</v>
      </c>
      <c r="CI21" s="100"/>
    </row>
    <row r="22" spans="1:87" ht="15" customHeight="1">
      <c r="A22" s="63" t="s">
        <v>17</v>
      </c>
      <c r="B22" s="64" t="s">
        <v>44</v>
      </c>
      <c r="C22" s="65">
        <v>1800</v>
      </c>
      <c r="D22" s="65">
        <v>1800</v>
      </c>
      <c r="E22" s="65">
        <v>1800</v>
      </c>
      <c r="F22" s="65">
        <v>1950</v>
      </c>
      <c r="G22" s="65">
        <v>1950</v>
      </c>
      <c r="H22" s="65">
        <v>2000</v>
      </c>
      <c r="I22" s="65">
        <v>1970</v>
      </c>
      <c r="J22" s="65">
        <v>1970.68</v>
      </c>
      <c r="K22" s="65">
        <v>1970</v>
      </c>
      <c r="L22" s="65">
        <v>1970.7</v>
      </c>
      <c r="M22" s="65">
        <v>1970</v>
      </c>
      <c r="N22" s="65">
        <v>2000</v>
      </c>
      <c r="O22" s="66">
        <v>2500</v>
      </c>
      <c r="P22" s="66">
        <v>2500</v>
      </c>
      <c r="Q22" s="66">
        <v>2250</v>
      </c>
      <c r="R22" s="66">
        <v>2500</v>
      </c>
      <c r="S22" s="78">
        <v>2450</v>
      </c>
      <c r="T22" s="67">
        <v>2350</v>
      </c>
      <c r="U22" s="66">
        <v>2200</v>
      </c>
      <c r="V22" s="66">
        <v>1800</v>
      </c>
      <c r="W22" s="66">
        <v>1775</v>
      </c>
      <c r="X22" s="68">
        <v>2400</v>
      </c>
      <c r="Y22" s="58">
        <v>2255.9699999999998</v>
      </c>
      <c r="Z22" s="66">
        <v>2100</v>
      </c>
      <c r="AA22" s="70">
        <v>2180</v>
      </c>
      <c r="AB22" s="71">
        <v>2133.3333333333298</v>
      </c>
      <c r="AC22" s="72">
        <v>1950</v>
      </c>
      <c r="AD22" s="73">
        <v>1812.5</v>
      </c>
      <c r="AE22" s="21">
        <v>1950</v>
      </c>
      <c r="AF22" s="20">
        <v>1952.88</v>
      </c>
      <c r="AG22" s="74">
        <v>1950</v>
      </c>
      <c r="AH22" s="23">
        <v>1900</v>
      </c>
      <c r="AI22" s="24">
        <v>2100</v>
      </c>
      <c r="AJ22" s="24">
        <v>2200</v>
      </c>
      <c r="AK22" s="23">
        <v>2100</v>
      </c>
      <c r="AL22" s="23">
        <v>1916.6666666666667</v>
      </c>
      <c r="AM22" s="25">
        <v>1966.6666666666699</v>
      </c>
      <c r="AN22" s="26">
        <v>2000</v>
      </c>
      <c r="AO22" s="26">
        <v>2080</v>
      </c>
      <c r="AP22" s="23">
        <v>1983.3333333333301</v>
      </c>
      <c r="AQ22" s="25">
        <v>1933.3333333333301</v>
      </c>
      <c r="AR22" s="25">
        <v>1850</v>
      </c>
      <c r="AS22" s="25">
        <v>1900</v>
      </c>
      <c r="AT22" s="27">
        <v>1900</v>
      </c>
      <c r="AU22" s="28">
        <v>1952.1053342023199</v>
      </c>
      <c r="AV22" s="23">
        <v>1979.5878219575902</v>
      </c>
      <c r="AW22" s="29">
        <v>1962.2489912949791</v>
      </c>
      <c r="AX22" s="30">
        <v>1850</v>
      </c>
      <c r="AY22" s="31">
        <v>1864.2857142857099</v>
      </c>
      <c r="AZ22" s="31">
        <v>1785</v>
      </c>
      <c r="BA22" s="32">
        <v>1727.7777777777778</v>
      </c>
      <c r="BB22" s="32">
        <v>1670</v>
      </c>
      <c r="BC22" s="33">
        <v>1660</v>
      </c>
      <c r="BD22" s="34">
        <v>1666.6666666666667</v>
      </c>
      <c r="BE22" s="33">
        <v>1616.6666666666699</v>
      </c>
      <c r="BF22" s="34">
        <v>1704.5454545454545</v>
      </c>
      <c r="BG22" s="31">
        <v>1782.2230997539766</v>
      </c>
      <c r="BH22" s="23">
        <v>1678.5714285714287</v>
      </c>
      <c r="BI22" s="35">
        <v>1732.2222222222222</v>
      </c>
      <c r="BJ22" s="31">
        <v>1750</v>
      </c>
      <c r="BK22" s="33">
        <v>1833.3333333333301</v>
      </c>
      <c r="BL22" s="34">
        <v>1795</v>
      </c>
      <c r="BM22" s="33">
        <v>1716.9987344232875</v>
      </c>
      <c r="BN22" s="36">
        <v>1800</v>
      </c>
      <c r="BO22" s="75">
        <v>1726.8574377152065</v>
      </c>
      <c r="BP22" s="88">
        <v>1732.5489696997297</v>
      </c>
      <c r="BQ22" s="89">
        <v>2175</v>
      </c>
      <c r="BR22" s="91">
        <v>2521.4285714285716</v>
      </c>
      <c r="BS22" s="91">
        <v>2812.5</v>
      </c>
      <c r="BT22" s="91">
        <v>2862.5</v>
      </c>
      <c r="BU22" s="91">
        <v>3820</v>
      </c>
      <c r="BV22" s="91">
        <v>3135.2299135533499</v>
      </c>
      <c r="BW22" s="77">
        <v>3150.9060631211164</v>
      </c>
      <c r="BX22" s="31">
        <v>3250</v>
      </c>
      <c r="BY22" s="31">
        <v>3450</v>
      </c>
      <c r="BZ22" s="23">
        <v>3766.6666666666665</v>
      </c>
      <c r="CA22" s="94">
        <v>3940</v>
      </c>
      <c r="CB22" s="31">
        <v>4000</v>
      </c>
      <c r="CC22" s="31">
        <v>4250</v>
      </c>
      <c r="CD22" s="96">
        <v>4297.5</v>
      </c>
      <c r="CE22" s="23">
        <v>4433.333333333333</v>
      </c>
      <c r="CF22" s="23">
        <v>4500</v>
      </c>
      <c r="CG22" s="98">
        <v>4566.6666666666697</v>
      </c>
      <c r="CH22" s="99">
        <v>4630</v>
      </c>
      <c r="CI22" s="100"/>
    </row>
    <row r="23" spans="1:87" ht="15" customHeight="1">
      <c r="A23" s="63" t="s">
        <v>18</v>
      </c>
      <c r="B23" s="64" t="s">
        <v>44</v>
      </c>
      <c r="C23" s="65">
        <v>1900</v>
      </c>
      <c r="D23" s="65">
        <v>1900</v>
      </c>
      <c r="E23" s="65">
        <v>1800</v>
      </c>
      <c r="F23" s="65">
        <v>1750</v>
      </c>
      <c r="G23" s="65">
        <v>1833.3333333333301</v>
      </c>
      <c r="H23" s="65">
        <v>2000</v>
      </c>
      <c r="I23" s="65">
        <v>2250</v>
      </c>
      <c r="J23" s="65">
        <v>1866.6666666666699</v>
      </c>
      <c r="K23" s="76">
        <v>1825.9999999999968</v>
      </c>
      <c r="L23" s="65">
        <v>2155.2400111659999</v>
      </c>
      <c r="M23" s="65">
        <v>1880</v>
      </c>
      <c r="N23" s="65">
        <v>2200</v>
      </c>
      <c r="O23" s="66">
        <v>2566.6666666666702</v>
      </c>
      <c r="P23" s="66">
        <v>2500</v>
      </c>
      <c r="Q23" s="66">
        <v>2250</v>
      </c>
      <c r="R23" s="66">
        <v>2500</v>
      </c>
      <c r="S23" s="66">
        <v>2300</v>
      </c>
      <c r="T23" s="67">
        <v>2000</v>
      </c>
      <c r="U23" s="66">
        <v>2145</v>
      </c>
      <c r="V23" s="66">
        <v>2175</v>
      </c>
      <c r="W23" s="66">
        <v>1750</v>
      </c>
      <c r="X23" s="68">
        <v>2400</v>
      </c>
      <c r="Y23" s="69">
        <v>2450</v>
      </c>
      <c r="Z23" s="66">
        <v>2200</v>
      </c>
      <c r="AA23" s="70">
        <v>2000</v>
      </c>
      <c r="AB23" s="71">
        <v>2100</v>
      </c>
      <c r="AC23" s="72">
        <v>1966.6666666666667</v>
      </c>
      <c r="AD23" s="73">
        <v>1893.75</v>
      </c>
      <c r="AE23" s="21">
        <v>1687.5</v>
      </c>
      <c r="AF23" s="20">
        <v>1716.6666666666699</v>
      </c>
      <c r="AG23" s="74">
        <v>1760</v>
      </c>
      <c r="AH23" s="23">
        <v>1825</v>
      </c>
      <c r="AI23" s="24">
        <v>1800</v>
      </c>
      <c r="AJ23" s="24">
        <v>2000</v>
      </c>
      <c r="AK23" s="23">
        <v>2000.8</v>
      </c>
      <c r="AL23" s="23">
        <v>1888.6666666666667</v>
      </c>
      <c r="AM23" s="25">
        <v>1755.3333333333333</v>
      </c>
      <c r="AN23" s="26">
        <v>1725</v>
      </c>
      <c r="AO23" s="26">
        <v>1740.1666666666665</v>
      </c>
      <c r="AP23" s="23">
        <v>1800</v>
      </c>
      <c r="AQ23" s="25">
        <v>1891.6666666666699</v>
      </c>
      <c r="AR23" s="25">
        <v>1851.6666666666699</v>
      </c>
      <c r="AS23" s="25">
        <v>1916.6666666666667</v>
      </c>
      <c r="AT23" s="27">
        <v>1925</v>
      </c>
      <c r="AU23" s="28">
        <v>1860.8347106976084</v>
      </c>
      <c r="AV23" s="23">
        <v>1860.8347106976069</v>
      </c>
      <c r="AW23" s="29">
        <v>1849.6843216019097</v>
      </c>
      <c r="AX23" s="30">
        <v>1800</v>
      </c>
      <c r="AY23" s="31">
        <v>1825</v>
      </c>
      <c r="AZ23" s="31">
        <v>1836.2162014356618</v>
      </c>
      <c r="BA23" s="32">
        <v>1862.5</v>
      </c>
      <c r="BB23" s="32">
        <v>1856.2814622169053</v>
      </c>
      <c r="BC23" s="33">
        <v>1861.0502708106192</v>
      </c>
      <c r="BD23" s="34">
        <v>1858.5213833125279</v>
      </c>
      <c r="BE23" s="33">
        <v>1814.2857142857099</v>
      </c>
      <c r="BF23" s="34">
        <v>1844.7472738013316</v>
      </c>
      <c r="BG23" s="31">
        <v>1844.5454545454545</v>
      </c>
      <c r="BH23" s="23">
        <v>1781.6666666666699</v>
      </c>
      <c r="BI23" s="35">
        <v>1780</v>
      </c>
      <c r="BJ23" s="31">
        <v>1807.1428571428601</v>
      </c>
      <c r="BK23" s="33">
        <v>1776.25</v>
      </c>
      <c r="BL23" s="34">
        <v>1826.6501576761875</v>
      </c>
      <c r="BM23" s="33">
        <v>1825.8552404826808</v>
      </c>
      <c r="BN23" s="36">
        <v>1839.2857142857142</v>
      </c>
      <c r="BO23" s="75">
        <v>2015</v>
      </c>
      <c r="BP23" s="88">
        <v>2050</v>
      </c>
      <c r="BQ23" s="89">
        <v>2400</v>
      </c>
      <c r="BR23" s="91">
        <v>2175</v>
      </c>
      <c r="BS23" s="91">
        <v>2175</v>
      </c>
      <c r="BT23" s="91">
        <v>3028.5714285714284</v>
      </c>
      <c r="BU23" s="91">
        <v>3812.5</v>
      </c>
      <c r="BV23" s="91">
        <v>3816.9885359889299</v>
      </c>
      <c r="BW23" s="77">
        <v>3836.073478668874</v>
      </c>
      <c r="BX23" s="31">
        <v>3858.3333333333298</v>
      </c>
      <c r="BY23" s="31">
        <v>3911.1111111111099</v>
      </c>
      <c r="BZ23" s="23">
        <v>3950</v>
      </c>
      <c r="CA23" s="94">
        <v>4140</v>
      </c>
      <c r="CB23" s="31">
        <v>4366.4285714285697</v>
      </c>
      <c r="CC23" s="31">
        <v>4550</v>
      </c>
      <c r="CD23" s="96">
        <v>4578.5714285714303</v>
      </c>
      <c r="CE23" s="23">
        <v>4600</v>
      </c>
      <c r="CF23" s="23">
        <v>4611.1111111111104</v>
      </c>
      <c r="CG23" s="98">
        <v>4628.5714285714303</v>
      </c>
      <c r="CH23" s="99">
        <v>4883.333333333333</v>
      </c>
      <c r="CI23" s="100"/>
    </row>
    <row r="24" spans="1:87" ht="15" customHeight="1">
      <c r="A24" s="63" t="s">
        <v>19</v>
      </c>
      <c r="B24" s="64" t="s">
        <v>44</v>
      </c>
      <c r="C24" s="65">
        <v>2000</v>
      </c>
      <c r="D24" s="65">
        <v>1950.55</v>
      </c>
      <c r="E24" s="65">
        <v>1950</v>
      </c>
      <c r="F24" s="65">
        <v>1950</v>
      </c>
      <c r="G24" s="65">
        <v>1950</v>
      </c>
      <c r="H24" s="65">
        <v>2150</v>
      </c>
      <c r="I24" s="65">
        <v>2000</v>
      </c>
      <c r="J24" s="65">
        <v>1900</v>
      </c>
      <c r="K24" s="76">
        <v>1994</v>
      </c>
      <c r="L24" s="65">
        <v>2162.0800476157701</v>
      </c>
      <c r="M24" s="65">
        <v>1975</v>
      </c>
      <c r="N24" s="65">
        <v>2200</v>
      </c>
      <c r="O24" s="66">
        <v>2750</v>
      </c>
      <c r="P24" s="66">
        <v>2500</v>
      </c>
      <c r="Q24" s="66">
        <v>2350</v>
      </c>
      <c r="R24" s="66">
        <v>2500</v>
      </c>
      <c r="S24" s="66">
        <v>2300</v>
      </c>
      <c r="T24" s="67">
        <v>2116.6666666666665</v>
      </c>
      <c r="U24" s="66">
        <v>2200</v>
      </c>
      <c r="V24" s="66">
        <v>1800</v>
      </c>
      <c r="W24" s="66">
        <v>1750</v>
      </c>
      <c r="X24" s="68">
        <v>2400</v>
      </c>
      <c r="Y24" s="69">
        <v>2550</v>
      </c>
      <c r="Z24" s="66">
        <v>2242.3464672904756</v>
      </c>
      <c r="AA24" s="70">
        <v>2250</v>
      </c>
      <c r="AB24" s="71">
        <v>2150</v>
      </c>
      <c r="AC24" s="72">
        <v>2033.3333333333333</v>
      </c>
      <c r="AD24" s="73">
        <v>1925</v>
      </c>
      <c r="AE24" s="21">
        <v>1800</v>
      </c>
      <c r="AF24" s="20">
        <v>1800.75</v>
      </c>
      <c r="AG24" s="74">
        <v>1810</v>
      </c>
      <c r="AH24" s="23">
        <v>1800</v>
      </c>
      <c r="AI24" s="24">
        <v>2075</v>
      </c>
      <c r="AJ24" s="24">
        <v>2100</v>
      </c>
      <c r="AK24" s="23">
        <v>2000</v>
      </c>
      <c r="AL24" s="23">
        <v>2200</v>
      </c>
      <c r="AM24" s="25">
        <v>2066.6666666666665</v>
      </c>
      <c r="AN24" s="26">
        <v>2100</v>
      </c>
      <c r="AO24" s="26">
        <v>2083.333333333333</v>
      </c>
      <c r="AP24" s="23">
        <v>1980</v>
      </c>
      <c r="AQ24" s="25">
        <v>1900</v>
      </c>
      <c r="AR24" s="25">
        <v>1875</v>
      </c>
      <c r="AS24" s="25">
        <v>1918.3333333333333</v>
      </c>
      <c r="AT24" s="27">
        <v>1875.33</v>
      </c>
      <c r="AU24" s="28">
        <v>1906.29483284394</v>
      </c>
      <c r="AV24" s="23">
        <v>1997.7648348947546</v>
      </c>
      <c r="AW24" s="29">
        <v>1989.4733233470363</v>
      </c>
      <c r="AX24" s="30">
        <v>1988.5986052658507</v>
      </c>
      <c r="AY24" s="31">
        <v>1922.5</v>
      </c>
      <c r="AZ24" s="31">
        <v>1960.0801359645661</v>
      </c>
      <c r="BA24" s="32">
        <v>1870</v>
      </c>
      <c r="BB24" s="32">
        <v>1840</v>
      </c>
      <c r="BC24" s="33">
        <v>1800</v>
      </c>
      <c r="BD24" s="34">
        <v>1875.987751953</v>
      </c>
      <c r="BE24" s="33">
        <v>1911.0716242321055</v>
      </c>
      <c r="BF24" s="34">
        <v>1882.149658834654</v>
      </c>
      <c r="BG24" s="31">
        <v>1911.0457144580203</v>
      </c>
      <c r="BH24" s="23">
        <v>1874</v>
      </c>
      <c r="BI24" s="35">
        <v>1800</v>
      </c>
      <c r="BJ24" s="31">
        <v>1783.3333333333301</v>
      </c>
      <c r="BK24" s="33">
        <v>1780</v>
      </c>
      <c r="BL24" s="34">
        <v>1856.4975536458739</v>
      </c>
      <c r="BM24" s="33">
        <v>1848.1168532114291</v>
      </c>
      <c r="BN24" s="36">
        <v>1920</v>
      </c>
      <c r="BO24" s="75">
        <v>1852.8646527317644</v>
      </c>
      <c r="BP24" s="88">
        <v>1857.3395026718117</v>
      </c>
      <c r="BQ24" s="89">
        <v>2350</v>
      </c>
      <c r="BR24" s="91">
        <v>2300</v>
      </c>
      <c r="BS24" s="91">
        <v>2900</v>
      </c>
      <c r="BT24" s="91">
        <v>2970</v>
      </c>
      <c r="BU24" s="91">
        <v>3391.6666666666665</v>
      </c>
      <c r="BV24" s="91">
        <v>3217.4907675733898</v>
      </c>
      <c r="BW24" s="77">
        <v>3233.5782214112564</v>
      </c>
      <c r="BX24" s="31">
        <v>3260</v>
      </c>
      <c r="BY24" s="31">
        <v>3300</v>
      </c>
      <c r="BZ24" s="23">
        <v>3490</v>
      </c>
      <c r="CA24" s="94">
        <v>3650</v>
      </c>
      <c r="CB24" s="31">
        <v>3875</v>
      </c>
      <c r="CC24" s="31">
        <v>3981.25</v>
      </c>
      <c r="CD24" s="96">
        <v>4102.5</v>
      </c>
      <c r="CE24" s="23">
        <v>4109.6666666666697</v>
      </c>
      <c r="CF24" s="23">
        <v>4100</v>
      </c>
      <c r="CG24" s="98">
        <v>4435</v>
      </c>
      <c r="CH24" s="99">
        <v>4466.6666666666697</v>
      </c>
      <c r="CI24" s="100"/>
    </row>
    <row r="25" spans="1:87" ht="15" customHeight="1">
      <c r="A25" s="63" t="s">
        <v>20</v>
      </c>
      <c r="B25" s="64" t="s">
        <v>44</v>
      </c>
      <c r="C25" s="65">
        <v>1801.7857142857099</v>
      </c>
      <c r="D25" s="65">
        <v>1838.8888888888901</v>
      </c>
      <c r="E25" s="65">
        <v>1835.7142857142801</v>
      </c>
      <c r="F25" s="65">
        <v>1840</v>
      </c>
      <c r="G25" s="65">
        <v>1833.3333333333301</v>
      </c>
      <c r="H25" s="65">
        <v>2200</v>
      </c>
      <c r="I25" s="65">
        <v>2093.75</v>
      </c>
      <c r="J25" s="65">
        <v>1970.8333333333301</v>
      </c>
      <c r="K25" s="76">
        <v>1927.6</v>
      </c>
      <c r="L25" s="65">
        <v>2046.370005583</v>
      </c>
      <c r="M25" s="65">
        <v>1923.9583333333301</v>
      </c>
      <c r="N25" s="65">
        <v>1944.44444444444</v>
      </c>
      <c r="O25" s="66">
        <v>2572.2222222222199</v>
      </c>
      <c r="P25" s="66">
        <v>2500</v>
      </c>
      <c r="Q25" s="66">
        <v>2278.5714285714284</v>
      </c>
      <c r="R25" s="66">
        <v>2383.3333333333335</v>
      </c>
      <c r="S25" s="66">
        <v>2300</v>
      </c>
      <c r="T25" s="67">
        <v>2250</v>
      </c>
      <c r="U25" s="66">
        <v>2375</v>
      </c>
      <c r="V25" s="66">
        <v>1960</v>
      </c>
      <c r="W25" s="66">
        <v>1757.1428571428571</v>
      </c>
      <c r="X25" s="68">
        <v>2412.5</v>
      </c>
      <c r="Y25" s="69">
        <v>2511.11</v>
      </c>
      <c r="Z25" s="66">
        <v>2200</v>
      </c>
      <c r="AA25" s="70">
        <v>2186.6666666666702</v>
      </c>
      <c r="AB25" s="71">
        <v>2135.7142857142899</v>
      </c>
      <c r="AC25" s="72">
        <v>2050</v>
      </c>
      <c r="AD25" s="73">
        <v>1971.4285714285713</v>
      </c>
      <c r="AE25" s="21">
        <v>1900</v>
      </c>
      <c r="AF25" s="20">
        <v>1875</v>
      </c>
      <c r="AG25" s="74">
        <v>1857.1428571428601</v>
      </c>
      <c r="AH25" s="23">
        <v>2000</v>
      </c>
      <c r="AI25" s="24">
        <v>2114.2857142857101</v>
      </c>
      <c r="AJ25" s="24">
        <v>2195</v>
      </c>
      <c r="AK25" s="23">
        <v>1980.952380952381</v>
      </c>
      <c r="AL25" s="23">
        <v>2357.1428571428573</v>
      </c>
      <c r="AM25" s="25">
        <v>2171.4285714285716</v>
      </c>
      <c r="AN25" s="26">
        <v>1950</v>
      </c>
      <c r="AO25" s="26">
        <v>1978.1818181818201</v>
      </c>
      <c r="AP25" s="23">
        <v>1985.7142857142858</v>
      </c>
      <c r="AQ25" s="25">
        <v>1950</v>
      </c>
      <c r="AR25" s="25">
        <v>1935.7142857142858</v>
      </c>
      <c r="AS25" s="25">
        <v>1942.8571428571429</v>
      </c>
      <c r="AT25" s="27">
        <v>1925</v>
      </c>
      <c r="AU25" s="28">
        <v>1878.57142857143</v>
      </c>
      <c r="AV25" s="23">
        <v>1785</v>
      </c>
      <c r="AW25" s="29">
        <v>1982.0732741134866</v>
      </c>
      <c r="AX25" s="30">
        <v>1958.3333333333333</v>
      </c>
      <c r="AY25" s="31">
        <v>1972.2222222222199</v>
      </c>
      <c r="AZ25" s="31">
        <v>1936.196492775251</v>
      </c>
      <c r="BA25" s="32">
        <v>1900</v>
      </c>
      <c r="BB25" s="32">
        <v>1883.3333333333301</v>
      </c>
      <c r="BC25" s="33">
        <v>1920.0703869096335</v>
      </c>
      <c r="BD25" s="34">
        <v>1917.597086142285</v>
      </c>
      <c r="BE25" s="33">
        <v>1916.0949955572376</v>
      </c>
      <c r="BF25" s="34">
        <v>1920.6120962199927</v>
      </c>
      <c r="BG25" s="31">
        <v>1913.5176000320866</v>
      </c>
      <c r="BH25" s="23">
        <v>1891.6666666666699</v>
      </c>
      <c r="BI25" s="35">
        <v>1800</v>
      </c>
      <c r="BJ25" s="31">
        <v>1836.04588117759</v>
      </c>
      <c r="BK25" s="33">
        <v>1793.75</v>
      </c>
      <c r="BL25" s="34">
        <v>1885.1519903512271</v>
      </c>
      <c r="BM25" s="33">
        <v>1880.9595208497642</v>
      </c>
      <c r="BN25" s="36">
        <v>1914.2857142857099</v>
      </c>
      <c r="BO25" s="75">
        <v>2033.3333333333333</v>
      </c>
      <c r="BP25" s="88">
        <v>1980.9462597009499</v>
      </c>
      <c r="BQ25" s="89">
        <v>2290</v>
      </c>
      <c r="BR25" s="91">
        <v>2120</v>
      </c>
      <c r="BS25" s="91">
        <v>1940.3571923555944</v>
      </c>
      <c r="BT25" s="91">
        <v>2166.6666666666702</v>
      </c>
      <c r="BU25" s="91">
        <v>3400</v>
      </c>
      <c r="BV25" s="91">
        <v>3430</v>
      </c>
      <c r="BW25" s="88">
        <v>3553</v>
      </c>
      <c r="BX25" s="31">
        <v>3605.7142857142899</v>
      </c>
      <c r="BY25" s="31">
        <v>3800</v>
      </c>
      <c r="BZ25" s="23">
        <v>3950</v>
      </c>
      <c r="CA25" s="94">
        <v>3985.8333333333298</v>
      </c>
      <c r="CB25" s="31">
        <v>3989.3333333333298</v>
      </c>
      <c r="CC25" s="31">
        <v>4130</v>
      </c>
      <c r="CD25" s="96">
        <v>4020</v>
      </c>
      <c r="CE25" s="23">
        <v>4373</v>
      </c>
      <c r="CF25" s="23">
        <v>4375.5</v>
      </c>
      <c r="CG25" s="98">
        <v>4391.6666666666697</v>
      </c>
      <c r="CH25" s="99">
        <v>4416.666666666667</v>
      </c>
      <c r="CI25" s="100"/>
    </row>
    <row r="26" spans="1:87" ht="15" customHeight="1">
      <c r="A26" s="63" t="s">
        <v>21</v>
      </c>
      <c r="B26" s="64" t="s">
        <v>44</v>
      </c>
      <c r="C26" s="76">
        <v>1900.65</v>
      </c>
      <c r="D26" s="65">
        <v>2000</v>
      </c>
      <c r="E26" s="65">
        <v>1900</v>
      </c>
      <c r="F26" s="65">
        <v>1891.6666666666699</v>
      </c>
      <c r="G26" s="65">
        <v>1883.3333333333301</v>
      </c>
      <c r="H26" s="65">
        <v>2200</v>
      </c>
      <c r="I26" s="65">
        <v>2250</v>
      </c>
      <c r="J26" s="65">
        <v>1925</v>
      </c>
      <c r="K26" s="76">
        <v>1876.2</v>
      </c>
      <c r="L26" s="65">
        <v>2007.7853545671601</v>
      </c>
      <c r="M26" s="65">
        <v>1916.6666666666652</v>
      </c>
      <c r="N26" s="65">
        <v>2000</v>
      </c>
      <c r="O26" s="66">
        <v>2575</v>
      </c>
      <c r="P26" s="66">
        <v>3000</v>
      </c>
      <c r="Q26" s="66">
        <v>2500</v>
      </c>
      <c r="R26" s="66">
        <v>2425</v>
      </c>
      <c r="S26" s="66">
        <v>2350</v>
      </c>
      <c r="T26" s="67">
        <v>2400</v>
      </c>
      <c r="U26" s="66">
        <v>2370</v>
      </c>
      <c r="V26" s="66">
        <v>2150</v>
      </c>
      <c r="W26" s="66">
        <v>1850</v>
      </c>
      <c r="X26" s="68">
        <v>2400</v>
      </c>
      <c r="Y26" s="69">
        <v>2375</v>
      </c>
      <c r="Z26" s="66">
        <v>2500</v>
      </c>
      <c r="AA26" s="70">
        <v>2000</v>
      </c>
      <c r="AB26" s="71">
        <v>2145.5</v>
      </c>
      <c r="AC26" s="72">
        <v>2075</v>
      </c>
      <c r="AD26" s="73">
        <v>2050.3333333333298</v>
      </c>
      <c r="AE26" s="21">
        <v>2125</v>
      </c>
      <c r="AF26" s="20">
        <v>2100.86</v>
      </c>
      <c r="AG26" s="74">
        <v>2009.95</v>
      </c>
      <c r="AH26" s="23">
        <v>2000</v>
      </c>
      <c r="AI26" s="24">
        <v>2100</v>
      </c>
      <c r="AJ26" s="24">
        <v>2100</v>
      </c>
      <c r="AK26" s="23">
        <v>2050</v>
      </c>
      <c r="AL26" s="23">
        <v>2000</v>
      </c>
      <c r="AM26" s="25">
        <v>2000</v>
      </c>
      <c r="AN26" s="26">
        <v>1950</v>
      </c>
      <c r="AO26" s="26">
        <v>2000</v>
      </c>
      <c r="AP26" s="23">
        <v>2050</v>
      </c>
      <c r="AQ26" s="25">
        <v>2200</v>
      </c>
      <c r="AR26" s="25">
        <v>2100</v>
      </c>
      <c r="AS26" s="25">
        <v>2000</v>
      </c>
      <c r="AT26" s="27">
        <v>1925</v>
      </c>
      <c r="AU26" s="28">
        <v>2032.7630431849809</v>
      </c>
      <c r="AV26" s="58">
        <v>2032.7630431849791</v>
      </c>
      <c r="AW26" s="29">
        <v>2027.2581024366564</v>
      </c>
      <c r="AX26" s="30">
        <v>2000</v>
      </c>
      <c r="AY26" s="31">
        <v>2000</v>
      </c>
      <c r="AZ26" s="31">
        <v>2025.3743711924089</v>
      </c>
      <c r="BA26" s="32">
        <v>1980</v>
      </c>
      <c r="BB26" s="32">
        <v>1890</v>
      </c>
      <c r="BC26" s="33">
        <v>2016.3834764293288</v>
      </c>
      <c r="BD26" s="34">
        <v>1925</v>
      </c>
      <c r="BE26" s="33">
        <v>1987.3298414977783</v>
      </c>
      <c r="BF26" s="34">
        <v>1974.3286394935285</v>
      </c>
      <c r="BG26" s="31">
        <v>1990.4701834326149</v>
      </c>
      <c r="BH26" s="23">
        <v>1950</v>
      </c>
      <c r="BI26" s="35">
        <v>1980.1149723207802</v>
      </c>
      <c r="BJ26" s="31">
        <v>1974.0899275752211</v>
      </c>
      <c r="BK26" s="33">
        <v>1893.3333333333301</v>
      </c>
      <c r="BL26" s="34">
        <v>1850</v>
      </c>
      <c r="BM26" s="33">
        <v>2000</v>
      </c>
      <c r="BN26" s="36">
        <v>1951.9527095172079</v>
      </c>
      <c r="BO26" s="75">
        <v>1920</v>
      </c>
      <c r="BP26" s="88">
        <v>1870</v>
      </c>
      <c r="BQ26" s="89">
        <v>1944.5308155996124</v>
      </c>
      <c r="BR26" s="91">
        <v>1941.00611205211</v>
      </c>
      <c r="BS26" s="91">
        <v>2500</v>
      </c>
      <c r="BT26" s="91">
        <v>2700</v>
      </c>
      <c r="BU26" s="91">
        <v>3400</v>
      </c>
      <c r="BV26" s="91">
        <v>3213.2576163160002</v>
      </c>
      <c r="BW26" s="77">
        <v>3229.32390439758</v>
      </c>
      <c r="BX26" s="31">
        <v>3250</v>
      </c>
      <c r="BY26" s="31">
        <v>3500</v>
      </c>
      <c r="BZ26" s="23">
        <v>3600</v>
      </c>
      <c r="CA26" s="94">
        <v>3700</v>
      </c>
      <c r="CB26" s="31">
        <v>4050</v>
      </c>
      <c r="CC26" s="31">
        <v>4233.3333333333303</v>
      </c>
      <c r="CD26" s="96">
        <v>4416.666666666667</v>
      </c>
      <c r="CE26" s="23">
        <v>4433.3333333333303</v>
      </c>
      <c r="CF26" s="23">
        <v>4491.666666666667</v>
      </c>
      <c r="CG26" s="98">
        <v>4504</v>
      </c>
      <c r="CH26" s="99">
        <v>4581.25</v>
      </c>
      <c r="CI26" s="100"/>
    </row>
    <row r="27" spans="1:87" ht="15" customHeight="1">
      <c r="A27" s="63" t="s">
        <v>22</v>
      </c>
      <c r="B27" s="64" t="s">
        <v>44</v>
      </c>
      <c r="C27" s="65">
        <v>1851.6666666666699</v>
      </c>
      <c r="D27" s="65">
        <v>1803.125</v>
      </c>
      <c r="E27" s="65">
        <v>1812.5</v>
      </c>
      <c r="F27" s="65">
        <v>1900</v>
      </c>
      <c r="G27" s="65">
        <v>1875</v>
      </c>
      <c r="H27" s="65">
        <v>1975</v>
      </c>
      <c r="I27" s="65">
        <v>2000</v>
      </c>
      <c r="J27" s="65">
        <v>1855</v>
      </c>
      <c r="K27" s="76">
        <v>1869.1</v>
      </c>
      <c r="L27" s="65">
        <v>2080.30560491304</v>
      </c>
      <c r="M27" s="65">
        <v>1845.8333333333301</v>
      </c>
      <c r="N27" s="65">
        <v>2130</v>
      </c>
      <c r="O27" s="66">
        <v>2592.8571428571399</v>
      </c>
      <c r="P27" s="66">
        <v>2650</v>
      </c>
      <c r="Q27" s="66">
        <v>2448</v>
      </c>
      <c r="R27" s="66">
        <v>2392.8571428571427</v>
      </c>
      <c r="S27" s="66">
        <v>2531.25</v>
      </c>
      <c r="T27" s="67">
        <v>2005</v>
      </c>
      <c r="U27" s="66">
        <v>2100.98</v>
      </c>
      <c r="V27" s="66">
        <v>2014.2857142857142</v>
      </c>
      <c r="W27" s="66">
        <v>1875</v>
      </c>
      <c r="X27" s="68">
        <v>2400</v>
      </c>
      <c r="Y27" s="69">
        <v>2100</v>
      </c>
      <c r="Z27" s="66">
        <v>2400</v>
      </c>
      <c r="AA27" s="70">
        <v>2380</v>
      </c>
      <c r="AB27" s="71">
        <v>2264.2857142857101</v>
      </c>
      <c r="AC27" s="72">
        <v>2230</v>
      </c>
      <c r="AD27" s="73">
        <v>2207.1428571428601</v>
      </c>
      <c r="AE27" s="21">
        <v>1987.5</v>
      </c>
      <c r="AF27" s="20">
        <v>1975</v>
      </c>
      <c r="AG27" s="74">
        <v>1930</v>
      </c>
      <c r="AH27" s="23">
        <v>1950</v>
      </c>
      <c r="AI27" s="24">
        <v>1966.6666666666699</v>
      </c>
      <c r="AJ27" s="24">
        <v>2000</v>
      </c>
      <c r="AK27" s="23">
        <v>1983.3333333333333</v>
      </c>
      <c r="AL27" s="23">
        <v>2000</v>
      </c>
      <c r="AM27" s="25">
        <v>1850</v>
      </c>
      <c r="AN27" s="26">
        <v>2010</v>
      </c>
      <c r="AO27" s="26">
        <v>1925</v>
      </c>
      <c r="AP27" s="23">
        <v>1900</v>
      </c>
      <c r="AQ27" s="25">
        <v>1950</v>
      </c>
      <c r="AR27" s="25">
        <v>1890</v>
      </c>
      <c r="AS27" s="25">
        <v>1920</v>
      </c>
      <c r="AT27" s="27">
        <v>1875</v>
      </c>
      <c r="AU27" s="28">
        <v>1935.9383440974948</v>
      </c>
      <c r="AV27" s="23">
        <v>1850</v>
      </c>
      <c r="AW27" s="29">
        <v>1923.4017173497268</v>
      </c>
      <c r="AX27" s="30">
        <v>1880</v>
      </c>
      <c r="AY27" s="31">
        <v>1933.3333333333333</v>
      </c>
      <c r="AZ27" s="31">
        <v>1915.6438169028247</v>
      </c>
      <c r="BA27" s="32">
        <v>1876.6666666666699</v>
      </c>
      <c r="BB27" s="32">
        <v>1816.6666666666699</v>
      </c>
      <c r="BC27" s="33">
        <v>1887.5</v>
      </c>
      <c r="BD27" s="34">
        <v>1891.6996684973985</v>
      </c>
      <c r="BE27" s="33">
        <v>1891.84137651488</v>
      </c>
      <c r="BF27" s="34">
        <v>1887.3131470158546</v>
      </c>
      <c r="BG27" s="31">
        <v>1890.544488629891</v>
      </c>
      <c r="BH27" s="23">
        <v>1837.5</v>
      </c>
      <c r="BI27" s="35">
        <v>1828.57142857143</v>
      </c>
      <c r="BJ27" s="31">
        <v>1847.61731632019</v>
      </c>
      <c r="BK27" s="33">
        <v>1758.5714285714287</v>
      </c>
      <c r="BL27" s="34">
        <v>1775</v>
      </c>
      <c r="BM27" s="33">
        <v>1848.5685760625843</v>
      </c>
      <c r="BN27" s="36">
        <v>1925</v>
      </c>
      <c r="BO27" s="75">
        <v>2000</v>
      </c>
      <c r="BP27" s="88">
        <v>2075</v>
      </c>
      <c r="BQ27" s="89">
        <v>2025</v>
      </c>
      <c r="BR27" s="91">
        <v>2165</v>
      </c>
      <c r="BS27" s="91">
        <v>2691.6666666666665</v>
      </c>
      <c r="BT27" s="91">
        <v>2875</v>
      </c>
      <c r="BU27" s="91">
        <v>3342.8571428571427</v>
      </c>
      <c r="BV27" s="91">
        <v>3837.5</v>
      </c>
      <c r="BW27" s="77">
        <v>3856.6874999999995</v>
      </c>
      <c r="BX27" s="31">
        <v>3886.6666666666702</v>
      </c>
      <c r="BY27" s="31">
        <v>3805.5555555555557</v>
      </c>
      <c r="BZ27" s="23">
        <v>3775</v>
      </c>
      <c r="CA27" s="94">
        <v>3933.3333333333298</v>
      </c>
      <c r="CB27" s="31">
        <v>4414.2857142857147</v>
      </c>
      <c r="CC27" s="31">
        <v>4560</v>
      </c>
      <c r="CD27" s="96">
        <v>4583.3333333333303</v>
      </c>
      <c r="CE27" s="23">
        <v>4591.6666666666697</v>
      </c>
      <c r="CF27" s="23">
        <v>4595</v>
      </c>
      <c r="CG27" s="98">
        <v>4660</v>
      </c>
      <c r="CH27" s="99">
        <v>4760</v>
      </c>
      <c r="CI27" s="100"/>
    </row>
    <row r="28" spans="1:87" ht="15" customHeight="1">
      <c r="A28" s="63" t="s">
        <v>23</v>
      </c>
      <c r="B28" s="64" t="s">
        <v>44</v>
      </c>
      <c r="C28" s="65">
        <v>1868.75</v>
      </c>
      <c r="D28" s="65">
        <v>1818.75</v>
      </c>
      <c r="E28" s="65">
        <v>1894.44444444444</v>
      </c>
      <c r="F28" s="65">
        <v>1816.6666666666599</v>
      </c>
      <c r="G28" s="65">
        <v>1837.5</v>
      </c>
      <c r="H28" s="65">
        <v>1875</v>
      </c>
      <c r="I28" s="65">
        <v>2092.8571428571399</v>
      </c>
      <c r="J28" s="65">
        <v>1858.3333333333301</v>
      </c>
      <c r="K28" s="76">
        <v>1831.75</v>
      </c>
      <c r="L28" s="65">
        <v>1962.91920332524</v>
      </c>
      <c r="M28" s="65">
        <v>1940</v>
      </c>
      <c r="N28" s="65">
        <v>1912.5</v>
      </c>
      <c r="O28" s="66">
        <v>2527.2727272727302</v>
      </c>
      <c r="P28" s="66">
        <v>2800</v>
      </c>
      <c r="Q28" s="66">
        <v>2533.3333333333298</v>
      </c>
      <c r="R28" s="66">
        <v>2300</v>
      </c>
      <c r="S28" s="66">
        <v>2500</v>
      </c>
      <c r="T28" s="67">
        <v>2200</v>
      </c>
      <c r="U28" s="66">
        <v>2133.3333333333298</v>
      </c>
      <c r="V28" s="66">
        <v>2000</v>
      </c>
      <c r="W28" s="66">
        <v>1850</v>
      </c>
      <c r="X28" s="68">
        <v>2400</v>
      </c>
      <c r="Y28" s="69">
        <v>2550</v>
      </c>
      <c r="Z28" s="66">
        <v>2400</v>
      </c>
      <c r="AA28" s="70">
        <v>2270</v>
      </c>
      <c r="AB28" s="71">
        <v>2180</v>
      </c>
      <c r="AC28" s="79">
        <v>2100</v>
      </c>
      <c r="AD28" s="73">
        <v>2150</v>
      </c>
      <c r="AE28" s="21">
        <v>2163.3333333333298</v>
      </c>
      <c r="AF28" s="20">
        <v>2116.6666666666702</v>
      </c>
      <c r="AG28" s="74">
        <v>2100</v>
      </c>
      <c r="AH28" s="23">
        <v>2105</v>
      </c>
      <c r="AI28" s="24">
        <v>2000</v>
      </c>
      <c r="AJ28" s="24">
        <v>1900</v>
      </c>
      <c r="AK28" s="23">
        <v>1945.4545454545455</v>
      </c>
      <c r="AL28" s="23">
        <v>2000</v>
      </c>
      <c r="AM28" s="25">
        <v>1900</v>
      </c>
      <c r="AN28" s="26">
        <v>1933.3333333333301</v>
      </c>
      <c r="AO28" s="26">
        <v>1916.6666666666652</v>
      </c>
      <c r="AP28" s="23">
        <v>1933.3333333333333</v>
      </c>
      <c r="AQ28" s="25">
        <v>1980</v>
      </c>
      <c r="AR28" s="25">
        <v>1880</v>
      </c>
      <c r="AS28" s="25">
        <v>1900</v>
      </c>
      <c r="AT28" s="27">
        <v>1870</v>
      </c>
      <c r="AU28" s="28">
        <v>1900</v>
      </c>
      <c r="AV28" s="23">
        <v>1810</v>
      </c>
      <c r="AW28" s="29">
        <v>1800</v>
      </c>
      <c r="AX28" s="30">
        <v>1901.1025717775215</v>
      </c>
      <c r="AY28" s="31">
        <v>1875</v>
      </c>
      <c r="AZ28" s="31">
        <v>1890.9969052162148</v>
      </c>
      <c r="BA28" s="32">
        <v>1837.5</v>
      </c>
      <c r="BB28" s="32">
        <v>1782.5</v>
      </c>
      <c r="BC28" s="33">
        <v>1670</v>
      </c>
      <c r="BD28" s="34">
        <v>1784.87743730337</v>
      </c>
      <c r="BE28" s="33">
        <v>1737.5</v>
      </c>
      <c r="BF28" s="34">
        <v>1795.4414087428916</v>
      </c>
      <c r="BG28" s="31">
        <v>1814.1506302040186</v>
      </c>
      <c r="BH28" s="23">
        <v>1807.1740812846622</v>
      </c>
      <c r="BI28" s="35">
        <v>1833.3333333333301</v>
      </c>
      <c r="BJ28" s="31">
        <v>1801.6160506813032</v>
      </c>
      <c r="BK28" s="33">
        <v>1786.6666666666667</v>
      </c>
      <c r="BL28" s="34">
        <v>1920</v>
      </c>
      <c r="BM28" s="33">
        <v>1987.5</v>
      </c>
      <c r="BN28" s="36">
        <v>1950</v>
      </c>
      <c r="BO28" s="75">
        <v>1960</v>
      </c>
      <c r="BP28" s="88">
        <v>1940</v>
      </c>
      <c r="BQ28" s="89">
        <v>2040</v>
      </c>
      <c r="BR28" s="91">
        <v>2480</v>
      </c>
      <c r="BS28" s="91">
        <v>2600.8333333333335</v>
      </c>
      <c r="BT28" s="91">
        <v>3025</v>
      </c>
      <c r="BU28" s="91">
        <v>3070</v>
      </c>
      <c r="BV28" s="91">
        <v>3620</v>
      </c>
      <c r="BW28" s="77">
        <v>3638.0999999999995</v>
      </c>
      <c r="BX28" s="31">
        <v>3662.5</v>
      </c>
      <c r="BY28" s="31">
        <v>3721.75200380347</v>
      </c>
      <c r="BZ28" s="23">
        <v>3930</v>
      </c>
      <c r="CA28" s="94">
        <v>4031.6666666666702</v>
      </c>
      <c r="CB28" s="31">
        <v>4375</v>
      </c>
      <c r="CC28" s="31">
        <v>4625</v>
      </c>
      <c r="CD28" s="96">
        <v>4725</v>
      </c>
      <c r="CE28" s="23">
        <v>4950</v>
      </c>
      <c r="CF28" s="23">
        <v>4955</v>
      </c>
      <c r="CG28" s="98">
        <v>4963.3333333333303</v>
      </c>
      <c r="CH28" s="99">
        <v>4950</v>
      </c>
      <c r="CI28" s="100"/>
    </row>
    <row r="29" spans="1:87" ht="15" customHeight="1">
      <c r="A29" s="63" t="s">
        <v>24</v>
      </c>
      <c r="B29" s="64" t="s">
        <v>44</v>
      </c>
      <c r="C29" s="65">
        <v>1835.7142857142801</v>
      </c>
      <c r="D29" s="65">
        <v>1881.25</v>
      </c>
      <c r="E29" s="65">
        <v>1858.3333333333301</v>
      </c>
      <c r="F29" s="65">
        <v>2000</v>
      </c>
      <c r="G29" s="65">
        <v>1825</v>
      </c>
      <c r="H29" s="65">
        <v>1875</v>
      </c>
      <c r="I29" s="65">
        <v>2022.2222222222199</v>
      </c>
      <c r="J29" s="65">
        <v>1933.3333333333301</v>
      </c>
      <c r="K29" s="76">
        <v>1919.3</v>
      </c>
      <c r="L29" s="65">
        <v>2103.4600362986498</v>
      </c>
      <c r="M29" s="65">
        <v>1813.888888888885</v>
      </c>
      <c r="N29" s="65">
        <v>1900</v>
      </c>
      <c r="O29" s="66">
        <v>2650</v>
      </c>
      <c r="P29" s="66">
        <v>2425</v>
      </c>
      <c r="Q29" s="66">
        <v>2457.8947368421054</v>
      </c>
      <c r="R29" s="66">
        <v>2366.6666666666665</v>
      </c>
      <c r="S29" s="66">
        <v>2347.0588235294117</v>
      </c>
      <c r="T29" s="67">
        <v>2250</v>
      </c>
      <c r="U29" s="66">
        <v>2135.77</v>
      </c>
      <c r="V29" s="66">
        <v>1889.4736842105262</v>
      </c>
      <c r="W29" s="66">
        <v>2031.578947368421</v>
      </c>
      <c r="X29" s="68">
        <v>2400</v>
      </c>
      <c r="Y29" s="69">
        <v>2502.5</v>
      </c>
      <c r="Z29" s="66">
        <v>2344.1176470588198</v>
      </c>
      <c r="AA29" s="70">
        <v>2290.4761904761899</v>
      </c>
      <c r="AB29" s="71">
        <v>2190</v>
      </c>
      <c r="AC29" s="72">
        <v>2193</v>
      </c>
      <c r="AD29" s="73">
        <v>2113.8888888888901</v>
      </c>
      <c r="AE29" s="21">
        <v>1910</v>
      </c>
      <c r="AF29" s="20">
        <v>1856.25</v>
      </c>
      <c r="AG29" s="74">
        <v>1846.89655172414</v>
      </c>
      <c r="AH29" s="23">
        <v>1922.7272727272727</v>
      </c>
      <c r="AI29" s="24">
        <v>1931.578947368421</v>
      </c>
      <c r="AJ29" s="24">
        <v>2086.95652173913</v>
      </c>
      <c r="AK29" s="23">
        <v>1954.5454545454545</v>
      </c>
      <c r="AL29" s="23">
        <v>2020</v>
      </c>
      <c r="AM29" s="25">
        <v>1894.7368421052631</v>
      </c>
      <c r="AN29" s="26">
        <v>1901.1764705882354</v>
      </c>
      <c r="AO29" s="26">
        <v>1899.4736842105301</v>
      </c>
      <c r="AP29" s="23">
        <v>1898.4623323013429</v>
      </c>
      <c r="AQ29" s="25">
        <v>1966.6666666666699</v>
      </c>
      <c r="AR29" s="25">
        <v>1912.1031991744082</v>
      </c>
      <c r="AS29" s="25">
        <v>1947.0588235294117</v>
      </c>
      <c r="AT29" s="27">
        <v>1898.51</v>
      </c>
      <c r="AU29" s="28">
        <v>1790</v>
      </c>
      <c r="AV29" s="23">
        <v>1829.52474100052</v>
      </c>
      <c r="AW29" s="29">
        <v>1815.909090909091</v>
      </c>
      <c r="AX29" s="30">
        <v>1927.61904761905</v>
      </c>
      <c r="AY29" s="31">
        <v>1876.3157894736801</v>
      </c>
      <c r="AZ29" s="31">
        <v>1830.5555555555557</v>
      </c>
      <c r="BA29" s="32">
        <v>1873.3333333333333</v>
      </c>
      <c r="BB29" s="32">
        <v>1842.8571428571429</v>
      </c>
      <c r="BC29" s="33">
        <v>1875.1154888912115</v>
      </c>
      <c r="BD29" s="34">
        <v>1820</v>
      </c>
      <c r="BE29" s="33">
        <v>1760</v>
      </c>
      <c r="BF29" s="34">
        <v>1725</v>
      </c>
      <c r="BG29" s="31">
        <v>1802.75081259886</v>
      </c>
      <c r="BH29" s="23">
        <v>1830.8334467914949</v>
      </c>
      <c r="BI29" s="35">
        <v>1741.5</v>
      </c>
      <c r="BJ29" s="31">
        <v>1768</v>
      </c>
      <c r="BK29" s="33">
        <v>1800.3684210526301</v>
      </c>
      <c r="BL29" s="34">
        <v>1997.2222222222222</v>
      </c>
      <c r="BM29" s="33">
        <v>2082.2727272727275</v>
      </c>
      <c r="BN29" s="36">
        <v>1934.4985631433401</v>
      </c>
      <c r="BO29" s="75">
        <v>1841.9327551724123</v>
      </c>
      <c r="BP29" s="88">
        <v>1839.1941780968687</v>
      </c>
      <c r="BQ29" s="89">
        <v>1840.8028009547963</v>
      </c>
      <c r="BR29" s="91">
        <v>1847.7015212349334</v>
      </c>
      <c r="BS29" s="91">
        <v>1858.3123341873641</v>
      </c>
      <c r="BT29" s="91">
        <v>2004.54545454545</v>
      </c>
      <c r="BU29" s="91">
        <v>3435.5555555555557</v>
      </c>
      <c r="BV29" s="91">
        <v>3909.5238095238096</v>
      </c>
      <c r="BW29" s="77">
        <v>3929.0714285714284</v>
      </c>
      <c r="BX29" s="31">
        <v>3980</v>
      </c>
      <c r="BY29" s="31">
        <v>4041.1764705882401</v>
      </c>
      <c r="BZ29" s="23">
        <v>3982.3529411764698</v>
      </c>
      <c r="CA29" s="94">
        <v>3950</v>
      </c>
      <c r="CB29" s="31">
        <v>4252.7777777777774</v>
      </c>
      <c r="CC29" s="31">
        <v>4600.3333333333303</v>
      </c>
      <c r="CD29" s="96">
        <v>4782.5</v>
      </c>
      <c r="CE29" s="23">
        <v>4786.6666666666697</v>
      </c>
      <c r="CF29" s="23">
        <v>4852.9411764705883</v>
      </c>
      <c r="CG29" s="98">
        <v>4860.25</v>
      </c>
      <c r="CH29" s="99">
        <v>4856.25</v>
      </c>
      <c r="CI29" s="100"/>
    </row>
    <row r="30" spans="1:87" ht="15" customHeight="1">
      <c r="A30" s="63" t="s">
        <v>25</v>
      </c>
      <c r="B30" s="64" t="s">
        <v>44</v>
      </c>
      <c r="C30" s="65">
        <v>1854.1666666666699</v>
      </c>
      <c r="D30" s="65">
        <v>1860.7142857142801</v>
      </c>
      <c r="E30" s="65">
        <v>1852.9761904761799</v>
      </c>
      <c r="F30" s="65">
        <v>1814.88095238095</v>
      </c>
      <c r="G30" s="65">
        <v>1849.2857142857099</v>
      </c>
      <c r="H30" s="65">
        <v>1875</v>
      </c>
      <c r="I30" s="65">
        <v>2050</v>
      </c>
      <c r="J30" s="65">
        <v>1868.75</v>
      </c>
      <c r="K30" s="76">
        <v>1843.4885714285699</v>
      </c>
      <c r="L30" s="65">
        <v>2126.6706169457602</v>
      </c>
      <c r="M30" s="65">
        <v>1865.625</v>
      </c>
      <c r="N30" s="65">
        <v>1865</v>
      </c>
      <c r="O30" s="66">
        <v>2594.1176470588198</v>
      </c>
      <c r="P30" s="66">
        <v>2860</v>
      </c>
      <c r="Q30" s="66">
        <v>2583.3333333333335</v>
      </c>
      <c r="R30" s="66">
        <v>2500</v>
      </c>
      <c r="S30" s="66">
        <v>2516.6666666666665</v>
      </c>
      <c r="T30" s="67">
        <v>2350</v>
      </c>
      <c r="U30" s="66">
        <v>2225</v>
      </c>
      <c r="V30" s="66">
        <v>2140</v>
      </c>
      <c r="W30" s="66">
        <v>1887.5</v>
      </c>
      <c r="X30" s="68">
        <v>2400</v>
      </c>
      <c r="Y30" s="69">
        <v>2150</v>
      </c>
      <c r="Z30" s="66">
        <v>2125</v>
      </c>
      <c r="AA30" s="70">
        <v>2020</v>
      </c>
      <c r="AB30" s="71">
        <v>2050</v>
      </c>
      <c r="AC30" s="72">
        <v>2066.6666666666665</v>
      </c>
      <c r="AD30" s="73">
        <v>2020</v>
      </c>
      <c r="AE30" s="21">
        <v>2100</v>
      </c>
      <c r="AF30" s="20">
        <v>2025</v>
      </c>
      <c r="AG30" s="74">
        <v>2005.7142857142901</v>
      </c>
      <c r="AH30" s="23">
        <v>2100.4285714285702</v>
      </c>
      <c r="AI30" s="24">
        <v>2160</v>
      </c>
      <c r="AJ30" s="24">
        <v>2190</v>
      </c>
      <c r="AK30" s="23">
        <v>2088.2352941176468</v>
      </c>
      <c r="AL30" s="23">
        <v>2000</v>
      </c>
      <c r="AM30" s="25">
        <v>2133.3333333333298</v>
      </c>
      <c r="AN30" s="26">
        <v>2133.3333333333335</v>
      </c>
      <c r="AO30" s="26">
        <v>2100</v>
      </c>
      <c r="AP30" s="23">
        <v>1980</v>
      </c>
      <c r="AQ30" s="25">
        <v>2142.8571428571427</v>
      </c>
      <c r="AR30" s="25">
        <v>2133.3333333333298</v>
      </c>
      <c r="AS30" s="25">
        <v>2066.6666666666665</v>
      </c>
      <c r="AT30" s="27">
        <v>2071.42</v>
      </c>
      <c r="AU30" s="28">
        <v>2060</v>
      </c>
      <c r="AV30" s="23">
        <v>2142.8571428571427</v>
      </c>
      <c r="AW30" s="29">
        <v>1986.6666666666699</v>
      </c>
      <c r="AX30" s="30">
        <v>2016.6666666666667</v>
      </c>
      <c r="AY30" s="31">
        <v>2066.6666666666665</v>
      </c>
      <c r="AZ30" s="31">
        <v>2150</v>
      </c>
      <c r="BA30" s="32">
        <v>2207.1428571428601</v>
      </c>
      <c r="BB30" s="32">
        <v>2137.5</v>
      </c>
      <c r="BC30" s="33">
        <v>2097.5933477349226</v>
      </c>
      <c r="BD30" s="34">
        <v>2093.864804042893</v>
      </c>
      <c r="BE30" s="33">
        <v>2042.8571428571429</v>
      </c>
      <c r="BF30" s="34">
        <v>2040</v>
      </c>
      <c r="BG30" s="31">
        <v>2025</v>
      </c>
      <c r="BH30" s="23">
        <v>2021.4285714285713</v>
      </c>
      <c r="BI30" s="35">
        <v>1978.5714285714287</v>
      </c>
      <c r="BJ30" s="31">
        <v>1966.6666666666667</v>
      </c>
      <c r="BK30" s="33">
        <v>1940</v>
      </c>
      <c r="BL30" s="34">
        <v>2117.1428571428573</v>
      </c>
      <c r="BM30" s="33">
        <v>2141.6666666666665</v>
      </c>
      <c r="BN30" s="36">
        <v>2166.6666666666665</v>
      </c>
      <c r="BO30" s="75">
        <v>2260</v>
      </c>
      <c r="BP30" s="88">
        <v>2241.6666666666665</v>
      </c>
      <c r="BQ30" s="89">
        <v>2300</v>
      </c>
      <c r="BR30" s="91">
        <v>2143.75</v>
      </c>
      <c r="BS30" s="91">
        <v>2260</v>
      </c>
      <c r="BT30" s="91">
        <v>2640</v>
      </c>
      <c r="BU30" s="91">
        <v>3060</v>
      </c>
      <c r="BV30" s="91">
        <v>3706</v>
      </c>
      <c r="BW30" s="77">
        <v>3724.5299999999997</v>
      </c>
      <c r="BX30" s="31">
        <v>3805.7142857142899</v>
      </c>
      <c r="BY30" s="31">
        <v>3800</v>
      </c>
      <c r="BZ30" s="23">
        <v>3333.3333333333335</v>
      </c>
      <c r="CA30" s="94">
        <v>3566.6666666666665</v>
      </c>
      <c r="CB30" s="31">
        <v>4100</v>
      </c>
      <c r="CC30" s="31">
        <v>4320</v>
      </c>
      <c r="CD30" s="96">
        <v>4416.6666666666697</v>
      </c>
      <c r="CE30" s="23">
        <v>4492.8571428571404</v>
      </c>
      <c r="CF30" s="23">
        <v>4537.5</v>
      </c>
      <c r="CG30" s="98">
        <v>4650</v>
      </c>
      <c r="CH30" s="99">
        <v>4660</v>
      </c>
      <c r="CI30" s="100"/>
    </row>
    <row r="31" spans="1:87" ht="15" customHeight="1">
      <c r="A31" s="63" t="s">
        <v>26</v>
      </c>
      <c r="B31" s="64" t="s">
        <v>44</v>
      </c>
      <c r="C31" s="65">
        <v>2000</v>
      </c>
      <c r="D31" s="65">
        <v>2000</v>
      </c>
      <c r="E31" s="65">
        <v>1800</v>
      </c>
      <c r="F31" s="65">
        <v>1800</v>
      </c>
      <c r="G31" s="65">
        <v>1800</v>
      </c>
      <c r="H31" s="65">
        <v>2000</v>
      </c>
      <c r="I31" s="65">
        <v>2050</v>
      </c>
      <c r="J31" s="65">
        <v>1962.5</v>
      </c>
      <c r="K31" s="76">
        <v>1893.6</v>
      </c>
      <c r="L31" s="65">
        <v>2055.2400111659999</v>
      </c>
      <c r="M31" s="65">
        <v>1875</v>
      </c>
      <c r="N31" s="65">
        <v>1966.6666666666652</v>
      </c>
      <c r="O31" s="66">
        <v>2550</v>
      </c>
      <c r="P31" s="66">
        <v>2800</v>
      </c>
      <c r="Q31" s="66">
        <v>2512.5</v>
      </c>
      <c r="R31" s="66">
        <v>2500</v>
      </c>
      <c r="S31" s="66">
        <v>2500</v>
      </c>
      <c r="T31" s="67">
        <v>2000</v>
      </c>
      <c r="U31" s="66">
        <v>2343.75</v>
      </c>
      <c r="V31" s="66">
        <v>2150</v>
      </c>
      <c r="W31" s="66">
        <v>1900</v>
      </c>
      <c r="X31" s="68">
        <v>2400</v>
      </c>
      <c r="Y31" s="69">
        <v>2225</v>
      </c>
      <c r="Z31" s="66">
        <v>2250</v>
      </c>
      <c r="AA31" s="70">
        <v>2140</v>
      </c>
      <c r="AB31" s="71">
        <v>2195</v>
      </c>
      <c r="AC31" s="72">
        <v>1975</v>
      </c>
      <c r="AD31" s="73">
        <v>2000</v>
      </c>
      <c r="AE31" s="21">
        <v>1960</v>
      </c>
      <c r="AF31" s="20">
        <v>1961.58</v>
      </c>
      <c r="AG31" s="74">
        <v>1900</v>
      </c>
      <c r="AH31" s="23">
        <v>2100</v>
      </c>
      <c r="AI31" s="24">
        <v>2150</v>
      </c>
      <c r="AJ31" s="24">
        <v>2150</v>
      </c>
      <c r="AK31" s="23">
        <v>2000</v>
      </c>
      <c r="AL31" s="23">
        <v>2000</v>
      </c>
      <c r="AM31" s="25">
        <v>2014.2857142857142</v>
      </c>
      <c r="AN31" s="26">
        <v>2200</v>
      </c>
      <c r="AO31" s="26">
        <v>2033.3333333333333</v>
      </c>
      <c r="AP31" s="23">
        <v>2000</v>
      </c>
      <c r="AQ31" s="25">
        <v>2220</v>
      </c>
      <c r="AR31" s="25">
        <v>2136</v>
      </c>
      <c r="AS31" s="25">
        <v>2120</v>
      </c>
      <c r="AT31" s="27">
        <v>2097.5</v>
      </c>
      <c r="AU31" s="28">
        <v>1966.6666666666667</v>
      </c>
      <c r="AV31" s="23">
        <v>2025.5081144982601</v>
      </c>
      <c r="AW31" s="29">
        <v>2150</v>
      </c>
      <c r="AX31" s="30">
        <v>2200</v>
      </c>
      <c r="AY31" s="31">
        <v>2210</v>
      </c>
      <c r="AZ31" s="31">
        <v>2111.5317807526726</v>
      </c>
      <c r="BA31" s="32">
        <v>2138.3333333333298</v>
      </c>
      <c r="BB31" s="32">
        <v>2150</v>
      </c>
      <c r="BC31" s="33">
        <v>2250</v>
      </c>
      <c r="BD31" s="34">
        <v>2333.3333333333335</v>
      </c>
      <c r="BE31" s="33">
        <v>2308.3333333333298</v>
      </c>
      <c r="BF31" s="34">
        <v>2333.3333333333298</v>
      </c>
      <c r="BG31" s="31">
        <v>2278.5725215981402</v>
      </c>
      <c r="BH31" s="23">
        <v>2205.4625949375336</v>
      </c>
      <c r="BI31" s="35">
        <v>2200</v>
      </c>
      <c r="BJ31" s="31">
        <v>2166.6666666666665</v>
      </c>
      <c r="BK31" s="33">
        <v>2125</v>
      </c>
      <c r="BL31" s="34">
        <v>2225</v>
      </c>
      <c r="BM31" s="33">
        <v>2225.0233017126975</v>
      </c>
      <c r="BN31" s="36">
        <v>2060</v>
      </c>
      <c r="BO31" s="75">
        <v>1950</v>
      </c>
      <c r="BP31" s="88">
        <v>2025</v>
      </c>
      <c r="BQ31" s="89">
        <v>2308.3333333333335</v>
      </c>
      <c r="BR31" s="91">
        <v>2172.2855734390332</v>
      </c>
      <c r="BS31" s="91">
        <v>2358.3333333333335</v>
      </c>
      <c r="BT31" s="91">
        <v>2750</v>
      </c>
      <c r="BU31" s="91">
        <v>3266.6666666666665</v>
      </c>
      <c r="BV31" s="91">
        <v>3875</v>
      </c>
      <c r="BW31" s="92">
        <v>4125</v>
      </c>
      <c r="BX31" s="31">
        <v>4150</v>
      </c>
      <c r="BY31" s="31">
        <v>4163.3333333333303</v>
      </c>
      <c r="BZ31" s="23">
        <v>4147.5</v>
      </c>
      <c r="CA31" s="94">
        <v>4200</v>
      </c>
      <c r="CB31" s="31">
        <v>4540</v>
      </c>
      <c r="CC31" s="31">
        <v>4620</v>
      </c>
      <c r="CD31" s="96">
        <v>4712.5</v>
      </c>
      <c r="CE31" s="23">
        <v>4941.6666666666697</v>
      </c>
      <c r="CF31" s="23">
        <v>4950</v>
      </c>
      <c r="CG31" s="98">
        <v>4983.3333333333303</v>
      </c>
      <c r="CH31" s="99">
        <v>4916.666666666667</v>
      </c>
      <c r="CI31" s="100"/>
    </row>
    <row r="32" spans="1:87" ht="15" customHeight="1">
      <c r="A32" s="63" t="s">
        <v>36</v>
      </c>
      <c r="B32" s="64" t="s">
        <v>44</v>
      </c>
      <c r="C32" s="65">
        <v>2008.3333333333301</v>
      </c>
      <c r="D32" s="65">
        <v>1950</v>
      </c>
      <c r="E32" s="65">
        <v>1875</v>
      </c>
      <c r="F32" s="65">
        <v>1800</v>
      </c>
      <c r="G32" s="65">
        <v>1800</v>
      </c>
      <c r="H32" s="65">
        <v>2000</v>
      </c>
      <c r="I32" s="65">
        <v>1900</v>
      </c>
      <c r="J32" s="65">
        <v>1845</v>
      </c>
      <c r="K32" s="76">
        <v>1893.2</v>
      </c>
      <c r="L32" s="65">
        <v>2192.8222685880801</v>
      </c>
      <c r="M32" s="65">
        <v>1833.5333333333299</v>
      </c>
      <c r="N32" s="65">
        <v>1833.3333333333301</v>
      </c>
      <c r="O32" s="66">
        <v>2555.5555555555602</v>
      </c>
      <c r="P32" s="66">
        <v>2450</v>
      </c>
      <c r="Q32" s="66">
        <v>2480</v>
      </c>
      <c r="R32" s="66">
        <v>2371.4285714285716</v>
      </c>
      <c r="S32" s="66">
        <v>2300</v>
      </c>
      <c r="T32" s="67">
        <v>2231.25</v>
      </c>
      <c r="U32" s="66">
        <v>2241.6666666666702</v>
      </c>
      <c r="V32" s="66">
        <v>1721.4285714285713</v>
      </c>
      <c r="W32" s="66">
        <v>1862.5</v>
      </c>
      <c r="X32" s="68">
        <v>2408.3333333333335</v>
      </c>
      <c r="Y32" s="69">
        <v>2428.25</v>
      </c>
      <c r="Z32" s="66">
        <v>2160</v>
      </c>
      <c r="AA32" s="70">
        <v>2150</v>
      </c>
      <c r="AB32" s="71">
        <v>2189.4444444444398</v>
      </c>
      <c r="AC32" s="72">
        <v>2000</v>
      </c>
      <c r="AD32" s="73">
        <v>2100.7777777777801</v>
      </c>
      <c r="AE32" s="21">
        <v>2170</v>
      </c>
      <c r="AF32" s="20">
        <v>2105.9132</v>
      </c>
      <c r="AG32" s="74">
        <v>2136.3636363636401</v>
      </c>
      <c r="AH32" s="23">
        <v>2016.6666666666667</v>
      </c>
      <c r="AI32" s="24">
        <v>2140</v>
      </c>
      <c r="AJ32" s="24">
        <v>2260</v>
      </c>
      <c r="AK32" s="23">
        <v>2166.6666666666665</v>
      </c>
      <c r="AL32" s="23">
        <v>1768.75</v>
      </c>
      <c r="AM32" s="25">
        <v>1700</v>
      </c>
      <c r="AN32" s="26">
        <v>1841.6666666666667</v>
      </c>
      <c r="AO32" s="26">
        <v>1860</v>
      </c>
      <c r="AP32" s="23">
        <v>1800.5555555555557</v>
      </c>
      <c r="AQ32" s="25">
        <v>1855.55555555556</v>
      </c>
      <c r="AR32" s="25">
        <v>1811.5555555555566</v>
      </c>
      <c r="AS32" s="25">
        <v>1875</v>
      </c>
      <c r="AT32" s="27">
        <v>1843.2777777777783</v>
      </c>
      <c r="AU32" s="28">
        <v>1882.9647510337334</v>
      </c>
      <c r="AV32" s="23">
        <v>1882.9647510337334</v>
      </c>
      <c r="AW32" s="29">
        <v>1750</v>
      </c>
      <c r="AX32" s="30">
        <v>1830</v>
      </c>
      <c r="AY32" s="31">
        <v>1881.25</v>
      </c>
      <c r="AZ32" s="31">
        <v>1845.4545454545455</v>
      </c>
      <c r="BA32" s="32">
        <v>1808.57142857143</v>
      </c>
      <c r="BB32" s="32">
        <v>1838.5069298758285</v>
      </c>
      <c r="BC32" s="33">
        <v>1841.7054218365654</v>
      </c>
      <c r="BD32" s="34">
        <v>1840.5559211385196</v>
      </c>
      <c r="BE32" s="33">
        <v>1842.9934724357902</v>
      </c>
      <c r="BF32" s="34">
        <v>1842.9934724357902</v>
      </c>
      <c r="BG32" s="31">
        <v>1840.3273972455954</v>
      </c>
      <c r="BH32" s="23">
        <v>1784.44444444444</v>
      </c>
      <c r="BI32" s="35">
        <v>1832.7354134402722</v>
      </c>
      <c r="BJ32" s="31">
        <v>1850</v>
      </c>
      <c r="BK32" s="33">
        <v>1790</v>
      </c>
      <c r="BL32" s="34">
        <v>1985.6363636363637</v>
      </c>
      <c r="BM32" s="33">
        <v>1922.2222222222222</v>
      </c>
      <c r="BN32" s="36">
        <v>2028.1818181818201</v>
      </c>
      <c r="BO32" s="75">
        <v>2054.5454545454545</v>
      </c>
      <c r="BP32" s="88">
        <v>2090</v>
      </c>
      <c r="BQ32" s="89">
        <v>1902.6264957848368</v>
      </c>
      <c r="BR32" s="91">
        <v>1907.6821629046783</v>
      </c>
      <c r="BS32" s="91">
        <v>2579.1666666666665</v>
      </c>
      <c r="BT32" s="91">
        <v>2888.8888888888887</v>
      </c>
      <c r="BU32" s="91">
        <v>3288.181818181818</v>
      </c>
      <c r="BV32" s="91">
        <v>3550</v>
      </c>
      <c r="BW32" s="77">
        <v>3567.7499999999995</v>
      </c>
      <c r="BX32" s="31">
        <v>3605</v>
      </c>
      <c r="BY32" s="31">
        <v>3655</v>
      </c>
      <c r="BZ32" s="23">
        <v>3500</v>
      </c>
      <c r="CA32" s="94">
        <v>3450</v>
      </c>
      <c r="CB32" s="31">
        <v>3964.2857142857142</v>
      </c>
      <c r="CC32" s="31">
        <v>4125</v>
      </c>
      <c r="CD32" s="96">
        <v>4057.1428571428573</v>
      </c>
      <c r="CE32" s="23">
        <v>4154.1666666666697</v>
      </c>
      <c r="CF32" s="23">
        <v>4205.5555555555602</v>
      </c>
      <c r="CG32" s="98">
        <v>4325</v>
      </c>
      <c r="CH32" s="99">
        <v>4330</v>
      </c>
      <c r="CI32" s="100"/>
    </row>
    <row r="33" spans="1:87" ht="15" customHeight="1">
      <c r="A33" s="63" t="s">
        <v>27</v>
      </c>
      <c r="B33" s="64" t="s">
        <v>44</v>
      </c>
      <c r="C33" s="76">
        <v>2000</v>
      </c>
      <c r="D33" s="76">
        <v>2097.27</v>
      </c>
      <c r="E33" s="76">
        <v>2094.543549</v>
      </c>
      <c r="F33" s="76">
        <v>2091.8206423863003</v>
      </c>
      <c r="G33" s="76">
        <v>2091.6</v>
      </c>
      <c r="H33" s="76">
        <v>2088.8809200000001</v>
      </c>
      <c r="I33" s="65">
        <v>2100</v>
      </c>
      <c r="J33" s="65">
        <v>2000</v>
      </c>
      <c r="K33" s="65">
        <v>2022.7479266128701</v>
      </c>
      <c r="L33" s="65">
        <v>2149.7772660231099</v>
      </c>
      <c r="M33" s="76">
        <v>2190</v>
      </c>
      <c r="N33" s="76">
        <v>2188</v>
      </c>
      <c r="O33" s="66">
        <v>2600</v>
      </c>
      <c r="P33" s="66">
        <v>2372.7272727272725</v>
      </c>
      <c r="Q33" s="66">
        <v>2400</v>
      </c>
      <c r="R33" s="66">
        <v>2396.1538461538462</v>
      </c>
      <c r="S33" s="66">
        <v>2294.4444444444443</v>
      </c>
      <c r="T33" s="67">
        <v>2083.3333333333335</v>
      </c>
      <c r="U33" s="66">
        <v>2142</v>
      </c>
      <c r="V33" s="66">
        <v>1845.4545454545455</v>
      </c>
      <c r="W33" s="66">
        <v>1845.4545454545455</v>
      </c>
      <c r="X33" s="68">
        <v>2333.3333333333335</v>
      </c>
      <c r="Y33" s="69">
        <v>2405</v>
      </c>
      <c r="Z33" s="66">
        <v>2212.5</v>
      </c>
      <c r="AA33" s="70">
        <v>2100</v>
      </c>
      <c r="AB33" s="71">
        <v>2148.125</v>
      </c>
      <c r="AC33" s="72">
        <v>2050</v>
      </c>
      <c r="AD33" s="73">
        <v>2100</v>
      </c>
      <c r="AE33" s="21">
        <v>2166.6666666666702</v>
      </c>
      <c r="AF33" s="20">
        <v>2100.0102999999999</v>
      </c>
      <c r="AG33" s="74">
        <v>2010.3333333333301</v>
      </c>
      <c r="AH33" s="23">
        <v>2000.57142857143</v>
      </c>
      <c r="AI33" s="24">
        <v>1953.3333333333333</v>
      </c>
      <c r="AJ33" s="24">
        <v>2075</v>
      </c>
      <c r="AK33" s="23">
        <v>2000</v>
      </c>
      <c r="AL33" s="23">
        <v>1731.25</v>
      </c>
      <c r="AM33" s="25">
        <v>1741.6666666666699</v>
      </c>
      <c r="AN33" s="26">
        <v>1843.3333333333333</v>
      </c>
      <c r="AO33" s="26">
        <v>1786.3636363636363</v>
      </c>
      <c r="AP33" s="23">
        <v>1823.0769230769199</v>
      </c>
      <c r="AQ33" s="25">
        <v>1897.9166666666667</v>
      </c>
      <c r="AR33" s="25">
        <v>1835.7857420357411</v>
      </c>
      <c r="AS33" s="25">
        <v>1928.5714285714287</v>
      </c>
      <c r="AT33" s="27">
        <v>1881.8488829320602</v>
      </c>
      <c r="AU33" s="28">
        <v>1865.0796697929093</v>
      </c>
      <c r="AV33" s="23">
        <v>1865.0796697929075</v>
      </c>
      <c r="AW33" s="29">
        <v>1848.5760782783527</v>
      </c>
      <c r="AX33" s="30">
        <v>1816.6666666666667</v>
      </c>
      <c r="AY33" s="31">
        <v>1895.45454545455</v>
      </c>
      <c r="AZ33" s="31">
        <v>1856.9202660566411</v>
      </c>
      <c r="BA33" s="32">
        <v>1868.75</v>
      </c>
      <c r="BB33" s="32">
        <v>1865.0514447013238</v>
      </c>
      <c r="BC33" s="33">
        <v>1868.5926411364092</v>
      </c>
      <c r="BD33" s="34">
        <v>1866.1695209139293</v>
      </c>
      <c r="BE33" s="33">
        <v>1868.7240878929547</v>
      </c>
      <c r="BF33" s="34">
        <v>1868.7240878929579</v>
      </c>
      <c r="BG33" s="31">
        <v>1862.7347138632103</v>
      </c>
      <c r="BH33" s="23">
        <v>1800</v>
      </c>
      <c r="BI33" s="35">
        <v>1798.3333333333301</v>
      </c>
      <c r="BJ33" s="31">
        <v>1761.5384615384601</v>
      </c>
      <c r="BK33" s="33">
        <v>1826.07142857143</v>
      </c>
      <c r="BL33" s="34">
        <v>1846.4285714285713</v>
      </c>
      <c r="BM33" s="33">
        <v>1950</v>
      </c>
      <c r="BN33" s="36">
        <v>1847.9624231905884</v>
      </c>
      <c r="BO33" s="75">
        <v>1846.5454259062933</v>
      </c>
      <c r="BP33" s="88">
        <v>1844.7199425881363</v>
      </c>
      <c r="BQ33" s="89">
        <v>1842.94364554493</v>
      </c>
      <c r="BR33" s="91">
        <v>1840.8113975907497</v>
      </c>
      <c r="BS33" s="91">
        <v>2558.3333333333335</v>
      </c>
      <c r="BT33" s="91">
        <v>3038.8888888888887</v>
      </c>
      <c r="BU33" s="91">
        <v>3817.1875</v>
      </c>
      <c r="BV33" s="91">
        <v>3639.2857142857142</v>
      </c>
      <c r="BW33" s="77">
        <v>3657.4821428571422</v>
      </c>
      <c r="BX33" s="31">
        <v>3667.1428571428601</v>
      </c>
      <c r="BY33" s="31">
        <v>3732.1428571428601</v>
      </c>
      <c r="BZ33" s="23">
        <v>3528.5714285714284</v>
      </c>
      <c r="CA33" s="94">
        <v>3480.7692307692309</v>
      </c>
      <c r="CB33" s="31">
        <v>3932.1428571428573</v>
      </c>
      <c r="CC33" s="31">
        <v>4161.5384615384619</v>
      </c>
      <c r="CD33" s="96">
        <v>4189.3333333333303</v>
      </c>
      <c r="CE33" s="23">
        <v>4197.1428571428596</v>
      </c>
      <c r="CF33" s="23">
        <v>4271.7647058823504</v>
      </c>
      <c r="CG33" s="98">
        <v>4273.5714285714303</v>
      </c>
      <c r="CH33" s="99">
        <v>4391.5384615384601</v>
      </c>
      <c r="CI33" s="100"/>
    </row>
    <row r="34" spans="1:87" ht="15" customHeight="1">
      <c r="A34" s="63" t="s">
        <v>28</v>
      </c>
      <c r="B34" s="64" t="s">
        <v>44</v>
      </c>
      <c r="C34" s="65">
        <v>1950</v>
      </c>
      <c r="D34" s="76">
        <v>1947.4650000000001</v>
      </c>
      <c r="E34" s="65">
        <v>1900</v>
      </c>
      <c r="F34" s="65">
        <v>1900</v>
      </c>
      <c r="G34" s="65">
        <v>1900</v>
      </c>
      <c r="H34" s="65">
        <v>2000</v>
      </c>
      <c r="I34" s="65">
        <v>2000</v>
      </c>
      <c r="J34" s="65">
        <v>2000</v>
      </c>
      <c r="K34" s="65">
        <v>2034.96235352143</v>
      </c>
      <c r="L34" s="65">
        <v>2070.5761724098302</v>
      </c>
      <c r="M34" s="65">
        <v>2000</v>
      </c>
      <c r="N34" s="65">
        <v>2100</v>
      </c>
      <c r="O34" s="66">
        <v>2500</v>
      </c>
      <c r="P34" s="66">
        <v>2393.75</v>
      </c>
      <c r="Q34" s="66">
        <v>2405.5555555555557</v>
      </c>
      <c r="R34" s="66">
        <v>2411.1111111111113</v>
      </c>
      <c r="S34" s="66">
        <v>2268.75</v>
      </c>
      <c r="T34" s="67">
        <v>2310</v>
      </c>
      <c r="U34" s="66">
        <v>2200.11</v>
      </c>
      <c r="V34" s="66">
        <v>1967</v>
      </c>
      <c r="W34" s="66">
        <v>1844.4444444444443</v>
      </c>
      <c r="X34" s="68">
        <v>2500</v>
      </c>
      <c r="Y34" s="69">
        <v>2616.66</v>
      </c>
      <c r="Z34" s="66">
        <v>2258.3333333333298</v>
      </c>
      <c r="AA34" s="70">
        <v>2200</v>
      </c>
      <c r="AB34" s="71">
        <v>2166.6666666666702</v>
      </c>
      <c r="AC34" s="72">
        <v>2000</v>
      </c>
      <c r="AD34" s="73">
        <v>2185</v>
      </c>
      <c r="AE34" s="21">
        <v>2263.5714285714298</v>
      </c>
      <c r="AF34" s="20">
        <v>2170</v>
      </c>
      <c r="AG34" s="74">
        <v>2126.6666666666702</v>
      </c>
      <c r="AH34" s="23">
        <v>2173.3333333333298</v>
      </c>
      <c r="AI34" s="24">
        <v>1977.7777777777778</v>
      </c>
      <c r="AJ34" s="24">
        <v>2056.1111111111099</v>
      </c>
      <c r="AK34" s="23">
        <v>2000</v>
      </c>
      <c r="AL34" s="23">
        <v>1802.5</v>
      </c>
      <c r="AM34" s="25">
        <v>1703.5714285714287</v>
      </c>
      <c r="AN34" s="26">
        <v>1811.1111111111111</v>
      </c>
      <c r="AO34" s="26">
        <v>1785.2941176470588</v>
      </c>
      <c r="AP34" s="23">
        <v>1766.6588857765328</v>
      </c>
      <c r="AQ34" s="25">
        <v>1784.2857142857099</v>
      </c>
      <c r="AR34" s="25">
        <v>1778.7462392364339</v>
      </c>
      <c r="AS34" s="25">
        <v>1776.563613099559</v>
      </c>
      <c r="AT34" s="27">
        <v>1694.44</v>
      </c>
      <c r="AU34" s="28">
        <v>1711.4557853716101</v>
      </c>
      <c r="AV34" s="23">
        <v>1802.9038531675735</v>
      </c>
      <c r="AW34" s="29">
        <v>1865</v>
      </c>
      <c r="AX34" s="30">
        <v>1843.75</v>
      </c>
      <c r="AY34" s="31">
        <v>1869.2857142857099</v>
      </c>
      <c r="AZ34" s="31">
        <v>1790.0519874172164</v>
      </c>
      <c r="BA34" s="32">
        <v>1765</v>
      </c>
      <c r="BB34" s="32">
        <v>1786.6052308571402</v>
      </c>
      <c r="BC34" s="33">
        <v>1788.2775568079373</v>
      </c>
      <c r="BD34" s="34">
        <v>1788.6106131951783</v>
      </c>
      <c r="BE34" s="33">
        <v>1789.4351094969654</v>
      </c>
      <c r="BF34" s="34">
        <v>1789.435109496967</v>
      </c>
      <c r="BG34" s="31">
        <v>1798.6694845503118</v>
      </c>
      <c r="BH34" s="23">
        <v>1737.5</v>
      </c>
      <c r="BI34" s="35">
        <v>1683.75</v>
      </c>
      <c r="BJ34" s="31">
        <v>1713.5</v>
      </c>
      <c r="BK34" s="33">
        <v>1718.1818181818182</v>
      </c>
      <c r="BL34" s="34">
        <v>2007.6923076923076</v>
      </c>
      <c r="BM34" s="33">
        <v>2000</v>
      </c>
      <c r="BN34" s="36">
        <v>2049.3333333333298</v>
      </c>
      <c r="BO34" s="75">
        <v>1970</v>
      </c>
      <c r="BP34" s="88">
        <v>2033.3333333333333</v>
      </c>
      <c r="BQ34" s="89">
        <v>1852.6617016063308</v>
      </c>
      <c r="BR34" s="91">
        <v>2370</v>
      </c>
      <c r="BS34" s="91">
        <v>1902.0510572103815</v>
      </c>
      <c r="BT34" s="91">
        <v>2320.8333333333298</v>
      </c>
      <c r="BU34" s="91">
        <v>3387.5</v>
      </c>
      <c r="BV34" s="91">
        <v>3820.8333333333335</v>
      </c>
      <c r="BW34" s="77">
        <v>3839.9374999999995</v>
      </c>
      <c r="BX34" s="31">
        <v>3905.7142857142899</v>
      </c>
      <c r="BY34" s="31">
        <v>3985.7142857142899</v>
      </c>
      <c r="BZ34" s="23">
        <v>3637.5</v>
      </c>
      <c r="CA34" s="94">
        <v>3625</v>
      </c>
      <c r="CB34" s="31">
        <v>4166.666666666667</v>
      </c>
      <c r="CC34" s="31">
        <v>4215</v>
      </c>
      <c r="CD34" s="96">
        <v>4304.6153846153802</v>
      </c>
      <c r="CE34" s="23">
        <v>4246.1538461538503</v>
      </c>
      <c r="CF34" s="23">
        <v>4261.5384615384601</v>
      </c>
      <c r="CG34" s="98">
        <v>4380.7692307692296</v>
      </c>
      <c r="CH34" s="99">
        <v>4390.9090909090901</v>
      </c>
      <c r="CI34" s="100"/>
    </row>
    <row r="35" spans="1:87" ht="15" customHeight="1">
      <c r="A35" s="63" t="s">
        <v>29</v>
      </c>
      <c r="B35" s="64" t="s">
        <v>44</v>
      </c>
      <c r="C35" s="65">
        <v>1800</v>
      </c>
      <c r="D35" s="65">
        <v>1800</v>
      </c>
      <c r="E35" s="65">
        <v>1800</v>
      </c>
      <c r="F35" s="65">
        <v>1800</v>
      </c>
      <c r="G35" s="76">
        <v>1992</v>
      </c>
      <c r="H35" s="65">
        <v>1995</v>
      </c>
      <c r="I35" s="65">
        <v>1995</v>
      </c>
      <c r="J35" s="65">
        <v>1995</v>
      </c>
      <c r="K35" s="65">
        <v>1983.6415983787599</v>
      </c>
      <c r="L35" s="65">
        <v>2033.3095743112199</v>
      </c>
      <c r="M35" s="65">
        <v>2033.3095743112199</v>
      </c>
      <c r="N35" s="76">
        <v>1993.2</v>
      </c>
      <c r="O35" s="66">
        <v>2700</v>
      </c>
      <c r="P35" s="66">
        <v>2376.4705882352941</v>
      </c>
      <c r="Q35" s="66">
        <v>2550</v>
      </c>
      <c r="R35" s="66">
        <v>2437.5</v>
      </c>
      <c r="S35" s="66">
        <v>2320</v>
      </c>
      <c r="T35" s="67">
        <v>2033.3333333333333</v>
      </c>
      <c r="U35" s="66">
        <v>2180</v>
      </c>
      <c r="V35" s="66">
        <v>1762.5</v>
      </c>
      <c r="W35" s="66">
        <v>1846.6666666666667</v>
      </c>
      <c r="X35" s="68">
        <v>2200</v>
      </c>
      <c r="Y35" s="69">
        <v>2546.15</v>
      </c>
      <c r="Z35" s="66">
        <v>2664.2857142857101</v>
      </c>
      <c r="AA35" s="70">
        <v>2243.3333333333298</v>
      </c>
      <c r="AB35" s="71">
        <v>2184.21052631579</v>
      </c>
      <c r="AC35" s="72">
        <v>1976.875</v>
      </c>
      <c r="AD35" s="73">
        <v>1917.5</v>
      </c>
      <c r="AE35" s="21">
        <v>2157.5</v>
      </c>
      <c r="AF35" s="20">
        <v>2102.9411764705901</v>
      </c>
      <c r="AG35" s="74">
        <v>2100.625</v>
      </c>
      <c r="AH35" s="23">
        <v>2160</v>
      </c>
      <c r="AI35" s="24">
        <v>2000</v>
      </c>
      <c r="AJ35" s="24">
        <v>2114.7058823529401</v>
      </c>
      <c r="AK35" s="23">
        <v>2000</v>
      </c>
      <c r="AL35" s="23">
        <v>1753.6842105263158</v>
      </c>
      <c r="AM35" s="25">
        <v>1769.23076923077</v>
      </c>
      <c r="AN35" s="26">
        <v>1812.5</v>
      </c>
      <c r="AO35" s="26">
        <v>1789.4117647058799</v>
      </c>
      <c r="AP35" s="23">
        <v>1790.3808446455498</v>
      </c>
      <c r="AQ35" s="25">
        <v>1926.6666666666667</v>
      </c>
      <c r="AR35" s="25">
        <v>1857.6380090497701</v>
      </c>
      <c r="AS35" s="25">
        <v>1900</v>
      </c>
      <c r="AT35" s="27">
        <v>1839.28</v>
      </c>
      <c r="AU35" s="28">
        <v>1865.6448431996537</v>
      </c>
      <c r="AV35" s="23">
        <v>1865.6448431996519</v>
      </c>
      <c r="AW35" s="29">
        <v>1846.2643701041923</v>
      </c>
      <c r="AX35" s="30">
        <v>1866.6666666666667</v>
      </c>
      <c r="AY35" s="31">
        <v>1880.89473684211</v>
      </c>
      <c r="AZ35" s="31">
        <v>1852.9932132142494</v>
      </c>
      <c r="BA35" s="32">
        <v>1810.7142857142901</v>
      </c>
      <c r="BB35" s="32">
        <v>1858.2399090424037</v>
      </c>
      <c r="BC35" s="33">
        <v>1864.0096074750404</v>
      </c>
      <c r="BD35" s="34">
        <v>1858.8810924475913</v>
      </c>
      <c r="BE35" s="33">
        <v>1858.9847202713718</v>
      </c>
      <c r="BF35" s="34">
        <v>1858.9847202713734</v>
      </c>
      <c r="BG35" s="31">
        <v>1857.2555695665026</v>
      </c>
      <c r="BH35" s="23">
        <v>1742.8571428571399</v>
      </c>
      <c r="BI35" s="35">
        <v>1716.6666666666699</v>
      </c>
      <c r="BJ35" s="31">
        <v>1691.6666666666667</v>
      </c>
      <c r="BK35" s="33">
        <v>1737.64705882353</v>
      </c>
      <c r="BL35" s="34">
        <v>1907.1428571428571</v>
      </c>
      <c r="BM35" s="33">
        <v>1979.4117647058824</v>
      </c>
      <c r="BN35" s="36">
        <v>2011.7857142857099</v>
      </c>
      <c r="BO35" s="75">
        <v>1982.3529411764705</v>
      </c>
      <c r="BP35" s="88">
        <v>1887.3467740754199</v>
      </c>
      <c r="BQ35" s="89">
        <v>1849.6878093906689</v>
      </c>
      <c r="BR35" s="91">
        <v>1848.9151687417832</v>
      </c>
      <c r="BS35" s="91">
        <v>2661.7647058823532</v>
      </c>
      <c r="BT35" s="91">
        <v>2904.3433278709599</v>
      </c>
      <c r="BU35" s="91">
        <v>3615</v>
      </c>
      <c r="BV35" s="91">
        <v>3619.4444444444443</v>
      </c>
      <c r="BW35" s="77">
        <v>3637.5416666666661</v>
      </c>
      <c r="BX35" s="31">
        <v>3706.4285714285702</v>
      </c>
      <c r="BY35" s="31">
        <v>3789.2857142857142</v>
      </c>
      <c r="BZ35" s="23">
        <v>3632.3529411764707</v>
      </c>
      <c r="CA35" s="94">
        <v>3738.3333333333298</v>
      </c>
      <c r="CB35" s="31">
        <v>4470</v>
      </c>
      <c r="CC35" s="31">
        <v>4575</v>
      </c>
      <c r="CD35" s="96">
        <v>4633.3333333333303</v>
      </c>
      <c r="CE35" s="23">
        <v>4693.75</v>
      </c>
      <c r="CF35" s="23">
        <v>4695.3333333333303</v>
      </c>
      <c r="CG35" s="98">
        <v>4796.4285714285697</v>
      </c>
      <c r="CH35" s="99">
        <v>4748.6842105263204</v>
      </c>
      <c r="CI35" s="100"/>
    </row>
    <row r="36" spans="1:87" ht="15" customHeight="1">
      <c r="A36" s="63" t="s">
        <v>30</v>
      </c>
      <c r="B36" s="64" t="s">
        <v>44</v>
      </c>
      <c r="C36" s="65">
        <v>1800</v>
      </c>
      <c r="D36" s="65">
        <v>1916.86666666667</v>
      </c>
      <c r="E36" s="65">
        <v>1916.6666666666652</v>
      </c>
      <c r="F36" s="65">
        <v>1850</v>
      </c>
      <c r="G36" s="65">
        <v>1900</v>
      </c>
      <c r="H36" s="65">
        <v>1970</v>
      </c>
      <c r="I36" s="65">
        <v>2176.1904761904698</v>
      </c>
      <c r="J36" s="65">
        <v>2160</v>
      </c>
      <c r="K36" s="76">
        <v>1892.4</v>
      </c>
      <c r="L36" s="65">
        <v>2186.2273786349501</v>
      </c>
      <c r="M36" s="65">
        <v>2099.99999999999</v>
      </c>
      <c r="N36" s="65">
        <v>2172.5</v>
      </c>
      <c r="O36" s="66">
        <v>2544.4444444444398</v>
      </c>
      <c r="P36" s="66">
        <v>2820</v>
      </c>
      <c r="Q36" s="66">
        <v>2700</v>
      </c>
      <c r="R36" s="66">
        <v>2433.3333333333335</v>
      </c>
      <c r="S36" s="66">
        <v>2500</v>
      </c>
      <c r="T36" s="67">
        <v>2080</v>
      </c>
      <c r="U36" s="66">
        <v>2138.4615384615386</v>
      </c>
      <c r="V36" s="66">
        <v>2175</v>
      </c>
      <c r="W36" s="66">
        <v>2012.5</v>
      </c>
      <c r="X36" s="68">
        <v>2410</v>
      </c>
      <c r="Y36" s="69">
        <v>2008.33</v>
      </c>
      <c r="Z36" s="66">
        <v>2060</v>
      </c>
      <c r="AA36" s="70">
        <v>2000</v>
      </c>
      <c r="AB36" s="71">
        <v>1985.7142857142901</v>
      </c>
      <c r="AC36" s="72">
        <v>2100</v>
      </c>
      <c r="AD36" s="73">
        <v>1916.6666666666667</v>
      </c>
      <c r="AE36" s="21">
        <v>2175</v>
      </c>
      <c r="AF36" s="20">
        <v>2002.35412</v>
      </c>
      <c r="AG36" s="74">
        <v>2140</v>
      </c>
      <c r="AH36" s="23">
        <v>2100</v>
      </c>
      <c r="AI36" s="24">
        <v>2150</v>
      </c>
      <c r="AJ36" s="24">
        <v>2170</v>
      </c>
      <c r="AK36" s="23">
        <v>2088.8888888888887</v>
      </c>
      <c r="AL36" s="23">
        <v>2000</v>
      </c>
      <c r="AM36" s="25">
        <v>1870</v>
      </c>
      <c r="AN36" s="26">
        <v>1910</v>
      </c>
      <c r="AO36" s="26">
        <v>1870</v>
      </c>
      <c r="AP36" s="23">
        <v>2000</v>
      </c>
      <c r="AQ36" s="25">
        <v>1875</v>
      </c>
      <c r="AR36" s="25">
        <v>1850</v>
      </c>
      <c r="AS36" s="25">
        <v>1950</v>
      </c>
      <c r="AT36" s="27">
        <v>1916.66</v>
      </c>
      <c r="AU36" s="28">
        <v>1805</v>
      </c>
      <c r="AV36" s="23">
        <v>1850</v>
      </c>
      <c r="AW36" s="29">
        <v>1883.3333333333333</v>
      </c>
      <c r="AX36" s="30">
        <v>1862.5</v>
      </c>
      <c r="AY36" s="31">
        <v>1862.5</v>
      </c>
      <c r="AZ36" s="31">
        <v>1885.6114033071019</v>
      </c>
      <c r="BA36" s="32">
        <v>1866.6666666666699</v>
      </c>
      <c r="BB36" s="32">
        <v>1883.3131065702289</v>
      </c>
      <c r="BC36" s="33">
        <v>1873.9021374191627</v>
      </c>
      <c r="BD36" s="34">
        <v>1873.8106778924887</v>
      </c>
      <c r="BE36" s="33">
        <v>1812.5</v>
      </c>
      <c r="BF36" s="34">
        <v>1870</v>
      </c>
      <c r="BG36" s="31">
        <v>1860.5879421708514</v>
      </c>
      <c r="BH36" s="23">
        <v>1700</v>
      </c>
      <c r="BI36" s="35">
        <v>1783</v>
      </c>
      <c r="BJ36" s="31">
        <v>1800</v>
      </c>
      <c r="BK36" s="33">
        <v>1750</v>
      </c>
      <c r="BL36" s="34">
        <v>1850</v>
      </c>
      <c r="BM36" s="33">
        <v>1933.3333333333333</v>
      </c>
      <c r="BN36" s="36">
        <v>2060</v>
      </c>
      <c r="BO36" s="75">
        <v>1885.19206715415</v>
      </c>
      <c r="BP36" s="88">
        <v>1846.1159318341752</v>
      </c>
      <c r="BQ36" s="89">
        <v>2160</v>
      </c>
      <c r="BR36" s="91">
        <v>2440</v>
      </c>
      <c r="BS36" s="91">
        <v>2687.5</v>
      </c>
      <c r="BT36" s="91">
        <v>2600</v>
      </c>
      <c r="BU36" s="91">
        <v>3266.6666666666665</v>
      </c>
      <c r="BV36" s="91">
        <v>3219.2903373389099</v>
      </c>
      <c r="BW36" s="92">
        <v>3775</v>
      </c>
      <c r="BX36" s="31">
        <v>3825</v>
      </c>
      <c r="BY36" s="31">
        <v>3975</v>
      </c>
      <c r="BZ36" s="23">
        <v>3775</v>
      </c>
      <c r="CA36" s="94">
        <v>3866.6666666666665</v>
      </c>
      <c r="CB36" s="31">
        <v>4350</v>
      </c>
      <c r="CC36" s="31">
        <v>4650</v>
      </c>
      <c r="CD36" s="96">
        <v>4666.6666666666697</v>
      </c>
      <c r="CE36" s="23">
        <v>4700</v>
      </c>
      <c r="CF36" s="23">
        <v>4710</v>
      </c>
      <c r="CG36" s="98">
        <v>4887.5</v>
      </c>
      <c r="CH36" s="99">
        <v>4917.5</v>
      </c>
      <c r="CI36" s="100"/>
    </row>
    <row r="37" spans="1:87" ht="15" customHeight="1">
      <c r="A37" s="63" t="s">
        <v>31</v>
      </c>
      <c r="B37" s="64" t="s">
        <v>44</v>
      </c>
      <c r="C37" s="65">
        <v>1808.3333333333301</v>
      </c>
      <c r="D37" s="65">
        <v>1885</v>
      </c>
      <c r="E37" s="65">
        <v>1805</v>
      </c>
      <c r="F37" s="65">
        <v>1875</v>
      </c>
      <c r="G37" s="65">
        <v>1825</v>
      </c>
      <c r="H37" s="65">
        <v>1875</v>
      </c>
      <c r="I37" s="65">
        <v>2100</v>
      </c>
      <c r="J37" s="65">
        <v>1966.6666666666599</v>
      </c>
      <c r="K37" s="76">
        <v>1819.3</v>
      </c>
      <c r="L37" s="65">
        <v>2050.30076318903</v>
      </c>
      <c r="M37" s="65">
        <v>1800</v>
      </c>
      <c r="N37" s="65">
        <v>1983.3333333333301</v>
      </c>
      <c r="O37" s="66">
        <v>2588.8888888888901</v>
      </c>
      <c r="P37" s="66">
        <v>3000</v>
      </c>
      <c r="Q37" s="66">
        <v>2566.6666666666665</v>
      </c>
      <c r="R37" s="66">
        <v>2462.5</v>
      </c>
      <c r="S37" s="66">
        <v>2585</v>
      </c>
      <c r="T37" s="67">
        <v>2300</v>
      </c>
      <c r="U37" s="66">
        <v>2200.67</v>
      </c>
      <c r="V37" s="66">
        <v>2186.6666666666702</v>
      </c>
      <c r="W37" s="66">
        <v>1965.3846153846155</v>
      </c>
      <c r="X37" s="68">
        <v>2400</v>
      </c>
      <c r="Y37" s="69">
        <v>2542.85</v>
      </c>
      <c r="Z37" s="66">
        <v>2200</v>
      </c>
      <c r="AA37" s="70">
        <v>2092.3076923076924</v>
      </c>
      <c r="AB37" s="71">
        <v>2230</v>
      </c>
      <c r="AC37" s="72">
        <v>2200</v>
      </c>
      <c r="AD37" s="73">
        <v>2200</v>
      </c>
      <c r="AE37" s="21">
        <v>1967.8571428571429</v>
      </c>
      <c r="AF37" s="20">
        <v>2082.1428571428573</v>
      </c>
      <c r="AG37" s="74">
        <v>2058.3333333333298</v>
      </c>
      <c r="AH37" s="23">
        <v>2112.5</v>
      </c>
      <c r="AI37" s="24">
        <v>2250</v>
      </c>
      <c r="AJ37" s="24">
        <v>2271.4285714285716</v>
      </c>
      <c r="AK37" s="23">
        <v>2057.1428571428573</v>
      </c>
      <c r="AL37" s="23">
        <v>2100</v>
      </c>
      <c r="AM37" s="25">
        <v>2205.6315789473701</v>
      </c>
      <c r="AN37" s="26">
        <v>2300</v>
      </c>
      <c r="AO37" s="26">
        <v>2129.54545454545</v>
      </c>
      <c r="AP37" s="23">
        <v>2247.0588235294117</v>
      </c>
      <c r="AQ37" s="25">
        <v>2294.1176470588234</v>
      </c>
      <c r="AR37" s="25">
        <v>2195.54545454545</v>
      </c>
      <c r="AS37" s="25">
        <v>2150</v>
      </c>
      <c r="AT37" s="27">
        <v>2172.7727272727252</v>
      </c>
      <c r="AU37" s="28">
        <v>1970</v>
      </c>
      <c r="AV37" s="23">
        <v>2053.8498343964602</v>
      </c>
      <c r="AW37" s="29">
        <v>2154.1419017892322</v>
      </c>
      <c r="AX37" s="30">
        <v>2162.428699478924</v>
      </c>
      <c r="AY37" s="31">
        <v>2084.1764705882401</v>
      </c>
      <c r="AZ37" s="31">
        <v>2157.5065932660286</v>
      </c>
      <c r="BA37" s="32">
        <v>2089.4117647058802</v>
      </c>
      <c r="BB37" s="32">
        <v>2011.7647058823529</v>
      </c>
      <c r="BC37" s="33">
        <v>2122.9795539992274</v>
      </c>
      <c r="BD37" s="34">
        <v>2109.3079462321666</v>
      </c>
      <c r="BE37" s="33">
        <v>2102.2762552494946</v>
      </c>
      <c r="BF37" s="34">
        <v>2130</v>
      </c>
      <c r="BG37" s="31">
        <v>2094.8736656546685</v>
      </c>
      <c r="BH37" s="23">
        <v>2105.6303814684602</v>
      </c>
      <c r="BI37" s="35">
        <v>2110.0039056682299</v>
      </c>
      <c r="BJ37" s="31">
        <v>2101.3429297901457</v>
      </c>
      <c r="BK37" s="33">
        <v>2086.6666666666702</v>
      </c>
      <c r="BL37" s="34">
        <v>2038.8888888888889</v>
      </c>
      <c r="BM37" s="33">
        <v>2091.6720887966094</v>
      </c>
      <c r="BN37" s="36">
        <v>2186.6666666666702</v>
      </c>
      <c r="BO37" s="75">
        <v>2106.4436628955659</v>
      </c>
      <c r="BP37" s="88">
        <v>2105.0714996611378</v>
      </c>
      <c r="BQ37" s="89">
        <v>2104.7188467563174</v>
      </c>
      <c r="BR37" s="91">
        <v>2104.922524107119</v>
      </c>
      <c r="BS37" s="91">
        <v>2102.8461098652856</v>
      </c>
      <c r="BT37" s="91">
        <v>2183.5118481705399</v>
      </c>
      <c r="BU37" s="91">
        <v>3745</v>
      </c>
      <c r="BV37" s="91">
        <v>3935.7142857142858</v>
      </c>
      <c r="BW37" s="77">
        <v>3955.3928571428569</v>
      </c>
      <c r="BX37" s="31">
        <v>4050.3333333333298</v>
      </c>
      <c r="BY37" s="31">
        <v>4105.1852593281801</v>
      </c>
      <c r="BZ37" s="23">
        <v>3803</v>
      </c>
      <c r="CA37" s="94">
        <v>3717.5</v>
      </c>
      <c r="CB37" s="31">
        <v>4167.6315789473683</v>
      </c>
      <c r="CC37" s="31">
        <v>4358.333333333333</v>
      </c>
      <c r="CD37" s="96">
        <v>4263.333333333333</v>
      </c>
      <c r="CE37" s="23">
        <v>4171.875</v>
      </c>
      <c r="CF37" s="23">
        <v>4177.7777777777801</v>
      </c>
      <c r="CG37" s="98">
        <v>4382.5</v>
      </c>
      <c r="CH37" s="99">
        <v>4207.2727272727298</v>
      </c>
      <c r="CI37" s="100"/>
    </row>
    <row r="38" spans="1:87" ht="15" customHeight="1">
      <c r="A38" s="63" t="s">
        <v>32</v>
      </c>
      <c r="B38" s="64" t="s">
        <v>44</v>
      </c>
      <c r="C38" s="65">
        <v>1800</v>
      </c>
      <c r="D38" s="65">
        <v>1833.7333333333299</v>
      </c>
      <c r="E38" s="65">
        <v>1883.3333333333301</v>
      </c>
      <c r="F38" s="65">
        <v>1800</v>
      </c>
      <c r="G38" s="65">
        <v>1841.6666666666599</v>
      </c>
      <c r="H38" s="65">
        <v>1800</v>
      </c>
      <c r="I38" s="65">
        <v>1900</v>
      </c>
      <c r="J38" s="65">
        <v>1900</v>
      </c>
      <c r="K38" s="65">
        <v>1900</v>
      </c>
      <c r="L38" s="65">
        <v>1970.4884224745499</v>
      </c>
      <c r="M38" s="65">
        <v>1968.75</v>
      </c>
      <c r="N38" s="65">
        <v>1800</v>
      </c>
      <c r="O38" s="66">
        <v>2575</v>
      </c>
      <c r="P38" s="78">
        <v>2500.3200000000002</v>
      </c>
      <c r="Q38" s="66">
        <v>2300</v>
      </c>
      <c r="R38" s="66">
        <v>2300</v>
      </c>
      <c r="S38" s="66">
        <v>2300</v>
      </c>
      <c r="T38" s="67">
        <v>2340</v>
      </c>
      <c r="U38" s="66">
        <v>2300</v>
      </c>
      <c r="V38" s="66">
        <v>1944</v>
      </c>
      <c r="W38" s="66">
        <v>1900</v>
      </c>
      <c r="X38" s="68">
        <v>2300</v>
      </c>
      <c r="Y38" s="69">
        <v>2300</v>
      </c>
      <c r="Z38" s="66">
        <v>2180</v>
      </c>
      <c r="AA38" s="70">
        <v>2100</v>
      </c>
      <c r="AB38" s="71">
        <v>2137.5</v>
      </c>
      <c r="AC38" s="72">
        <v>2050</v>
      </c>
      <c r="AD38" s="73">
        <v>1980</v>
      </c>
      <c r="AE38" s="21">
        <v>2130</v>
      </c>
      <c r="AF38" s="20">
        <v>2000.8945120000001</v>
      </c>
      <c r="AG38" s="74">
        <v>2000</v>
      </c>
      <c r="AH38" s="23">
        <v>1922.2222222222199</v>
      </c>
      <c r="AI38" s="24">
        <v>2075</v>
      </c>
      <c r="AJ38" s="24">
        <v>2000</v>
      </c>
      <c r="AK38" s="23">
        <v>2050.63</v>
      </c>
      <c r="AL38" s="23">
        <v>1983.3333333333333</v>
      </c>
      <c r="AM38" s="25">
        <v>2000</v>
      </c>
      <c r="AN38" s="26">
        <v>2080</v>
      </c>
      <c r="AO38" s="26">
        <v>2100</v>
      </c>
      <c r="AP38" s="23">
        <v>2075</v>
      </c>
      <c r="AQ38" s="25">
        <v>2075</v>
      </c>
      <c r="AR38" s="25">
        <v>2075</v>
      </c>
      <c r="AS38" s="25">
        <v>2075</v>
      </c>
      <c r="AT38" s="27">
        <v>2075</v>
      </c>
      <c r="AU38" s="28">
        <v>2053.1881088580167</v>
      </c>
      <c r="AV38" s="23">
        <v>2053.1881088580149</v>
      </c>
      <c r="AW38" s="29">
        <v>2057.683787336297</v>
      </c>
      <c r="AX38" s="30">
        <v>2058.2726970358367</v>
      </c>
      <c r="AY38" s="31">
        <v>2025</v>
      </c>
      <c r="AZ38" s="31">
        <v>2066.782454355663</v>
      </c>
      <c r="BA38" s="32">
        <v>1981.8181818181799</v>
      </c>
      <c r="BB38" s="32">
        <v>1890</v>
      </c>
      <c r="BC38" s="33">
        <v>2039.8022664607813</v>
      </c>
      <c r="BD38" s="34">
        <v>2036.8962130411405</v>
      </c>
      <c r="BE38" s="33">
        <v>2033.7526603952226</v>
      </c>
      <c r="BF38" s="34">
        <v>2033.7526603952226</v>
      </c>
      <c r="BG38" s="31">
        <v>2026.9582628818816</v>
      </c>
      <c r="BH38" s="23">
        <v>1980</v>
      </c>
      <c r="BI38" s="35">
        <v>1900</v>
      </c>
      <c r="BJ38" s="31">
        <v>1920</v>
      </c>
      <c r="BK38" s="33">
        <v>1840</v>
      </c>
      <c r="BL38" s="34">
        <v>1977.8636803353102</v>
      </c>
      <c r="BM38" s="33">
        <v>2000</v>
      </c>
      <c r="BN38" s="36">
        <v>2066.6666666666665</v>
      </c>
      <c r="BO38" s="75">
        <v>2200</v>
      </c>
      <c r="BP38" s="88">
        <v>2175</v>
      </c>
      <c r="BQ38" s="58">
        <v>2010.3876319457643</v>
      </c>
      <c r="BR38" s="77">
        <v>2008.452705740111</v>
      </c>
      <c r="BS38" s="91">
        <v>2860</v>
      </c>
      <c r="BT38" s="91">
        <v>3000</v>
      </c>
      <c r="BU38" s="91">
        <v>3720</v>
      </c>
      <c r="BV38" s="91">
        <v>3610.59338145744</v>
      </c>
      <c r="BW38" s="77">
        <v>3628.6463483647267</v>
      </c>
      <c r="BX38" s="31">
        <v>3650</v>
      </c>
      <c r="BY38" s="31">
        <v>3700</v>
      </c>
      <c r="BZ38" s="23">
        <v>3000</v>
      </c>
      <c r="CA38" s="94">
        <v>3700</v>
      </c>
      <c r="CB38" s="31">
        <v>3981.25</v>
      </c>
      <c r="CC38" s="31">
        <v>4083.3333333333335</v>
      </c>
      <c r="CD38" s="96">
        <v>4083.3333333333335</v>
      </c>
      <c r="CE38" s="23">
        <v>4125</v>
      </c>
      <c r="CF38" s="23">
        <v>4235</v>
      </c>
      <c r="CG38" s="98">
        <v>4262.5</v>
      </c>
      <c r="CH38" s="99">
        <v>4270</v>
      </c>
      <c r="CI38" s="100"/>
    </row>
    <row r="39" spans="1:87" ht="15" customHeight="1">
      <c r="A39" s="63" t="s">
        <v>33</v>
      </c>
      <c r="B39" s="64" t="s">
        <v>44</v>
      </c>
      <c r="C39" s="65">
        <v>1900</v>
      </c>
      <c r="D39" s="65">
        <v>1900</v>
      </c>
      <c r="E39" s="65">
        <v>1900</v>
      </c>
      <c r="F39" s="65">
        <v>1900</v>
      </c>
      <c r="G39" s="65">
        <v>1958.3333333333301</v>
      </c>
      <c r="H39" s="65">
        <v>1850</v>
      </c>
      <c r="I39" s="65">
        <v>2050</v>
      </c>
      <c r="J39" s="65">
        <v>2000</v>
      </c>
      <c r="K39" s="65">
        <v>2231.4723703872451</v>
      </c>
      <c r="L39" s="65">
        <v>2048.6075856818898</v>
      </c>
      <c r="M39" s="65">
        <v>2000</v>
      </c>
      <c r="N39" s="65">
        <v>2100</v>
      </c>
      <c r="O39" s="66">
        <v>2580</v>
      </c>
      <c r="P39" s="66">
        <v>2500</v>
      </c>
      <c r="Q39" s="78">
        <v>2450</v>
      </c>
      <c r="R39" s="66">
        <v>2500</v>
      </c>
      <c r="S39" s="78">
        <v>2455.75</v>
      </c>
      <c r="T39" s="80">
        <v>2300.2399999999998</v>
      </c>
      <c r="U39" s="66">
        <v>2376.34</v>
      </c>
      <c r="V39" s="66">
        <v>2200</v>
      </c>
      <c r="W39" s="78">
        <v>2150</v>
      </c>
      <c r="X39" s="68">
        <v>2200</v>
      </c>
      <c r="Y39" s="69">
        <v>2400</v>
      </c>
      <c r="Z39" s="66">
        <v>2500</v>
      </c>
      <c r="AA39" s="70">
        <v>2000</v>
      </c>
      <c r="AB39" s="81">
        <v>2250</v>
      </c>
      <c r="AC39" s="72">
        <v>2000</v>
      </c>
      <c r="AD39" s="73">
        <v>2200</v>
      </c>
      <c r="AE39" s="77">
        <v>2271.7176923076922</v>
      </c>
      <c r="AF39" s="20">
        <v>2191.3249999999998</v>
      </c>
      <c r="AG39" s="74">
        <v>2000</v>
      </c>
      <c r="AH39" s="23">
        <v>2005.69852660793</v>
      </c>
      <c r="AI39" s="24">
        <v>2100</v>
      </c>
      <c r="AJ39" s="24">
        <v>2000</v>
      </c>
      <c r="AK39" s="23">
        <v>2000</v>
      </c>
      <c r="AL39" s="23">
        <v>2000</v>
      </c>
      <c r="AM39" s="25">
        <v>2153</v>
      </c>
      <c r="AN39" s="26">
        <v>2300</v>
      </c>
      <c r="AO39" s="26">
        <v>2350</v>
      </c>
      <c r="AP39" s="77">
        <v>2267.6666666666665</v>
      </c>
      <c r="AQ39" s="25">
        <v>2300</v>
      </c>
      <c r="AR39" s="25">
        <v>2250</v>
      </c>
      <c r="AS39" s="25">
        <v>2275</v>
      </c>
      <c r="AT39" s="27">
        <v>2262.5</v>
      </c>
      <c r="AU39" s="28">
        <v>2192.3410503268051</v>
      </c>
      <c r="AV39" s="23">
        <v>2192.3410503268033</v>
      </c>
      <c r="AW39" s="29">
        <v>2209.1809649092143</v>
      </c>
      <c r="AX39" s="30">
        <v>2227.5702064337142</v>
      </c>
      <c r="AY39" s="31">
        <v>2275</v>
      </c>
      <c r="AZ39" s="31">
        <v>2258.0122755579246</v>
      </c>
      <c r="BA39" s="32">
        <v>2300</v>
      </c>
      <c r="BB39" s="32">
        <v>2250.511146615067</v>
      </c>
      <c r="BC39" s="33">
        <v>2249.0873919411965</v>
      </c>
      <c r="BD39" s="34">
        <v>2244.895893785294</v>
      </c>
      <c r="BE39" s="33">
        <v>2244.471074609547</v>
      </c>
      <c r="BF39" s="34">
        <v>2244.4710746095489</v>
      </c>
      <c r="BG39" s="31">
        <v>2240.4513396755406</v>
      </c>
      <c r="BH39" s="58">
        <v>2244.5078703430268</v>
      </c>
      <c r="BI39" s="35">
        <v>2244.507870343029</v>
      </c>
      <c r="BJ39" s="31">
        <v>2254.1094737490348</v>
      </c>
      <c r="BK39" s="33">
        <v>2254.1094737490348</v>
      </c>
      <c r="BL39" s="34">
        <v>2252.3772799741259</v>
      </c>
      <c r="BM39" s="33">
        <v>2251.9083322565939</v>
      </c>
      <c r="BN39" s="36">
        <v>2247.9463764809097</v>
      </c>
      <c r="BO39" s="75">
        <v>2247.7327776193592</v>
      </c>
      <c r="BP39" s="88">
        <v>2247.6199299271266</v>
      </c>
      <c r="BQ39" s="89">
        <v>2247.8470820876332</v>
      </c>
      <c r="BR39" s="91">
        <v>2248.1286451541928</v>
      </c>
      <c r="BS39" s="91">
        <v>2248.4337116090783</v>
      </c>
      <c r="BT39" s="77">
        <v>2349.10019162153</v>
      </c>
      <c r="BU39" s="91">
        <v>3300</v>
      </c>
      <c r="BV39" s="91">
        <v>3600</v>
      </c>
      <c r="BW39" s="77">
        <v>3617.9999999999995</v>
      </c>
      <c r="BX39" s="77">
        <v>3621.5930087587499</v>
      </c>
      <c r="BY39" s="31">
        <v>3650</v>
      </c>
      <c r="BZ39" s="23">
        <v>3750</v>
      </c>
      <c r="CA39" s="94">
        <v>4000</v>
      </c>
      <c r="CB39" s="94">
        <v>4400</v>
      </c>
      <c r="CC39" s="31">
        <v>4550</v>
      </c>
      <c r="CD39" s="77">
        <v>4925.4374138255898</v>
      </c>
      <c r="CE39" s="23">
        <v>4500</v>
      </c>
      <c r="CF39" s="23">
        <v>4575</v>
      </c>
      <c r="CG39" s="98">
        <v>4600</v>
      </c>
      <c r="CH39" s="99">
        <v>4610</v>
      </c>
      <c r="CI39" s="100"/>
    </row>
    <row r="40" spans="1:87" ht="15" customHeight="1">
      <c r="A40" s="63" t="s">
        <v>34</v>
      </c>
      <c r="B40" s="64" t="s">
        <v>44</v>
      </c>
      <c r="C40" s="65">
        <v>1900</v>
      </c>
      <c r="D40" s="76">
        <v>1997.4</v>
      </c>
      <c r="E40" s="65">
        <v>1900</v>
      </c>
      <c r="F40" s="65">
        <v>1900</v>
      </c>
      <c r="G40" s="65">
        <v>1950</v>
      </c>
      <c r="H40" s="65">
        <v>2050</v>
      </c>
      <c r="I40" s="65">
        <v>2050</v>
      </c>
      <c r="J40" s="65">
        <v>1900</v>
      </c>
      <c r="K40" s="76">
        <v>1843.8</v>
      </c>
      <c r="L40" s="65">
        <v>2055.2400111659999</v>
      </c>
      <c r="M40" s="65">
        <v>1866.6666666666599</v>
      </c>
      <c r="N40" s="65">
        <v>1900</v>
      </c>
      <c r="O40" s="66">
        <v>2500</v>
      </c>
      <c r="P40" s="66">
        <v>2700</v>
      </c>
      <c r="Q40" s="78">
        <v>2500</v>
      </c>
      <c r="R40" s="66">
        <v>2500</v>
      </c>
      <c r="S40" s="78">
        <v>2550.25</v>
      </c>
      <c r="T40" s="67">
        <v>2400</v>
      </c>
      <c r="U40" s="66">
        <v>2300.5500000000002</v>
      </c>
      <c r="V40" s="66">
        <v>2100</v>
      </c>
      <c r="W40" s="66">
        <v>1850</v>
      </c>
      <c r="X40" s="68">
        <v>2433.3333333333335</v>
      </c>
      <c r="Y40" s="69">
        <v>2500</v>
      </c>
      <c r="Z40" s="66">
        <v>2500</v>
      </c>
      <c r="AA40" s="82">
        <v>2513.25</v>
      </c>
      <c r="AB40" s="71">
        <v>2500</v>
      </c>
      <c r="AC40" s="71">
        <v>2500</v>
      </c>
      <c r="AD40" s="73">
        <v>2387.0053268598053</v>
      </c>
      <c r="AE40" s="77">
        <v>2387.2606661687028</v>
      </c>
      <c r="AF40" s="20">
        <v>2203.0954000000002</v>
      </c>
      <c r="AG40" s="74">
        <v>2200</v>
      </c>
      <c r="AH40" s="23">
        <v>2327.9383801237632</v>
      </c>
      <c r="AI40" s="24">
        <v>2374.3079709993626</v>
      </c>
      <c r="AJ40" s="24">
        <v>2474.3079709993599</v>
      </c>
      <c r="AK40" s="23">
        <v>2250.33</v>
      </c>
      <c r="AL40" s="23">
        <v>2250.33</v>
      </c>
      <c r="AM40" s="23">
        <v>2250.33</v>
      </c>
      <c r="AN40" s="58">
        <v>2352.5585948058729</v>
      </c>
      <c r="AO40" s="26">
        <v>2301.4442974029362</v>
      </c>
      <c r="AP40" s="23">
        <v>2301.4442974029362</v>
      </c>
      <c r="AQ40" s="25">
        <v>2375</v>
      </c>
      <c r="AR40" s="25">
        <v>2295</v>
      </c>
      <c r="AS40" s="25">
        <v>2375</v>
      </c>
      <c r="AT40" s="27">
        <v>2335</v>
      </c>
      <c r="AU40" s="28">
        <v>2322.8002824708865</v>
      </c>
      <c r="AV40" s="77">
        <v>2322.8002824708865</v>
      </c>
      <c r="AW40" s="77">
        <v>2310.601476389204</v>
      </c>
      <c r="AX40" s="77">
        <v>2315.6963771986225</v>
      </c>
      <c r="AY40" s="31">
        <v>2321.2285314588607</v>
      </c>
      <c r="AZ40" s="31">
        <v>2327.2366136897099</v>
      </c>
      <c r="BA40" s="32">
        <v>2380</v>
      </c>
      <c r="BB40" s="32">
        <v>2331.6512323601105</v>
      </c>
      <c r="BC40" s="33">
        <v>2334.1863019342127</v>
      </c>
      <c r="BD40" s="77">
        <v>2330.8169871923128</v>
      </c>
      <c r="BE40" s="77">
        <v>2333.8268483816701</v>
      </c>
      <c r="BF40" s="58">
        <v>2333.8268483816719</v>
      </c>
      <c r="BG40" s="31">
        <v>2330.33055007455</v>
      </c>
      <c r="BH40" s="58">
        <v>2330.9591732297222</v>
      </c>
      <c r="BI40" s="35">
        <v>2330.9591732297222</v>
      </c>
      <c r="BJ40" s="58">
        <v>2334.9565335525408</v>
      </c>
      <c r="BK40" s="33">
        <v>2334.9565335525426</v>
      </c>
      <c r="BL40" s="77">
        <v>2336.1041919008535</v>
      </c>
      <c r="BM40" s="58">
        <v>2336.8446801567547</v>
      </c>
      <c r="BN40" s="58">
        <v>2333.2839227018453</v>
      </c>
      <c r="BO40" s="58">
        <v>2333.4200318246567</v>
      </c>
      <c r="BP40" s="88">
        <v>2333.356187338125</v>
      </c>
      <c r="BQ40" s="58">
        <v>2333.5679121725361</v>
      </c>
      <c r="BR40" s="91">
        <v>2333.5463354519375</v>
      </c>
      <c r="BS40" s="77">
        <v>2333.5229608964237</v>
      </c>
      <c r="BT40" s="77">
        <v>2433.7891924597898</v>
      </c>
      <c r="BU40" s="91">
        <v>2342.2000286191205</v>
      </c>
      <c r="BV40" s="91">
        <v>2543.1392098636802</v>
      </c>
      <c r="BW40" s="77">
        <v>2555.8549059129982</v>
      </c>
      <c r="BX40" s="31">
        <v>2610</v>
      </c>
      <c r="BY40" s="31">
        <v>2740</v>
      </c>
      <c r="BZ40" s="77">
        <v>2931.82827323622</v>
      </c>
      <c r="CA40" s="94">
        <v>3200</v>
      </c>
      <c r="CB40" s="94">
        <v>3820</v>
      </c>
      <c r="CC40" s="31">
        <v>4000</v>
      </c>
      <c r="CD40" s="77">
        <v>4078.4645794206199</v>
      </c>
      <c r="CE40" s="77">
        <v>4188.6325691898801</v>
      </c>
      <c r="CF40" s="23">
        <v>4200</v>
      </c>
      <c r="CG40" s="77">
        <v>4292.2431063541599</v>
      </c>
      <c r="CH40" s="99">
        <v>4307.2754896684301</v>
      </c>
      <c r="CI40" s="100"/>
    </row>
    <row r="41" spans="1:87" ht="15" customHeight="1">
      <c r="A41" s="37" t="s">
        <v>35</v>
      </c>
      <c r="B41" s="64" t="s">
        <v>44</v>
      </c>
      <c r="C41" s="65">
        <v>1700</v>
      </c>
      <c r="D41" s="65">
        <v>1775</v>
      </c>
      <c r="E41" s="65">
        <v>1700</v>
      </c>
      <c r="F41" s="65">
        <v>1875</v>
      </c>
      <c r="G41" s="65">
        <v>2037.5</v>
      </c>
      <c r="H41" s="65">
        <v>1700</v>
      </c>
      <c r="I41" s="65">
        <v>2000</v>
      </c>
      <c r="J41" s="65">
        <v>2000</v>
      </c>
      <c r="K41" s="65">
        <v>2037.29566313809</v>
      </c>
      <c r="L41" s="65">
        <v>2009.9726068671</v>
      </c>
      <c r="M41" s="65">
        <v>2150</v>
      </c>
      <c r="N41" s="65">
        <v>2100</v>
      </c>
      <c r="O41" s="66">
        <v>2500</v>
      </c>
      <c r="P41" s="66">
        <v>3000</v>
      </c>
      <c r="Q41" s="66">
        <v>2700</v>
      </c>
      <c r="R41" s="66">
        <v>2500</v>
      </c>
      <c r="S41" s="66">
        <v>2433.3333333333335</v>
      </c>
      <c r="T41" s="67">
        <v>2399.1799999999998</v>
      </c>
      <c r="U41" s="78">
        <v>2265.33</v>
      </c>
      <c r="V41" s="66">
        <v>2040</v>
      </c>
      <c r="W41" s="66">
        <v>1887.5</v>
      </c>
      <c r="X41" s="68">
        <v>2387.5</v>
      </c>
      <c r="Y41" s="69">
        <v>2400</v>
      </c>
      <c r="Z41" s="66">
        <v>2333.3333333333335</v>
      </c>
      <c r="AA41" s="70">
        <v>2166.6666666666665</v>
      </c>
      <c r="AB41" s="71">
        <v>2180</v>
      </c>
      <c r="AC41" s="72">
        <v>2050</v>
      </c>
      <c r="AD41" s="73">
        <v>1960</v>
      </c>
      <c r="AE41" s="21">
        <v>2060</v>
      </c>
      <c r="AF41" s="20">
        <v>2000.0509999999999</v>
      </c>
      <c r="AG41" s="74">
        <v>2000</v>
      </c>
      <c r="AH41" s="23">
        <v>1914.2857142857142</v>
      </c>
      <c r="AI41" s="24">
        <v>2000</v>
      </c>
      <c r="AJ41" s="24">
        <v>2000</v>
      </c>
      <c r="AK41" s="23">
        <v>2000</v>
      </c>
      <c r="AL41" s="23">
        <v>2040</v>
      </c>
      <c r="AM41" s="25">
        <v>2000</v>
      </c>
      <c r="AN41" s="26">
        <v>2100</v>
      </c>
      <c r="AO41" s="26">
        <v>2170</v>
      </c>
      <c r="AP41" s="23">
        <v>1985</v>
      </c>
      <c r="AQ41" s="25">
        <v>1975</v>
      </c>
      <c r="AR41" s="25">
        <v>1950</v>
      </c>
      <c r="AS41" s="25">
        <v>1925</v>
      </c>
      <c r="AT41" s="27">
        <v>1900</v>
      </c>
      <c r="AU41" s="28">
        <v>2002.7716304638366</v>
      </c>
      <c r="AV41" s="23">
        <v>2002.7716304638348</v>
      </c>
      <c r="AW41" s="29">
        <v>2000</v>
      </c>
      <c r="AX41" s="30">
        <v>2003.0027729728029</v>
      </c>
      <c r="AY41" s="31">
        <v>2060.2222222222199</v>
      </c>
      <c r="AZ41" s="31">
        <v>2000</v>
      </c>
      <c r="BA41" s="32">
        <v>2098</v>
      </c>
      <c r="BB41" s="32">
        <v>2079.1587014522702</v>
      </c>
      <c r="BC41" s="33">
        <v>2059.0139866478371</v>
      </c>
      <c r="BD41" s="34">
        <v>2059.0139866478371</v>
      </c>
      <c r="BE41" s="33">
        <v>2014.9280539267061</v>
      </c>
      <c r="BF41" s="34">
        <v>2014.9280539267061</v>
      </c>
      <c r="BG41" s="31">
        <v>2032.5322238499693</v>
      </c>
      <c r="BH41" s="23">
        <v>2035.0321452357398</v>
      </c>
      <c r="BI41" s="35">
        <v>2035.0321452357398</v>
      </c>
      <c r="BJ41" s="31">
        <v>2031.9111014704497</v>
      </c>
      <c r="BK41" s="33">
        <v>2043.1329594857255</v>
      </c>
      <c r="BL41" s="34">
        <v>2041.7152691176598</v>
      </c>
      <c r="BM41" s="33">
        <v>2050</v>
      </c>
      <c r="BN41" s="36">
        <v>2041.2896797144974</v>
      </c>
      <c r="BO41" s="75">
        <v>2038.1652364466688</v>
      </c>
      <c r="BP41" s="88">
        <v>2036.4373993170309</v>
      </c>
      <c r="BQ41" s="89">
        <v>2000</v>
      </c>
      <c r="BR41" s="91">
        <v>2033.3068133612294</v>
      </c>
      <c r="BS41" s="91">
        <v>3000</v>
      </c>
      <c r="BT41" s="91">
        <v>3200</v>
      </c>
      <c r="BU41" s="91">
        <v>3800</v>
      </c>
      <c r="BV41" s="91">
        <v>3810</v>
      </c>
      <c r="BW41" s="77">
        <v>3829.0499999999997</v>
      </c>
      <c r="BX41" s="31">
        <v>3853.2244257459802</v>
      </c>
      <c r="BY41" s="31">
        <v>3866.6666666666702</v>
      </c>
      <c r="BZ41" s="23">
        <v>3250</v>
      </c>
      <c r="CA41" s="94">
        <v>3700</v>
      </c>
      <c r="CB41" s="31">
        <v>3700</v>
      </c>
      <c r="CC41" s="31">
        <v>4300</v>
      </c>
      <c r="CD41" s="96">
        <v>4500</v>
      </c>
      <c r="CE41" s="23">
        <v>4850</v>
      </c>
      <c r="CF41" s="23">
        <v>4865</v>
      </c>
      <c r="CG41" s="98">
        <v>4884.375</v>
      </c>
      <c r="CH41" s="99">
        <v>4879</v>
      </c>
      <c r="CI41" s="100"/>
    </row>
    <row r="42" spans="1:87" ht="15" customHeight="1">
      <c r="A42" s="83" t="s">
        <v>37</v>
      </c>
      <c r="B42" s="84"/>
      <c r="C42" s="85">
        <f t="shared" ref="C42:AH42" si="0">AVERAGE(C5:C41)</f>
        <v>1841.975418275418</v>
      </c>
      <c r="D42" s="85">
        <f t="shared" si="0"/>
        <v>1860.2976533676533</v>
      </c>
      <c r="E42" s="85">
        <f t="shared" si="0"/>
        <v>1839.3436265924479</v>
      </c>
      <c r="F42" s="85">
        <f t="shared" si="0"/>
        <v>1862.9063494081233</v>
      </c>
      <c r="G42" s="85">
        <f t="shared" si="0"/>
        <v>1853.9525740025731</v>
      </c>
      <c r="H42" s="85">
        <f t="shared" si="0"/>
        <v>1962.6325602574004</v>
      </c>
      <c r="I42" s="85">
        <f t="shared" si="0"/>
        <v>2071.0590948090939</v>
      </c>
      <c r="J42" s="85">
        <f t="shared" si="0"/>
        <v>1928.0643886743874</v>
      </c>
      <c r="K42" s="85">
        <f t="shared" si="0"/>
        <v>1938.6155318757353</v>
      </c>
      <c r="L42" s="85">
        <f t="shared" si="0"/>
        <v>2067.0146448499222</v>
      </c>
      <c r="M42" s="85">
        <f t="shared" si="0"/>
        <v>1962.5455183104264</v>
      </c>
      <c r="N42" s="85">
        <f t="shared" si="0"/>
        <v>2002.1597520377509</v>
      </c>
      <c r="O42" s="85">
        <f t="shared" si="0"/>
        <v>2567.5637077107663</v>
      </c>
      <c r="P42" s="85">
        <f t="shared" si="0"/>
        <v>2708.381178039414</v>
      </c>
      <c r="Q42" s="85">
        <f t="shared" si="0"/>
        <v>2493.5891756418077</v>
      </c>
      <c r="R42" s="85">
        <f t="shared" si="0"/>
        <v>2428.3827508827503</v>
      </c>
      <c r="S42" s="85">
        <f t="shared" si="0"/>
        <v>2446.5677683912977</v>
      </c>
      <c r="T42" s="85">
        <f t="shared" si="0"/>
        <v>2215.9583285483286</v>
      </c>
      <c r="U42" s="85">
        <f t="shared" si="0"/>
        <v>2226.2133047133043</v>
      </c>
      <c r="V42" s="85">
        <f t="shared" si="0"/>
        <v>1990.7063163444745</v>
      </c>
      <c r="W42" s="85">
        <f t="shared" si="0"/>
        <v>1911.4376193981454</v>
      </c>
      <c r="X42" s="85">
        <f t="shared" si="0"/>
        <v>2374.070224070224</v>
      </c>
      <c r="Y42" s="85">
        <f t="shared" si="0"/>
        <v>2377.8089189189191</v>
      </c>
      <c r="Z42" s="85">
        <f t="shared" si="0"/>
        <v>2276.9555938241119</v>
      </c>
      <c r="AA42" s="85">
        <f t="shared" si="0"/>
        <v>2190.0657484407484</v>
      </c>
      <c r="AB42" s="85">
        <f t="shared" si="0"/>
        <v>2155.9678842376211</v>
      </c>
      <c r="AC42" s="85">
        <f t="shared" si="0"/>
        <v>2090.6383723949511</v>
      </c>
      <c r="AD42" s="85">
        <f t="shared" si="0"/>
        <v>2058.1920680361077</v>
      </c>
      <c r="AE42" s="85">
        <f t="shared" si="0"/>
        <v>2072.2413465858886</v>
      </c>
      <c r="AF42" s="85">
        <f t="shared" si="0"/>
        <v>2034.9344834121187</v>
      </c>
      <c r="AG42" s="85">
        <f t="shared" si="0"/>
        <v>2010.4527618312104</v>
      </c>
      <c r="AH42" s="85">
        <f t="shared" si="0"/>
        <v>2054.1449058831427</v>
      </c>
      <c r="AI42" s="85">
        <f t="shared" ref="AI42:BN42" si="1">AVERAGE(AI5:AI41)</f>
        <v>2107.4755357182621</v>
      </c>
      <c r="AJ42" s="85">
        <f t="shared" si="1"/>
        <v>2145.3010586286541</v>
      </c>
      <c r="AK42" s="85">
        <f t="shared" si="1"/>
        <v>2084.735085724993</v>
      </c>
      <c r="AL42" s="85">
        <f t="shared" si="1"/>
        <v>2052.7897613576561</v>
      </c>
      <c r="AM42" s="85">
        <f t="shared" si="1"/>
        <v>2039.8190610448505</v>
      </c>
      <c r="AN42" s="85">
        <f t="shared" si="1"/>
        <v>2067.6820865444929</v>
      </c>
      <c r="AO42" s="85">
        <f t="shared" si="1"/>
        <v>2064.4530541244735</v>
      </c>
      <c r="AP42" s="85">
        <f t="shared" si="1"/>
        <v>2046.5276291262935</v>
      </c>
      <c r="AQ42" s="85">
        <f t="shared" si="1"/>
        <v>2028.0409024379612</v>
      </c>
      <c r="AR42" s="85">
        <f t="shared" si="1"/>
        <v>1995.3755213680388</v>
      </c>
      <c r="AS42" s="85">
        <f t="shared" si="1"/>
        <v>2024.8010841458552</v>
      </c>
      <c r="AT42" s="85">
        <f t="shared" si="1"/>
        <v>2000.3385939475988</v>
      </c>
      <c r="AU42" s="85">
        <f t="shared" si="1"/>
        <v>1976.1112893412194</v>
      </c>
      <c r="AV42" s="85">
        <f t="shared" si="1"/>
        <v>1967.4623086521233</v>
      </c>
      <c r="AW42" s="85">
        <f t="shared" si="1"/>
        <v>2000.2853593944244</v>
      </c>
      <c r="AX42" s="85">
        <f t="shared" si="1"/>
        <v>2018.6812093899659</v>
      </c>
      <c r="AY42" s="85">
        <f t="shared" si="1"/>
        <v>2019.0999909850545</v>
      </c>
      <c r="AZ42" s="85">
        <f t="shared" si="1"/>
        <v>1995.3532551742262</v>
      </c>
      <c r="BA42" s="85">
        <f t="shared" si="1"/>
        <v>1981.0705813352877</v>
      </c>
      <c r="BB42" s="85">
        <f t="shared" si="1"/>
        <v>1957.3167183039304</v>
      </c>
      <c r="BC42" s="85">
        <f t="shared" si="1"/>
        <v>1965.0320028549845</v>
      </c>
      <c r="BD42" s="85">
        <f t="shared" si="1"/>
        <v>1973.9471655532052</v>
      </c>
      <c r="BE42" s="85">
        <f t="shared" si="1"/>
        <v>1971.3392418154406</v>
      </c>
      <c r="BF42" s="85">
        <f t="shared" si="1"/>
        <v>1979.1511490430253</v>
      </c>
      <c r="BG42" s="85">
        <f t="shared" si="1"/>
        <v>1974.6662248748826</v>
      </c>
      <c r="BH42" s="85">
        <f t="shared" si="1"/>
        <v>1953.7112637444623</v>
      </c>
      <c r="BI42" s="85">
        <f t="shared" si="1"/>
        <v>1947.4669151640189</v>
      </c>
      <c r="BJ42" s="85">
        <f t="shared" si="1"/>
        <v>1949.7515743106944</v>
      </c>
      <c r="BK42" s="85">
        <f t="shared" si="1"/>
        <v>1949.0171065181919</v>
      </c>
      <c r="BL42" s="85">
        <f t="shared" si="1"/>
        <v>2018.9058892482371</v>
      </c>
      <c r="BM42" s="85">
        <f t="shared" si="1"/>
        <v>2057.7147840862722</v>
      </c>
      <c r="BN42" s="85">
        <f t="shared" si="1"/>
        <v>2069.2135145363227</v>
      </c>
      <c r="BO42" s="85">
        <f t="shared" ref="BO42:CT42" si="2">AVERAGE(BO5:BO41)</f>
        <v>2071.693661723154</v>
      </c>
      <c r="BP42" s="85">
        <f t="shared" si="2"/>
        <v>2068.6863283579801</v>
      </c>
      <c r="BQ42" s="85">
        <f t="shared" si="2"/>
        <v>2141.5877759635114</v>
      </c>
      <c r="BR42" s="85">
        <f t="shared" si="2"/>
        <v>2215.3284574557242</v>
      </c>
      <c r="BS42" s="85">
        <f t="shared" si="2"/>
        <v>2397.5998174331435</v>
      </c>
      <c r="BT42" s="85">
        <f t="shared" si="2"/>
        <v>2627.937876140224</v>
      </c>
      <c r="BU42" s="85">
        <f t="shared" si="2"/>
        <v>3312.4180274934865</v>
      </c>
      <c r="BV42" s="85">
        <f t="shared" si="2"/>
        <v>3594.814176897059</v>
      </c>
      <c r="BW42" s="85">
        <f t="shared" si="2"/>
        <v>3657.574784413493</v>
      </c>
      <c r="BX42" s="85">
        <f t="shared" si="2"/>
        <v>3708.5833900857497</v>
      </c>
      <c r="BY42" s="85">
        <f t="shared" si="2"/>
        <v>3778.3027349743134</v>
      </c>
      <c r="BZ42" s="85">
        <f t="shared" si="2"/>
        <v>3800.4694740925829</v>
      </c>
      <c r="CA42" s="85">
        <f t="shared" si="2"/>
        <v>3921.3515692265692</v>
      </c>
      <c r="CB42" s="85">
        <f t="shared" si="2"/>
        <v>4218.3804805021909</v>
      </c>
      <c r="CC42" s="85">
        <f t="shared" si="2"/>
        <v>4397.6774508066292</v>
      </c>
      <c r="CD42" s="85">
        <f t="shared" si="2"/>
        <v>4456.5615683027463</v>
      </c>
      <c r="CE42" s="85">
        <f t="shared" si="2"/>
        <v>4474.4797873237248</v>
      </c>
      <c r="CF42" s="85">
        <f t="shared" si="2"/>
        <v>4483.74843736611</v>
      </c>
      <c r="CG42" s="85">
        <f t="shared" si="2"/>
        <v>4549.1436541758621</v>
      </c>
      <c r="CH42" s="85">
        <f t="shared" si="2"/>
        <v>4565.5583738755367</v>
      </c>
      <c r="CI42" s="100"/>
    </row>
    <row r="43" spans="1:87" ht="15" customHeight="1">
      <c r="A43" s="83" t="s">
        <v>38</v>
      </c>
      <c r="B43" s="84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>
        <f t="shared" ref="O43:AN43" si="3">O42/N42*100-100</f>
        <v>28.239702406242088</v>
      </c>
      <c r="P43" s="85">
        <f t="shared" si="3"/>
        <v>5.484478141895849</v>
      </c>
      <c r="Q43" s="85">
        <f t="shared" si="3"/>
        <v>-7.9306415263560979</v>
      </c>
      <c r="R43" s="85">
        <f t="shared" si="3"/>
        <v>-2.6149626167780582</v>
      </c>
      <c r="S43" s="85">
        <f t="shared" si="3"/>
        <v>0.7488530175869812</v>
      </c>
      <c r="T43" s="85">
        <f t="shared" si="3"/>
        <v>-9.4258349522279019</v>
      </c>
      <c r="U43" s="85">
        <f t="shared" si="3"/>
        <v>0.46277838499308643</v>
      </c>
      <c r="V43" s="85">
        <f t="shared" si="3"/>
        <v>-10.578815060992497</v>
      </c>
      <c r="W43" s="85">
        <f t="shared" si="3"/>
        <v>-3.9819382846933422</v>
      </c>
      <c r="X43" s="85">
        <f t="shared" si="3"/>
        <v>24.203384927505383</v>
      </c>
      <c r="Y43" s="85">
        <f t="shared" si="3"/>
        <v>0.15748038161589761</v>
      </c>
      <c r="Z43" s="85">
        <f t="shared" si="3"/>
        <v>-4.2414394315864854</v>
      </c>
      <c r="AA43" s="85">
        <f t="shared" si="3"/>
        <v>-3.8160535769357438</v>
      </c>
      <c r="AB43" s="85">
        <f t="shared" si="3"/>
        <v>-1.5569333581607765</v>
      </c>
      <c r="AC43" s="85">
        <f t="shared" si="3"/>
        <v>-3.0301709186067711</v>
      </c>
      <c r="AD43" s="85">
        <f t="shared" si="3"/>
        <v>-1.5519807149466232</v>
      </c>
      <c r="AE43" s="85">
        <f t="shared" si="3"/>
        <v>0.68260289056436818</v>
      </c>
      <c r="AF43" s="85">
        <f t="shared" si="3"/>
        <v>-1.800314583783134</v>
      </c>
      <c r="AG43" s="85">
        <f t="shared" si="3"/>
        <v>-1.2030717342731378</v>
      </c>
      <c r="AH43" s="85">
        <f t="shared" si="3"/>
        <v>2.1732489756255404</v>
      </c>
      <c r="AI43" s="85">
        <f t="shared" si="3"/>
        <v>2.5962447772004111</v>
      </c>
      <c r="AJ43" s="85">
        <f t="shared" si="3"/>
        <v>1.7948261922528417</v>
      </c>
      <c r="AK43" s="85">
        <f t="shared" si="3"/>
        <v>-2.823192234957304</v>
      </c>
      <c r="AL43" s="85">
        <f t="shared" si="3"/>
        <v>-1.5323445451692663</v>
      </c>
      <c r="AM43" s="85">
        <f t="shared" si="3"/>
        <v>-0.63185721971971986</v>
      </c>
      <c r="AN43" s="85">
        <f t="shared" si="3"/>
        <v>1.3659557375334259</v>
      </c>
      <c r="AO43" s="85">
        <f t="shared" ref="AO43:BE43" si="4">AO42/AN42*100-100</f>
        <v>-0.15616677442980631</v>
      </c>
      <c r="AP43" s="85">
        <f t="shared" si="4"/>
        <v>-0.86828930124460157</v>
      </c>
      <c r="AQ43" s="85">
        <f t="shared" si="4"/>
        <v>-0.90332162758167556</v>
      </c>
      <c r="AR43" s="85">
        <f t="shared" si="4"/>
        <v>-1.610686501966228</v>
      </c>
      <c r="AS43" s="85">
        <f t="shared" si="4"/>
        <v>1.4746879703947684</v>
      </c>
      <c r="AT43" s="85">
        <f t="shared" si="4"/>
        <v>-1.2081428832588585</v>
      </c>
      <c r="AU43" s="85">
        <f t="shared" si="4"/>
        <v>-1.211160184564946</v>
      </c>
      <c r="AV43" s="85">
        <f t="shared" si="4"/>
        <v>-0.4376768016936694</v>
      </c>
      <c r="AW43" s="85">
        <f t="shared" si="4"/>
        <v>1.6682937506837305</v>
      </c>
      <c r="AX43" s="85">
        <f t="shared" si="4"/>
        <v>0.91966128278370718</v>
      </c>
      <c r="AY43" s="85">
        <f t="shared" si="4"/>
        <v>2.0745306051310308E-2</v>
      </c>
      <c r="AZ43" s="85">
        <f t="shared" si="4"/>
        <v>-1.1761049931580203</v>
      </c>
      <c r="BA43" s="85">
        <f t="shared" si="4"/>
        <v>-0.71579675437928358</v>
      </c>
      <c r="BB43" s="85">
        <f t="shared" si="4"/>
        <v>-1.1990417330485315</v>
      </c>
      <c r="BC43" s="85">
        <f t="shared" si="4"/>
        <v>0.39417660304559377</v>
      </c>
      <c r="BD43" s="85">
        <f t="shared" si="4"/>
        <v>0.4536904582351724</v>
      </c>
      <c r="BE43" s="85">
        <f t="shared" si="4"/>
        <v>-0.13211720066649946</v>
      </c>
      <c r="BF43" s="85">
        <f t="shared" ref="BF43:BJ43" si="5">BF42/BE42*100-100</f>
        <v>0.39627411973957294</v>
      </c>
      <c r="BG43" s="85">
        <f t="shared" si="5"/>
        <v>-0.22660847153140651</v>
      </c>
      <c r="BH43" s="85">
        <f t="shared" si="5"/>
        <v>-1.0611900313303835</v>
      </c>
      <c r="BI43" s="85">
        <f t="shared" si="5"/>
        <v>-0.31961470951830506</v>
      </c>
      <c r="BJ43" s="85">
        <f t="shared" si="5"/>
        <v>0.11731440102454371</v>
      </c>
      <c r="BK43" s="85">
        <f t="shared" ref="BK43:BO43" si="6">BK42/BJ42*100-100</f>
        <v>-3.7669814051170647E-2</v>
      </c>
      <c r="BL43" s="85">
        <f t="shared" si="6"/>
        <v>3.5858475790855096</v>
      </c>
      <c r="BM43" s="85">
        <f t="shared" si="6"/>
        <v>1.9222735960459261</v>
      </c>
      <c r="BN43" s="85">
        <f t="shared" si="6"/>
        <v>0.55881070296904056</v>
      </c>
      <c r="BO43" s="85">
        <f t="shared" si="6"/>
        <v>0.11985941370515718</v>
      </c>
      <c r="BP43" s="85">
        <f t="shared" ref="BP43:CH43" si="7">BP42/BO42*100-100</f>
        <v>-0.14516303354776028</v>
      </c>
      <c r="BQ43" s="85">
        <f t="shared" si="7"/>
        <v>3.524045506860233</v>
      </c>
      <c r="BR43" s="85">
        <f t="shared" si="7"/>
        <v>3.4432714978976975</v>
      </c>
      <c r="BS43" s="85">
        <f t="shared" si="7"/>
        <v>8.2277352310435816</v>
      </c>
      <c r="BT43" s="85">
        <f t="shared" si="7"/>
        <v>9.6070268704674362</v>
      </c>
      <c r="BU43" s="85">
        <f t="shared" si="7"/>
        <v>26.046283573437833</v>
      </c>
      <c r="BV43" s="85">
        <f t="shared" si="7"/>
        <v>8.525377747000789</v>
      </c>
      <c r="BW43" s="85">
        <f t="shared" si="7"/>
        <v>1.7458651387262307</v>
      </c>
      <c r="BX43" s="85">
        <f t="shared" si="7"/>
        <v>1.3946018517413847</v>
      </c>
      <c r="BY43" s="85">
        <f t="shared" si="7"/>
        <v>1.8799454550475048</v>
      </c>
      <c r="BZ43" s="85">
        <f t="shared" si="7"/>
        <v>0.58668509839299077</v>
      </c>
      <c r="CA43" s="85">
        <f t="shared" si="7"/>
        <v>3.1807148026849603</v>
      </c>
      <c r="CB43" s="85">
        <f t="shared" si="7"/>
        <v>7.5746564936080745</v>
      </c>
      <c r="CC43" s="85">
        <f t="shared" si="7"/>
        <v>4.2503745485540776</v>
      </c>
      <c r="CD43" s="85">
        <f t="shared" si="7"/>
        <v>1.3389821821815531</v>
      </c>
      <c r="CE43" s="85">
        <f t="shared" si="7"/>
        <v>0.40206376028599777</v>
      </c>
      <c r="CF43" s="85">
        <f t="shared" si="7"/>
        <v>0.20714475163443069</v>
      </c>
      <c r="CG43" s="85">
        <f t="shared" si="7"/>
        <v>1.4584943317687049</v>
      </c>
      <c r="CH43" s="85">
        <f t="shared" si="7"/>
        <v>0.36083098155421567</v>
      </c>
      <c r="CI43" s="100"/>
    </row>
    <row r="44" spans="1:87" ht="15" customHeight="1">
      <c r="A44" s="83" t="s">
        <v>39</v>
      </c>
      <c r="B44" s="84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>
        <f t="shared" ref="O44:AN44" si="8">O42/C42*100-100</f>
        <v>39.391855191786078</v>
      </c>
      <c r="P44" s="85">
        <f t="shared" si="8"/>
        <v>45.58859294030151</v>
      </c>
      <c r="Q44" s="85">
        <f t="shared" si="8"/>
        <v>35.569511840558533</v>
      </c>
      <c r="R44" s="85">
        <f t="shared" si="8"/>
        <v>30.354526498569726</v>
      </c>
      <c r="S44" s="85">
        <f t="shared" si="8"/>
        <v>31.964959767514642</v>
      </c>
      <c r="T44" s="85">
        <f t="shared" si="8"/>
        <v>12.907447548801713</v>
      </c>
      <c r="U44" s="85">
        <f t="shared" si="8"/>
        <v>7.4915394878441361</v>
      </c>
      <c r="V44" s="85">
        <f t="shared" si="8"/>
        <v>3.2489541344184971</v>
      </c>
      <c r="W44" s="85">
        <f t="shared" si="8"/>
        <v>-1.401923797200439</v>
      </c>
      <c r="X44" s="85">
        <f t="shared" si="8"/>
        <v>14.855026788772264</v>
      </c>
      <c r="Y44" s="85">
        <f t="shared" si="8"/>
        <v>21.159427729655761</v>
      </c>
      <c r="Z44" s="85">
        <f t="shared" si="8"/>
        <v>13.724970822467114</v>
      </c>
      <c r="AA44" s="85">
        <f t="shared" si="8"/>
        <v>-14.70257420045067</v>
      </c>
      <c r="AB44" s="85">
        <f t="shared" si="8"/>
        <v>-20.396438222247667</v>
      </c>
      <c r="AC44" s="85">
        <f t="shared" si="8"/>
        <v>-16.1594703403035</v>
      </c>
      <c r="AD44" s="85">
        <f t="shared" si="8"/>
        <v>-15.244330108673083</v>
      </c>
      <c r="AE44" s="85">
        <f t="shared" si="8"/>
        <v>-15.300063486552901</v>
      </c>
      <c r="AF44" s="85">
        <f t="shared" si="8"/>
        <v>-8.1690996984947049</v>
      </c>
      <c r="AG44" s="85">
        <f t="shared" si="8"/>
        <v>-9.691818049298746</v>
      </c>
      <c r="AH44" s="85">
        <f t="shared" si="8"/>
        <v>3.1867377431724861</v>
      </c>
      <c r="AI44" s="85">
        <f t="shared" si="8"/>
        <v>10.256045728651245</v>
      </c>
      <c r="AJ44" s="85">
        <f t="shared" si="8"/>
        <v>-9.6361583209344417</v>
      </c>
      <c r="AK44" s="85">
        <f t="shared" si="8"/>
        <v>-12.325373618632625</v>
      </c>
      <c r="AL44" s="85">
        <f t="shared" si="8"/>
        <v>-9.8449804236178693</v>
      </c>
      <c r="AM44" s="85">
        <f t="shared" si="8"/>
        <v>-6.8603733701998806</v>
      </c>
      <c r="AN44" s="85">
        <f t="shared" si="8"/>
        <v>-4.0949495740910464</v>
      </c>
      <c r="AO44" s="85">
        <f t="shared" ref="AO44:BE44" si="9">AO42/AC42*100-100</f>
        <v>-1.2525034753131763</v>
      </c>
      <c r="AP44" s="85">
        <f t="shared" si="9"/>
        <v>-0.56673228368546802</v>
      </c>
      <c r="AQ44" s="85">
        <f t="shared" si="9"/>
        <v>-2.1329776196556196</v>
      </c>
      <c r="AR44" s="85">
        <f t="shared" si="9"/>
        <v>-1.9439919253689482</v>
      </c>
      <c r="AS44" s="85">
        <f t="shared" si="9"/>
        <v>0.71368612021383626</v>
      </c>
      <c r="AT44" s="85">
        <f t="shared" si="9"/>
        <v>-2.6194019604673855</v>
      </c>
      <c r="AU44" s="85">
        <f t="shared" si="9"/>
        <v>-6.2332513071033873</v>
      </c>
      <c r="AV44" s="85">
        <f t="shared" si="9"/>
        <v>-8.2896873266921034</v>
      </c>
      <c r="AW44" s="85">
        <f t="shared" si="9"/>
        <v>-4.0508612777148301</v>
      </c>
      <c r="AX44" s="85">
        <f t="shared" si="9"/>
        <v>-1.6615706396124921</v>
      </c>
      <c r="AY44" s="85">
        <f t="shared" si="9"/>
        <v>-1.0157307800223663</v>
      </c>
      <c r="AZ44" s="85">
        <f t="shared" si="9"/>
        <v>-3.4980634518695553</v>
      </c>
      <c r="BA44" s="85">
        <f t="shared" si="9"/>
        <v>-4.0389619237211463</v>
      </c>
      <c r="BB44" s="85">
        <f t="shared" si="9"/>
        <v>-4.3591354229822485</v>
      </c>
      <c r="BC44" s="85">
        <f t="shared" si="9"/>
        <v>-3.1068850488780555</v>
      </c>
      <c r="BD44" s="85">
        <f t="shared" si="9"/>
        <v>-1.07390090663948</v>
      </c>
      <c r="BE44" s="85">
        <f t="shared" si="9"/>
        <v>-2.6403503410295315</v>
      </c>
      <c r="BF44" s="85">
        <f t="shared" ref="BF44:BJ44" si="10">BF42/AT42*100-100</f>
        <v>-1.0591929270714502</v>
      </c>
      <c r="BG44" s="85">
        <f t="shared" si="10"/>
        <v>-7.3126674298720218E-2</v>
      </c>
      <c r="BH44" s="85">
        <f t="shared" si="10"/>
        <v>-0.69892291441566101</v>
      </c>
      <c r="BI44" s="85">
        <f t="shared" si="10"/>
        <v>-2.6405454592936621</v>
      </c>
      <c r="BJ44" s="85">
        <f t="shared" si="10"/>
        <v>-3.4145874424670382</v>
      </c>
      <c r="BK44" s="85">
        <f t="shared" ref="BK44:BO44" si="11">BK42/AY42*100-100</f>
        <v>-3.4709962250394284</v>
      </c>
      <c r="BL44" s="85">
        <f t="shared" si="11"/>
        <v>1.180374152443207</v>
      </c>
      <c r="BM44" s="85">
        <f t="shared" si="11"/>
        <v>3.8688274649621377</v>
      </c>
      <c r="BN44" s="85">
        <f t="shared" si="11"/>
        <v>5.7168467006889898</v>
      </c>
      <c r="BO44" s="85">
        <f t="shared" si="11"/>
        <v>5.4279858400881693</v>
      </c>
      <c r="BP44" s="85">
        <f t="shared" ref="BP44:CH44" si="12">BP42/BD42*100-100</f>
        <v>4.7994781450102266</v>
      </c>
      <c r="BQ44" s="85">
        <f t="shared" si="12"/>
        <v>8.6361865343524471</v>
      </c>
      <c r="BR44" s="85">
        <f t="shared" si="12"/>
        <v>11.933262829718558</v>
      </c>
      <c r="BS44" s="85">
        <f t="shared" si="12"/>
        <v>21.417978756640693</v>
      </c>
      <c r="BT44" s="85">
        <f t="shared" si="12"/>
        <v>34.510043777069995</v>
      </c>
      <c r="BU44" s="85">
        <f t="shared" si="12"/>
        <v>70.088539204503462</v>
      </c>
      <c r="BV44" s="85">
        <f t="shared" si="12"/>
        <v>84.372933673252817</v>
      </c>
      <c r="BW44" s="85">
        <f t="shared" si="12"/>
        <v>87.662528573058154</v>
      </c>
      <c r="BX44" s="85">
        <f t="shared" si="12"/>
        <v>83.692732278208553</v>
      </c>
      <c r="BY44" s="85">
        <f t="shared" si="12"/>
        <v>83.616445009509306</v>
      </c>
      <c r="BZ44" s="85">
        <f t="shared" si="12"/>
        <v>83.66734256248111</v>
      </c>
      <c r="CA44" s="85">
        <f t="shared" si="12"/>
        <v>89.28240413522056</v>
      </c>
      <c r="CB44" s="85">
        <f t="shared" si="12"/>
        <v>103.91590656716576</v>
      </c>
      <c r="CC44" s="85">
        <f t="shared" si="12"/>
        <v>105.34658911321492</v>
      </c>
      <c r="CD44" s="85">
        <f t="shared" si="12"/>
        <v>101.16933691273255</v>
      </c>
      <c r="CE44" s="85">
        <f t="shared" si="12"/>
        <v>86.623295296797153</v>
      </c>
      <c r="CF44" s="85">
        <f t="shared" si="12"/>
        <v>70.618509595500853</v>
      </c>
      <c r="CG44" s="85">
        <f t="shared" si="12"/>
        <v>37.336037191483598</v>
      </c>
      <c r="CH44" s="85">
        <f t="shared" si="12"/>
        <v>27.004016041140574</v>
      </c>
      <c r="CI44" s="100"/>
    </row>
    <row r="46" spans="1:87" ht="15" customHeight="1">
      <c r="A46" s="86" t="s">
        <v>40</v>
      </c>
    </row>
    <row r="47" spans="1:87" ht="15" customHeight="1">
      <c r="A47" s="37" t="s">
        <v>23</v>
      </c>
      <c r="B47" s="99">
        <v>4950</v>
      </c>
      <c r="C47" s="37"/>
      <c r="D47" s="63"/>
      <c r="E47" s="99"/>
      <c r="F47" s="95"/>
      <c r="V47" s="63"/>
      <c r="W47" s="21"/>
    </row>
    <row r="48" spans="1:87" ht="15" customHeight="1">
      <c r="A48" s="37" t="s">
        <v>2</v>
      </c>
      <c r="B48" s="99">
        <v>4933.3333333333303</v>
      </c>
      <c r="C48" s="37"/>
      <c r="D48" s="63"/>
      <c r="E48" s="99"/>
      <c r="F48" s="96"/>
      <c r="V48" s="63"/>
      <c r="W48" s="21"/>
    </row>
    <row r="49" spans="1:26" ht="15" customHeight="1">
      <c r="A49" s="37" t="s">
        <v>30</v>
      </c>
      <c r="B49" s="99">
        <v>4917.5</v>
      </c>
      <c r="C49" s="37"/>
      <c r="D49" s="63"/>
      <c r="E49" s="99"/>
      <c r="F49" s="96"/>
      <c r="G49" s="67"/>
      <c r="V49" s="63"/>
      <c r="W49" s="21"/>
    </row>
    <row r="50" spans="1:26" ht="15" customHeight="1">
      <c r="C50" s="63"/>
      <c r="V50" s="63"/>
      <c r="W50" s="77"/>
    </row>
    <row r="51" spans="1:26" ht="15" customHeight="1">
      <c r="A51" s="86" t="s">
        <v>41</v>
      </c>
    </row>
    <row r="52" spans="1:26" ht="15" customHeight="1">
      <c r="A52" s="63" t="s">
        <v>4</v>
      </c>
      <c r="B52" s="99">
        <v>4182.1428571428569</v>
      </c>
      <c r="C52" s="37"/>
      <c r="V52" s="63"/>
      <c r="W52" s="21"/>
      <c r="Z52" s="63"/>
    </row>
    <row r="53" spans="1:26" ht="15" customHeight="1">
      <c r="A53" s="63" t="s">
        <v>0</v>
      </c>
      <c r="B53" s="99">
        <v>4196.1538461538503</v>
      </c>
      <c r="C53" s="37"/>
      <c r="V53" s="63"/>
      <c r="W53" s="21"/>
      <c r="Z53" s="63"/>
    </row>
    <row r="54" spans="1:26" ht="15" customHeight="1">
      <c r="A54" s="63" t="s">
        <v>31</v>
      </c>
      <c r="B54" s="99">
        <v>4207.2727272727298</v>
      </c>
      <c r="C54" s="37"/>
      <c r="V54" s="63"/>
      <c r="W54" s="21"/>
      <c r="Z54" s="63"/>
    </row>
    <row r="57" spans="1:26" ht="15" customHeight="1">
      <c r="A57" s="63"/>
      <c r="B57" s="27"/>
    </row>
    <row r="58" spans="1:26" ht="15" customHeight="1">
      <c r="A58" s="63"/>
      <c r="B58" s="27"/>
    </row>
    <row r="59" spans="1:26" ht="15" customHeight="1">
      <c r="A59" s="63"/>
      <c r="B59" s="27"/>
    </row>
    <row r="61" spans="1:26" ht="15" customHeight="1">
      <c r="B61" s="63"/>
      <c r="C61" s="64"/>
    </row>
  </sheetData>
  <sortState xmlns:xlrd2="http://schemas.microsoft.com/office/spreadsheetml/2017/richdata2" ref="A5:CH41">
    <sortCondition ref="A4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I59"/>
  <sheetViews>
    <sheetView topLeftCell="A43" zoomScale="110" zoomScaleNormal="110" workbookViewId="0">
      <pane xSplit="1" topLeftCell="B1" activePane="topRight" state="frozen"/>
      <selection pane="topRight" activeCell="A46" sqref="A46:B54"/>
    </sheetView>
  </sheetViews>
  <sheetFormatPr defaultColWidth="10" defaultRowHeight="15" customHeight="1"/>
  <cols>
    <col min="1" max="1" width="23.6640625" customWidth="1"/>
    <col min="2" max="2" width="17.6640625" customWidth="1"/>
    <col min="4" max="4" width="10.33203125" customWidth="1"/>
    <col min="7" max="12" width="9.33203125" customWidth="1"/>
    <col min="13" max="13" width="7.5546875" customWidth="1"/>
    <col min="14" max="14" width="9.33203125" customWidth="1"/>
    <col min="23" max="23" width="10.44140625" customWidth="1"/>
    <col min="25" max="25" width="9.33203125" style="1"/>
    <col min="26" max="26" width="10.6640625" customWidth="1"/>
    <col min="27" max="27" width="11.5546875" customWidth="1"/>
    <col min="33" max="33" width="10.5546875" customWidth="1"/>
    <col min="37" max="37" width="9.5546875" customWidth="1"/>
    <col min="81" max="81" width="10.5546875" bestFit="1" customWidth="1"/>
    <col min="84" max="84" width="10.33203125" bestFit="1" customWidth="1"/>
  </cols>
  <sheetData>
    <row r="1" spans="1:87" ht="10.5" customHeight="1"/>
    <row r="2" spans="1:87" ht="15" customHeight="1">
      <c r="C2" s="117" t="s">
        <v>43</v>
      </c>
      <c r="D2" s="117"/>
      <c r="E2" s="117"/>
      <c r="F2" s="117"/>
      <c r="G2" s="117"/>
    </row>
    <row r="3" spans="1:87" ht="15" customHeight="1">
      <c r="C3" s="97" t="s">
        <v>48</v>
      </c>
    </row>
    <row r="4" spans="1:87" s="2" customFormat="1" ht="15" customHeight="1">
      <c r="A4" s="3" t="s">
        <v>46</v>
      </c>
      <c r="B4" s="3" t="s">
        <v>45</v>
      </c>
      <c r="C4" s="4">
        <v>42370</v>
      </c>
      <c r="D4" s="4">
        <v>42401</v>
      </c>
      <c r="E4" s="4">
        <v>42430</v>
      </c>
      <c r="F4" s="4">
        <v>42461</v>
      </c>
      <c r="G4" s="4">
        <v>42491</v>
      </c>
      <c r="H4" s="4">
        <v>42522</v>
      </c>
      <c r="I4" s="4">
        <v>42552</v>
      </c>
      <c r="J4" s="4">
        <v>42583</v>
      </c>
      <c r="K4" s="4">
        <v>42614</v>
      </c>
      <c r="L4" s="4">
        <v>42644</v>
      </c>
      <c r="M4" s="4">
        <v>42675</v>
      </c>
      <c r="N4" s="4">
        <v>42705</v>
      </c>
      <c r="O4" s="4">
        <v>42736</v>
      </c>
      <c r="P4" s="4">
        <v>42767</v>
      </c>
      <c r="Q4" s="4">
        <v>42795</v>
      </c>
      <c r="R4" s="4">
        <v>42826</v>
      </c>
      <c r="S4" s="4">
        <v>42856</v>
      </c>
      <c r="T4" s="4">
        <v>42887</v>
      </c>
      <c r="U4" s="4">
        <v>42917</v>
      </c>
      <c r="V4" s="4">
        <v>42948</v>
      </c>
      <c r="W4" s="4">
        <v>42979</v>
      </c>
      <c r="X4" s="4">
        <v>43009</v>
      </c>
      <c r="Y4" s="5">
        <v>43040</v>
      </c>
      <c r="Z4" s="5">
        <v>43070</v>
      </c>
      <c r="AA4" s="5">
        <v>43101</v>
      </c>
      <c r="AB4" s="5">
        <v>43132</v>
      </c>
      <c r="AC4" s="5">
        <v>43160</v>
      </c>
      <c r="AD4" s="5">
        <v>43191</v>
      </c>
      <c r="AE4" s="5">
        <v>43221</v>
      </c>
      <c r="AF4" s="5">
        <v>43252</v>
      </c>
      <c r="AG4" s="5">
        <v>43282</v>
      </c>
      <c r="AH4" s="5">
        <v>43313</v>
      </c>
      <c r="AI4" s="5">
        <v>43344</v>
      </c>
      <c r="AJ4" s="5">
        <v>43374</v>
      </c>
      <c r="AK4" s="5">
        <v>43405</v>
      </c>
      <c r="AL4" s="5">
        <v>43435</v>
      </c>
      <c r="AM4" s="5">
        <v>43466</v>
      </c>
      <c r="AN4" s="5">
        <v>43497</v>
      </c>
      <c r="AO4" s="5">
        <v>43525</v>
      </c>
      <c r="AP4" s="5">
        <v>43556</v>
      </c>
      <c r="AQ4" s="5">
        <v>43586</v>
      </c>
      <c r="AR4" s="5">
        <v>43617</v>
      </c>
      <c r="AS4" s="5">
        <v>43647</v>
      </c>
      <c r="AT4" s="5">
        <v>43678</v>
      </c>
      <c r="AU4" s="5">
        <v>43709</v>
      </c>
      <c r="AV4" s="5">
        <v>43739</v>
      </c>
      <c r="AW4" s="5">
        <v>43770</v>
      </c>
      <c r="AX4" s="5">
        <v>43800</v>
      </c>
      <c r="AY4" s="5">
        <v>43831</v>
      </c>
      <c r="AZ4" s="5">
        <v>43862</v>
      </c>
      <c r="BA4" s="5">
        <v>43891</v>
      </c>
      <c r="BB4" s="5">
        <v>43922</v>
      </c>
      <c r="BC4" s="5">
        <v>43952</v>
      </c>
      <c r="BD4" s="5">
        <v>43983</v>
      </c>
      <c r="BE4" s="5">
        <v>44013</v>
      </c>
      <c r="BF4" s="5">
        <v>44044</v>
      </c>
      <c r="BG4" s="5">
        <v>44075</v>
      </c>
      <c r="BH4" s="5">
        <v>44105</v>
      </c>
      <c r="BI4" s="5">
        <v>44136</v>
      </c>
      <c r="BJ4" s="5">
        <v>44166</v>
      </c>
      <c r="BK4" s="5">
        <v>44197</v>
      </c>
      <c r="BL4" s="5">
        <v>44228</v>
      </c>
      <c r="BM4" s="5">
        <v>44256</v>
      </c>
      <c r="BN4" s="5">
        <v>44287</v>
      </c>
      <c r="BO4" s="5">
        <v>44317</v>
      </c>
      <c r="BP4" s="5">
        <v>44348</v>
      </c>
      <c r="BQ4" s="5">
        <v>44378</v>
      </c>
      <c r="BR4" s="5">
        <v>44409</v>
      </c>
      <c r="BS4" s="5">
        <v>44440</v>
      </c>
      <c r="BT4" s="5">
        <v>44470</v>
      </c>
      <c r="BU4" s="5">
        <v>44501</v>
      </c>
      <c r="BV4" s="5">
        <v>44531</v>
      </c>
      <c r="BW4" s="5">
        <v>44562</v>
      </c>
      <c r="BX4" s="5">
        <v>44593</v>
      </c>
      <c r="BY4" s="5">
        <v>44621</v>
      </c>
      <c r="BZ4" s="5">
        <v>44652</v>
      </c>
      <c r="CA4" s="5">
        <v>44682</v>
      </c>
      <c r="CB4" s="5">
        <v>44713</v>
      </c>
      <c r="CC4" s="5">
        <v>44743</v>
      </c>
      <c r="CD4" s="5">
        <v>44774</v>
      </c>
      <c r="CE4" s="5">
        <v>44805</v>
      </c>
      <c r="CF4" s="5">
        <v>44835</v>
      </c>
      <c r="CG4" s="5">
        <v>44866</v>
      </c>
      <c r="CH4" s="5">
        <v>44896</v>
      </c>
    </row>
    <row r="5" spans="1:87" ht="15" customHeight="1">
      <c r="A5" s="6" t="s">
        <v>0</v>
      </c>
      <c r="B5" s="7" t="s">
        <v>42</v>
      </c>
      <c r="C5" s="8">
        <v>3935.7142857142899</v>
      </c>
      <c r="D5" s="8">
        <v>3933.3333333333303</v>
      </c>
      <c r="E5" s="8">
        <v>3805.3571428571399</v>
      </c>
      <c r="F5" s="8">
        <v>3875</v>
      </c>
      <c r="G5" s="8">
        <v>4003.5714285714198</v>
      </c>
      <c r="H5" s="8">
        <v>3985.7142857142799</v>
      </c>
      <c r="I5" s="8">
        <v>4125</v>
      </c>
      <c r="J5" s="8">
        <v>4121.4285714285697</v>
      </c>
      <c r="K5" s="8">
        <v>4100</v>
      </c>
      <c r="L5" s="8">
        <v>4654.8767241855248</v>
      </c>
      <c r="M5" s="8">
        <v>3800</v>
      </c>
      <c r="N5" s="8">
        <v>4106.25</v>
      </c>
      <c r="O5" s="9">
        <v>5150</v>
      </c>
      <c r="P5" s="10">
        <v>5462.5</v>
      </c>
      <c r="Q5" s="10">
        <v>4875</v>
      </c>
      <c r="R5" s="11">
        <v>4900</v>
      </c>
      <c r="S5" s="11">
        <v>4835.7142857142853</v>
      </c>
      <c r="T5" s="12">
        <v>4400</v>
      </c>
      <c r="U5" s="13">
        <v>4564.2857142857147</v>
      </c>
      <c r="V5" s="13">
        <v>4031.25</v>
      </c>
      <c r="W5" s="13">
        <v>3811.1111111111113</v>
      </c>
      <c r="X5" s="14">
        <v>4712.5</v>
      </c>
      <c r="Y5" s="15">
        <v>4628.57</v>
      </c>
      <c r="Z5" s="16">
        <v>4677.7777777777774</v>
      </c>
      <c r="AA5" s="17">
        <v>4360</v>
      </c>
      <c r="AB5" s="18">
        <v>4600</v>
      </c>
      <c r="AC5" s="19">
        <v>4555.5555555555557</v>
      </c>
      <c r="AD5" s="20">
        <v>4400</v>
      </c>
      <c r="AE5" s="21">
        <v>4544.4444444444398</v>
      </c>
      <c r="AF5" s="20">
        <v>4575</v>
      </c>
      <c r="AG5" s="22">
        <v>4540</v>
      </c>
      <c r="AH5" s="23">
        <v>4585.7142857142853</v>
      </c>
      <c r="AI5" s="24">
        <v>4550</v>
      </c>
      <c r="AJ5" s="23">
        <v>4685</v>
      </c>
      <c r="AK5" s="23">
        <v>4618.75</v>
      </c>
      <c r="AL5" s="23">
        <v>4742.8571428571431</v>
      </c>
      <c r="AM5" s="25">
        <v>4761.5384615384619</v>
      </c>
      <c r="AN5" s="26">
        <v>4688.8888888888887</v>
      </c>
      <c r="AO5" s="26">
        <v>4688.8888888888887</v>
      </c>
      <c r="AP5" s="23">
        <v>4691.666666666667</v>
      </c>
      <c r="AQ5" s="25">
        <v>4537.5</v>
      </c>
      <c r="AR5" s="25">
        <v>4520</v>
      </c>
      <c r="AS5" s="23">
        <v>4511.1111111111113</v>
      </c>
      <c r="AT5" s="27">
        <v>4515.5555555555602</v>
      </c>
      <c r="AU5" s="28">
        <v>4457.1428571428596</v>
      </c>
      <c r="AV5" s="23">
        <v>4352</v>
      </c>
      <c r="AW5" s="29">
        <v>4260</v>
      </c>
      <c r="AX5" s="30">
        <v>4458.0589034977902</v>
      </c>
      <c r="AY5" s="31">
        <v>4344.4444444444398</v>
      </c>
      <c r="AZ5" s="31">
        <v>4320</v>
      </c>
      <c r="BA5" s="32">
        <v>4270</v>
      </c>
      <c r="BB5" s="32">
        <v>4180</v>
      </c>
      <c r="BC5" s="33">
        <v>4110</v>
      </c>
      <c r="BD5" s="34">
        <v>4109.090909090909</v>
      </c>
      <c r="BE5" s="33">
        <v>3997.5</v>
      </c>
      <c r="BF5" s="34">
        <v>4121.2687213300596</v>
      </c>
      <c r="BG5" s="31">
        <v>4100.3333333333303</v>
      </c>
      <c r="BH5" s="23">
        <v>4167.5</v>
      </c>
      <c r="BI5" s="35">
        <v>4098</v>
      </c>
      <c r="BJ5" s="31">
        <v>4136.363636363636</v>
      </c>
      <c r="BK5" s="33">
        <v>4146.1538461538503</v>
      </c>
      <c r="BL5" s="34">
        <v>4650</v>
      </c>
      <c r="BM5" s="33">
        <v>4585</v>
      </c>
      <c r="BN5" s="36">
        <v>4570</v>
      </c>
      <c r="BO5" s="23">
        <v>4427.21035758786</v>
      </c>
      <c r="BP5" s="88">
        <v>4566.6666666666697</v>
      </c>
      <c r="BQ5" s="89">
        <v>4576.9230769230771</v>
      </c>
      <c r="BR5" s="91">
        <v>4539.7473506454298</v>
      </c>
      <c r="BS5" s="91">
        <v>6775</v>
      </c>
      <c r="BT5" s="91">
        <v>6849.0769230769201</v>
      </c>
      <c r="BU5" s="91">
        <v>6754.6482165511698</v>
      </c>
      <c r="BV5" s="91">
        <v>7296.666666666667</v>
      </c>
      <c r="BW5" s="87">
        <v>7333.15</v>
      </c>
      <c r="BX5" s="31">
        <v>7441.6666666666697</v>
      </c>
      <c r="BY5" s="31">
        <v>7651</v>
      </c>
      <c r="BZ5" s="23">
        <v>7949.5420402284599</v>
      </c>
      <c r="CA5" s="94">
        <v>8906.25</v>
      </c>
      <c r="CB5" s="31">
        <v>9203.8461538461506</v>
      </c>
      <c r="CC5" s="31">
        <v>9638.3333333333339</v>
      </c>
      <c r="CD5" s="96">
        <v>10080</v>
      </c>
      <c r="CE5" s="23">
        <v>9855.5555555555547</v>
      </c>
      <c r="CF5" s="23">
        <v>9970.454545454546</v>
      </c>
      <c r="CG5" s="98">
        <v>9990.5</v>
      </c>
      <c r="CH5" s="99">
        <v>10401.923076923076</v>
      </c>
      <c r="CI5" s="101"/>
    </row>
    <row r="6" spans="1:87" ht="15" customHeight="1">
      <c r="A6" s="37" t="s">
        <v>1</v>
      </c>
      <c r="B6" s="38" t="s">
        <v>42</v>
      </c>
      <c r="C6" s="31">
        <v>3950</v>
      </c>
      <c r="D6" s="31">
        <v>3883.3333333333298</v>
      </c>
      <c r="E6" s="31">
        <v>3850</v>
      </c>
      <c r="F6" s="31">
        <v>3950</v>
      </c>
      <c r="G6" s="31">
        <v>3800</v>
      </c>
      <c r="H6" s="31">
        <v>4000</v>
      </c>
      <c r="I6" s="31">
        <v>4550</v>
      </c>
      <c r="J6" s="31">
        <v>3950</v>
      </c>
      <c r="K6" s="31">
        <v>3840</v>
      </c>
      <c r="L6" s="31">
        <v>3884.340237665785</v>
      </c>
      <c r="M6" s="31">
        <v>3850</v>
      </c>
      <c r="N6" s="31">
        <v>3956.6666666666702</v>
      </c>
      <c r="O6" s="39">
        <v>5200</v>
      </c>
      <c r="P6" s="40">
        <v>5100</v>
      </c>
      <c r="Q6" s="40">
        <v>4800</v>
      </c>
      <c r="R6" s="41">
        <v>5000</v>
      </c>
      <c r="S6" s="41">
        <v>4860</v>
      </c>
      <c r="T6" s="42">
        <v>4540</v>
      </c>
      <c r="U6" s="43">
        <v>4625</v>
      </c>
      <c r="V6" s="43">
        <v>3920</v>
      </c>
      <c r="W6" s="43">
        <v>4000</v>
      </c>
      <c r="X6" s="44">
        <v>4433.333333333333</v>
      </c>
      <c r="Y6" s="45">
        <v>4500</v>
      </c>
      <c r="Z6" s="46">
        <v>4250</v>
      </c>
      <c r="AA6" s="47">
        <v>4660</v>
      </c>
      <c r="AB6" s="20">
        <v>4500</v>
      </c>
      <c r="AC6" s="48">
        <v>4120</v>
      </c>
      <c r="AD6" s="20">
        <v>4200</v>
      </c>
      <c r="AE6" s="21">
        <v>4100</v>
      </c>
      <c r="AF6" s="20">
        <v>3940</v>
      </c>
      <c r="AG6" s="22">
        <v>3900</v>
      </c>
      <c r="AH6" s="23">
        <v>4500</v>
      </c>
      <c r="AI6" s="24">
        <v>4500</v>
      </c>
      <c r="AJ6" s="23">
        <v>4320</v>
      </c>
      <c r="AK6" s="23">
        <v>4120</v>
      </c>
      <c r="AL6" s="23">
        <v>4100</v>
      </c>
      <c r="AM6" s="25">
        <v>4120</v>
      </c>
      <c r="AN6" s="26">
        <v>3925</v>
      </c>
      <c r="AO6" s="26">
        <v>4080</v>
      </c>
      <c r="AP6" s="23">
        <v>4100</v>
      </c>
      <c r="AQ6" s="25">
        <v>4000</v>
      </c>
      <c r="AR6" s="25">
        <v>4000</v>
      </c>
      <c r="AS6" s="23">
        <v>4000</v>
      </c>
      <c r="AT6" s="27">
        <v>4000</v>
      </c>
      <c r="AU6" s="28">
        <v>3874</v>
      </c>
      <c r="AV6" s="23">
        <v>3980</v>
      </c>
      <c r="AW6" s="29">
        <v>3840</v>
      </c>
      <c r="AX6" s="30">
        <v>3960</v>
      </c>
      <c r="AY6" s="31">
        <v>3940</v>
      </c>
      <c r="AZ6" s="31">
        <v>4020</v>
      </c>
      <c r="BA6" s="32">
        <v>4075</v>
      </c>
      <c r="BB6" s="32">
        <v>4075</v>
      </c>
      <c r="BC6" s="33">
        <v>4000</v>
      </c>
      <c r="BD6" s="34">
        <v>3979.7630340063338</v>
      </c>
      <c r="BE6" s="33">
        <v>3880</v>
      </c>
      <c r="BF6" s="34">
        <v>3860</v>
      </c>
      <c r="BG6" s="31">
        <v>3885</v>
      </c>
      <c r="BH6" s="23">
        <v>3860</v>
      </c>
      <c r="BI6" s="35">
        <v>3933.3333333333335</v>
      </c>
      <c r="BJ6" s="31">
        <v>3954.537612951518</v>
      </c>
      <c r="BK6" s="33">
        <v>4020</v>
      </c>
      <c r="BL6" s="34">
        <v>4660</v>
      </c>
      <c r="BM6" s="33">
        <v>4710.2352660343704</v>
      </c>
      <c r="BN6" s="36">
        <v>4780</v>
      </c>
      <c r="BO6" s="23">
        <v>4825</v>
      </c>
      <c r="BP6" s="88">
        <v>4780</v>
      </c>
      <c r="BQ6" s="89">
        <v>5060</v>
      </c>
      <c r="BR6" s="91">
        <v>5837.2556797119896</v>
      </c>
      <c r="BS6" s="91">
        <v>6108</v>
      </c>
      <c r="BT6" s="91">
        <v>7660</v>
      </c>
      <c r="BU6" s="91">
        <v>7886</v>
      </c>
      <c r="BV6" s="91">
        <v>8058</v>
      </c>
      <c r="BW6" s="92">
        <v>8400</v>
      </c>
      <c r="BX6" s="31">
        <v>8295</v>
      </c>
      <c r="BY6" s="31">
        <v>8060</v>
      </c>
      <c r="BZ6" s="23">
        <v>8448</v>
      </c>
      <c r="CA6" s="94">
        <v>9308</v>
      </c>
      <c r="CB6" s="31">
        <v>9990</v>
      </c>
      <c r="CC6" s="31">
        <v>10420</v>
      </c>
      <c r="CD6" s="96">
        <v>9900</v>
      </c>
      <c r="CE6" s="23">
        <v>9975</v>
      </c>
      <c r="CF6" s="23">
        <v>10125</v>
      </c>
      <c r="CG6" s="98">
        <v>10128.75</v>
      </c>
      <c r="CH6" s="99">
        <v>10125</v>
      </c>
      <c r="CI6" s="101"/>
    </row>
    <row r="7" spans="1:87" ht="15" customHeight="1">
      <c r="A7" s="37" t="s">
        <v>2</v>
      </c>
      <c r="B7" s="38" t="s">
        <v>42</v>
      </c>
      <c r="C7" s="31">
        <v>3600</v>
      </c>
      <c r="D7" s="31">
        <v>3600</v>
      </c>
      <c r="E7" s="31">
        <v>3750</v>
      </c>
      <c r="F7" s="31">
        <v>3600</v>
      </c>
      <c r="G7" s="31">
        <v>3675</v>
      </c>
      <c r="H7" s="31">
        <v>3800</v>
      </c>
      <c r="I7" s="31">
        <v>4350</v>
      </c>
      <c r="J7" s="31">
        <v>3600</v>
      </c>
      <c r="K7" s="31">
        <v>4000</v>
      </c>
      <c r="L7" s="31">
        <v>3941.3425471640398</v>
      </c>
      <c r="M7" s="31">
        <v>3975</v>
      </c>
      <c r="N7" s="31">
        <v>4062.5</v>
      </c>
      <c r="O7" s="39">
        <v>5800</v>
      </c>
      <c r="P7" s="40">
        <v>5000</v>
      </c>
      <c r="Q7" s="40">
        <v>4900</v>
      </c>
      <c r="R7" s="41">
        <v>4500</v>
      </c>
      <c r="S7" s="41">
        <v>5000</v>
      </c>
      <c r="T7" s="42">
        <v>4900</v>
      </c>
      <c r="U7" s="43">
        <v>4875</v>
      </c>
      <c r="V7" s="43">
        <v>3960</v>
      </c>
      <c r="W7" s="43">
        <v>3800</v>
      </c>
      <c r="X7" s="44">
        <v>4550</v>
      </c>
      <c r="Y7" s="45">
        <v>4697.2507834668222</v>
      </c>
      <c r="Z7" s="46">
        <v>4000</v>
      </c>
      <c r="AA7" s="47">
        <v>4500</v>
      </c>
      <c r="AB7" s="20">
        <v>4200</v>
      </c>
      <c r="AC7" s="48">
        <v>4000</v>
      </c>
      <c r="AD7" s="20">
        <v>4300</v>
      </c>
      <c r="AE7" s="21">
        <v>4350</v>
      </c>
      <c r="AF7" s="20">
        <v>4333.333333333333</v>
      </c>
      <c r="AG7" s="22">
        <v>4300</v>
      </c>
      <c r="AH7" s="23">
        <v>4450</v>
      </c>
      <c r="AI7" s="24">
        <v>4333.333333333333</v>
      </c>
      <c r="AJ7" s="23">
        <v>4500</v>
      </c>
      <c r="AK7" s="23">
        <v>4100</v>
      </c>
      <c r="AL7" s="23">
        <v>4200</v>
      </c>
      <c r="AM7" s="25">
        <v>4250</v>
      </c>
      <c r="AN7" s="26">
        <v>3900</v>
      </c>
      <c r="AO7" s="26">
        <v>3925</v>
      </c>
      <c r="AP7" s="23">
        <v>4000</v>
      </c>
      <c r="AQ7" s="25">
        <v>4018.75</v>
      </c>
      <c r="AR7" s="25">
        <v>4018.75</v>
      </c>
      <c r="AS7" s="23">
        <v>4018.75</v>
      </c>
      <c r="AT7" s="27">
        <v>4078.75</v>
      </c>
      <c r="AU7" s="28">
        <v>4129.118070582037</v>
      </c>
      <c r="AV7" s="23">
        <v>4092.0225418684004</v>
      </c>
      <c r="AW7" s="29">
        <v>4059.7423872258869</v>
      </c>
      <c r="AX7" s="30">
        <v>4056.405482748688</v>
      </c>
      <c r="AY7" s="31">
        <v>4133.3333333333303</v>
      </c>
      <c r="AZ7" s="31">
        <v>4035.292237402753</v>
      </c>
      <c r="BA7" s="32">
        <v>4050</v>
      </c>
      <c r="BB7" s="32">
        <v>4057.3624372929007</v>
      </c>
      <c r="BC7" s="33">
        <v>4062.1796106086522</v>
      </c>
      <c r="BD7" s="34">
        <v>4065.8198603911706</v>
      </c>
      <c r="BE7" s="33">
        <v>4069.7671456537428</v>
      </c>
      <c r="BF7" s="34">
        <v>4066.1795647694585</v>
      </c>
      <c r="BG7" s="31">
        <v>4072.9998865119296</v>
      </c>
      <c r="BH7" s="23">
        <v>4068.3579422057132</v>
      </c>
      <c r="BI7" s="35">
        <v>4066.3920806576316</v>
      </c>
      <c r="BJ7" s="31">
        <v>4000</v>
      </c>
      <c r="BK7" s="33">
        <v>4062.2037367506018</v>
      </c>
      <c r="BL7" s="34">
        <v>4156.3318157160002</v>
      </c>
      <c r="BM7" s="33">
        <v>4066.3342598203094</v>
      </c>
      <c r="BN7" s="36">
        <v>4067.6984181647308</v>
      </c>
      <c r="BO7" s="23">
        <v>4068.5609375108706</v>
      </c>
      <c r="BP7" s="88">
        <v>4069.0931670306295</v>
      </c>
      <c r="BQ7" s="89">
        <v>4069.3660615078647</v>
      </c>
      <c r="BR7" s="91">
        <v>5050</v>
      </c>
      <c r="BS7" s="91">
        <v>5250</v>
      </c>
      <c r="BT7" s="91">
        <v>6750</v>
      </c>
      <c r="BU7" s="91">
        <v>6730</v>
      </c>
      <c r="BV7" s="91">
        <v>7220</v>
      </c>
      <c r="BW7" s="88">
        <v>7680</v>
      </c>
      <c r="BX7" s="31">
        <v>7750</v>
      </c>
      <c r="BY7" s="31">
        <v>7888.8888888888887</v>
      </c>
      <c r="BZ7" s="23">
        <v>8000</v>
      </c>
      <c r="CA7" s="94">
        <v>8716.6666666666697</v>
      </c>
      <c r="CB7" s="94">
        <v>9316.6666666666697</v>
      </c>
      <c r="CC7" s="31">
        <v>9540</v>
      </c>
      <c r="CD7" s="96">
        <v>9800</v>
      </c>
      <c r="CE7" s="23">
        <v>9808.7142857142899</v>
      </c>
      <c r="CF7" s="23">
        <v>9985.7142857142899</v>
      </c>
      <c r="CG7" s="98">
        <v>9992</v>
      </c>
      <c r="CH7" s="99">
        <v>10014.285714285699</v>
      </c>
      <c r="CI7" s="101"/>
    </row>
    <row r="8" spans="1:87" ht="15" customHeight="1">
      <c r="A8" s="37" t="s">
        <v>3</v>
      </c>
      <c r="B8" s="38" t="s">
        <v>42</v>
      </c>
      <c r="C8" s="31">
        <v>3950</v>
      </c>
      <c r="D8" s="31">
        <v>4133.3333333333303</v>
      </c>
      <c r="E8" s="31">
        <v>4300</v>
      </c>
      <c r="F8" s="31">
        <v>4633.3333333333303</v>
      </c>
      <c r="G8" s="49">
        <v>3934.2</v>
      </c>
      <c r="H8" s="31">
        <v>4633.3333333333303</v>
      </c>
      <c r="I8" s="31">
        <v>4300</v>
      </c>
      <c r="J8" s="31">
        <v>4966.6666666666697</v>
      </c>
      <c r="K8" s="31">
        <v>4033.3333333333303</v>
      </c>
      <c r="L8" s="31">
        <v>4998.00024919925</v>
      </c>
      <c r="M8" s="31">
        <v>4250</v>
      </c>
      <c r="N8" s="31">
        <v>5708.3333333333303</v>
      </c>
      <c r="O8" s="39">
        <v>5740</v>
      </c>
      <c r="P8" s="40">
        <v>6000</v>
      </c>
      <c r="Q8" s="40">
        <v>4840</v>
      </c>
      <c r="R8" s="41">
        <v>4940</v>
      </c>
      <c r="S8" s="41">
        <v>5100</v>
      </c>
      <c r="T8" s="42">
        <v>4750</v>
      </c>
      <c r="U8" s="43">
        <v>4833.333333333333</v>
      </c>
      <c r="V8" s="43">
        <v>4100</v>
      </c>
      <c r="W8" s="43">
        <v>3800</v>
      </c>
      <c r="X8" s="44">
        <v>4650</v>
      </c>
      <c r="Y8" s="45">
        <v>4475</v>
      </c>
      <c r="Z8" s="46">
        <v>5066.666666666667</v>
      </c>
      <c r="AA8" s="47">
        <v>4791.666666666667</v>
      </c>
      <c r="AB8" s="20">
        <v>5000</v>
      </c>
      <c r="AC8" s="48">
        <v>4650</v>
      </c>
      <c r="AD8" s="20">
        <v>4560</v>
      </c>
      <c r="AE8" s="21">
        <v>4540</v>
      </c>
      <c r="AF8" s="20">
        <v>4600</v>
      </c>
      <c r="AG8" s="22">
        <v>4660</v>
      </c>
      <c r="AH8" s="23">
        <v>4750.25</v>
      </c>
      <c r="AI8" s="24">
        <v>5000</v>
      </c>
      <c r="AJ8" s="23">
        <v>5150</v>
      </c>
      <c r="AK8" s="23">
        <v>5000</v>
      </c>
      <c r="AL8" s="23">
        <v>4766.666666666667</v>
      </c>
      <c r="AM8" s="25">
        <v>4850</v>
      </c>
      <c r="AN8" s="26">
        <v>4700</v>
      </c>
      <c r="AO8" s="26">
        <v>4745</v>
      </c>
      <c r="AP8" s="23">
        <v>4720</v>
      </c>
      <c r="AQ8" s="25">
        <v>4611.6666666666697</v>
      </c>
      <c r="AR8" s="25">
        <v>4640</v>
      </c>
      <c r="AS8" s="23">
        <v>4657.2222222222235</v>
      </c>
      <c r="AT8" s="27">
        <v>4648.6111111111113</v>
      </c>
      <c r="AU8" s="28">
        <v>4685.04840924577</v>
      </c>
      <c r="AV8" s="23">
        <v>4522.5</v>
      </c>
      <c r="AW8" s="29">
        <v>4622.2222222222199</v>
      </c>
      <c r="AX8" s="30">
        <v>4680.0466099914756</v>
      </c>
      <c r="AY8" s="31">
        <v>4687.2222222222226</v>
      </c>
      <c r="AZ8" s="31">
        <v>4659.6247684998589</v>
      </c>
      <c r="BA8" s="32">
        <v>4665</v>
      </c>
      <c r="BB8" s="32">
        <v>4686.875</v>
      </c>
      <c r="BC8" s="33">
        <v>4546.9546696074003</v>
      </c>
      <c r="BD8" s="34">
        <v>4555.5555555555557</v>
      </c>
      <c r="BE8" s="33">
        <v>4634.3867757338521</v>
      </c>
      <c r="BF8" s="34">
        <v>4622.5</v>
      </c>
      <c r="BG8" s="31">
        <v>4554.4444444444398</v>
      </c>
      <c r="BH8" s="23">
        <v>4562.5</v>
      </c>
      <c r="BI8" s="35">
        <v>4587.6000000000004</v>
      </c>
      <c r="BJ8" s="31">
        <v>4614.4858518998963</v>
      </c>
      <c r="BK8" s="33">
        <v>4614.4858518998963</v>
      </c>
      <c r="BL8" s="34">
        <v>4626.666666666667</v>
      </c>
      <c r="BM8" s="33">
        <v>4605.7504745810857</v>
      </c>
      <c r="BN8" s="36">
        <v>4600.8471146822549</v>
      </c>
      <c r="BO8" s="23">
        <v>4593.7498039844959</v>
      </c>
      <c r="BP8" s="88">
        <v>4597.6710690943437</v>
      </c>
      <c r="BQ8" s="89">
        <v>4601.1982207299152</v>
      </c>
      <c r="BR8" s="91">
        <v>4598.4432597775567</v>
      </c>
      <c r="BS8" s="91">
        <v>6477.727272727273</v>
      </c>
      <c r="BT8" s="91">
        <v>6517</v>
      </c>
      <c r="BU8" s="91">
        <v>6681.8181818181802</v>
      </c>
      <c r="BV8" s="91">
        <v>6708.333333333333</v>
      </c>
      <c r="BW8" s="87">
        <v>6741.8749999999991</v>
      </c>
      <c r="BX8" s="31">
        <v>6816</v>
      </c>
      <c r="BY8" s="31">
        <v>6840.9090909090901</v>
      </c>
      <c r="BZ8" s="23">
        <v>7865</v>
      </c>
      <c r="CA8" s="94">
        <v>8986.363636363636</v>
      </c>
      <c r="CB8" s="31">
        <v>9992.8571428571431</v>
      </c>
      <c r="CC8" s="31">
        <v>10030</v>
      </c>
      <c r="CD8" s="96">
        <v>10044.166666666601</v>
      </c>
      <c r="CE8" s="23">
        <v>10054.285714285699</v>
      </c>
      <c r="CF8" s="23">
        <v>10206.25</v>
      </c>
      <c r="CG8" s="98">
        <v>10353.5714285714</v>
      </c>
      <c r="CH8" s="99">
        <v>10610</v>
      </c>
      <c r="CI8" s="101"/>
    </row>
    <row r="9" spans="1:87" ht="15" customHeight="1">
      <c r="A9" s="37" t="s">
        <v>4</v>
      </c>
      <c r="B9" s="38" t="s">
        <v>42</v>
      </c>
      <c r="C9" s="31">
        <v>3554.1666666666652</v>
      </c>
      <c r="D9" s="31">
        <v>3504.1666666666702</v>
      </c>
      <c r="E9" s="31">
        <v>3504.1666666666702</v>
      </c>
      <c r="F9" s="31">
        <v>3651.6666666666652</v>
      </c>
      <c r="G9" s="31">
        <v>3612.5</v>
      </c>
      <c r="H9" s="31">
        <v>4000</v>
      </c>
      <c r="I9" s="31">
        <v>4295.8333333333303</v>
      </c>
      <c r="J9" s="31">
        <v>4013.3333333333303</v>
      </c>
      <c r="K9" s="31">
        <v>3990</v>
      </c>
      <c r="L9" s="31">
        <v>4288.0934212080247</v>
      </c>
      <c r="M9" s="31">
        <v>3757.1428571428551</v>
      </c>
      <c r="N9" s="31">
        <v>4012.5</v>
      </c>
      <c r="O9" s="39">
        <v>5620</v>
      </c>
      <c r="P9" s="40">
        <v>5616.666666666667</v>
      </c>
      <c r="Q9" s="40">
        <v>5100</v>
      </c>
      <c r="R9" s="41">
        <v>5071.4285714285716</v>
      </c>
      <c r="S9" s="41">
        <v>5242.8571428571431</v>
      </c>
      <c r="T9" s="42">
        <v>4485.7142857142853</v>
      </c>
      <c r="U9" s="43">
        <v>5090</v>
      </c>
      <c r="V9" s="43">
        <v>4088.4615384615399</v>
      </c>
      <c r="W9" s="43">
        <v>3910</v>
      </c>
      <c r="X9" s="44">
        <v>4692.3076923076924</v>
      </c>
      <c r="Y9" s="45">
        <v>4653.84</v>
      </c>
      <c r="Z9" s="46">
        <v>4520</v>
      </c>
      <c r="AA9" s="47">
        <v>4764.2857142857147</v>
      </c>
      <c r="AB9" s="20">
        <v>4600</v>
      </c>
      <c r="AC9" s="48">
        <v>4530.7692307692305</v>
      </c>
      <c r="AD9" s="20">
        <v>4466.666666666667</v>
      </c>
      <c r="AE9" s="21">
        <v>4521.4285714285716</v>
      </c>
      <c r="AF9" s="20">
        <v>4537.5</v>
      </c>
      <c r="AG9" s="22">
        <v>4500</v>
      </c>
      <c r="AH9" s="23">
        <v>4563.636363636364</v>
      </c>
      <c r="AI9" s="24">
        <v>4482.1428571428569</v>
      </c>
      <c r="AJ9" s="23">
        <v>4861.5384615384619</v>
      </c>
      <c r="AK9" s="23">
        <v>4578.9473684210498</v>
      </c>
      <c r="AL9" s="23">
        <v>4521.4285714285716</v>
      </c>
      <c r="AM9" s="25">
        <v>4553.8461538461543</v>
      </c>
      <c r="AN9" s="26">
        <v>4521.4285714285716</v>
      </c>
      <c r="AO9" s="26">
        <v>4650</v>
      </c>
      <c r="AP9" s="23">
        <v>4509.5238095238092</v>
      </c>
      <c r="AQ9" s="25">
        <v>4506.666666666667</v>
      </c>
      <c r="AR9" s="25">
        <v>4470</v>
      </c>
      <c r="AS9" s="23">
        <v>4386.2857142857101</v>
      </c>
      <c r="AT9" s="27">
        <v>4478.1428571428596</v>
      </c>
      <c r="AU9" s="28">
        <v>4539.6822640919763</v>
      </c>
      <c r="AV9" s="23">
        <v>4546.7701454108892</v>
      </c>
      <c r="AW9" s="29">
        <v>4521.4781783835224</v>
      </c>
      <c r="AX9" s="30">
        <v>4516.7217626513248</v>
      </c>
      <c r="AY9" s="31">
        <v>4464.2857142857101</v>
      </c>
      <c r="AZ9" s="31">
        <v>4508.8602946796591</v>
      </c>
      <c r="BA9" s="32">
        <v>4535</v>
      </c>
      <c r="BB9" s="32">
        <v>4498.4172166754688</v>
      </c>
      <c r="BC9" s="33">
        <v>4497.4929029598652</v>
      </c>
      <c r="BD9" s="34">
        <v>4496.7292661038573</v>
      </c>
      <c r="BE9" s="33">
        <v>4498.9639064869152</v>
      </c>
      <c r="BF9" s="34">
        <v>4502.0193514448983</v>
      </c>
      <c r="BG9" s="31">
        <v>4451.7857142857101</v>
      </c>
      <c r="BH9" s="23">
        <v>4503.13871918116</v>
      </c>
      <c r="BI9" s="35">
        <v>4499.5217220093473</v>
      </c>
      <c r="BJ9" s="31">
        <v>4027.2727272727275</v>
      </c>
      <c r="BK9" s="33">
        <v>4124.9122514396304</v>
      </c>
      <c r="BL9" s="34">
        <v>4425.6566256126935</v>
      </c>
      <c r="BM9" s="33">
        <v>4418.7926865130603</v>
      </c>
      <c r="BN9" s="36">
        <v>4409.2442220144321</v>
      </c>
      <c r="BO9" s="23">
        <v>4401.893418797421</v>
      </c>
      <c r="BP9" s="88">
        <v>4394.0191228082113</v>
      </c>
      <c r="BQ9" s="89">
        <v>4385.5665877738656</v>
      </c>
      <c r="BR9" s="91">
        <v>4376.2468331288901</v>
      </c>
      <c r="BS9" s="91">
        <v>6897.916666666667</v>
      </c>
      <c r="BT9" s="91">
        <v>6942.8571428571404</v>
      </c>
      <c r="BU9" s="91">
        <v>6777.7777777777801</v>
      </c>
      <c r="BV9" s="91">
        <v>7188.4615384615399</v>
      </c>
      <c r="BW9" s="87">
        <v>7224.4038461538466</v>
      </c>
      <c r="BX9" s="31">
        <v>7245.7692307692296</v>
      </c>
      <c r="BY9" s="31">
        <v>7436.4285714285697</v>
      </c>
      <c r="BZ9" s="23">
        <v>8609</v>
      </c>
      <c r="CA9" s="94">
        <v>9120.8928571428569</v>
      </c>
      <c r="CB9" s="31">
        <v>10060</v>
      </c>
      <c r="CC9" s="31">
        <v>10125</v>
      </c>
      <c r="CD9" s="96">
        <v>9948.863636363636</v>
      </c>
      <c r="CE9" s="23">
        <v>9966.6666666666697</v>
      </c>
      <c r="CF9" s="23">
        <v>10286.666666666601</v>
      </c>
      <c r="CG9" s="98">
        <v>10392.857142857143</v>
      </c>
      <c r="CH9" s="99">
        <v>10612.5</v>
      </c>
      <c r="CI9" s="101"/>
    </row>
    <row r="10" spans="1:87" ht="15" customHeight="1">
      <c r="A10" s="37" t="s">
        <v>5</v>
      </c>
      <c r="B10" s="38" t="s">
        <v>42</v>
      </c>
      <c r="C10" s="31">
        <v>4000</v>
      </c>
      <c r="D10" s="31">
        <v>3500</v>
      </c>
      <c r="E10" s="31">
        <v>3750</v>
      </c>
      <c r="F10" s="31">
        <v>3500</v>
      </c>
      <c r="G10" s="31">
        <v>3500</v>
      </c>
      <c r="H10" s="31">
        <v>4000</v>
      </c>
      <c r="I10" s="31">
        <v>4000</v>
      </c>
      <c r="J10" s="49">
        <v>3586</v>
      </c>
      <c r="K10" s="49">
        <v>3586</v>
      </c>
      <c r="L10" s="31">
        <v>3947.5599072977002</v>
      </c>
      <c r="M10" s="31">
        <v>4000</v>
      </c>
      <c r="N10" s="31">
        <v>4000</v>
      </c>
      <c r="O10" s="39">
        <v>5500</v>
      </c>
      <c r="P10" s="40">
        <v>5000</v>
      </c>
      <c r="Q10" s="40">
        <v>4833.333333333333</v>
      </c>
      <c r="R10" s="41">
        <v>4500</v>
      </c>
      <c r="S10" s="41">
        <v>5000</v>
      </c>
      <c r="T10" s="42">
        <v>4550</v>
      </c>
      <c r="U10" s="43">
        <v>4750</v>
      </c>
      <c r="V10" s="43">
        <v>4000</v>
      </c>
      <c r="W10" s="43">
        <v>3900</v>
      </c>
      <c r="X10" s="44">
        <v>4550</v>
      </c>
      <c r="Y10" s="1">
        <v>4636.1800741255702</v>
      </c>
      <c r="Z10" s="46">
        <v>4200</v>
      </c>
      <c r="AA10" s="47">
        <v>4350</v>
      </c>
      <c r="AB10" s="20">
        <v>4200</v>
      </c>
      <c r="AC10" s="48">
        <v>3400</v>
      </c>
      <c r="AD10" s="20">
        <v>4000</v>
      </c>
      <c r="AE10" s="21">
        <v>4100</v>
      </c>
      <c r="AF10" s="20">
        <v>4125.2299999999996</v>
      </c>
      <c r="AG10" s="22">
        <v>4150</v>
      </c>
      <c r="AH10" s="23">
        <v>4100</v>
      </c>
      <c r="AI10" s="24">
        <v>4400</v>
      </c>
      <c r="AJ10" s="23">
        <v>4350</v>
      </c>
      <c r="AK10" s="23">
        <v>4025</v>
      </c>
      <c r="AL10" s="23">
        <v>4500</v>
      </c>
      <c r="AM10" s="25">
        <v>4500</v>
      </c>
      <c r="AN10" s="26">
        <v>4500</v>
      </c>
      <c r="AO10" s="26">
        <v>4500</v>
      </c>
      <c r="AP10" s="23">
        <v>4600</v>
      </c>
      <c r="AQ10" s="27">
        <v>4525</v>
      </c>
      <c r="AR10" s="25">
        <v>4525</v>
      </c>
      <c r="AS10" s="23">
        <v>4550</v>
      </c>
      <c r="AT10" s="27">
        <v>4537.5</v>
      </c>
      <c r="AU10" s="28">
        <v>4468.3653438253796</v>
      </c>
      <c r="AV10" s="27">
        <v>4462.6183005869871</v>
      </c>
      <c r="AW10" s="29">
        <v>4300</v>
      </c>
      <c r="AX10" s="30">
        <v>4396.8320065478902</v>
      </c>
      <c r="AY10" s="31">
        <v>4400</v>
      </c>
      <c r="AZ10" s="27">
        <v>4479.7518436326081</v>
      </c>
      <c r="BA10" s="32">
        <v>4450</v>
      </c>
      <c r="BB10" s="32">
        <v>4473.9009887962748</v>
      </c>
      <c r="BC10" s="33">
        <v>4463.5500952409575</v>
      </c>
      <c r="BD10" s="34">
        <v>4458.467095358913</v>
      </c>
      <c r="BE10" s="33">
        <v>4500</v>
      </c>
      <c r="BF10" s="34">
        <v>4452.6793581457068</v>
      </c>
      <c r="BG10" s="31">
        <v>4441.8781361569954</v>
      </c>
      <c r="BH10" s="23">
        <v>4439.6779689221721</v>
      </c>
      <c r="BI10" s="27">
        <v>4437.7716060480025</v>
      </c>
      <c r="BJ10" s="31">
        <v>4454.2644604779152</v>
      </c>
      <c r="BK10" s="33">
        <v>4500</v>
      </c>
      <c r="BL10" s="34">
        <v>4682.5</v>
      </c>
      <c r="BM10" s="27">
        <v>4579.1056264793497</v>
      </c>
      <c r="BN10" s="36">
        <v>4475</v>
      </c>
      <c r="BO10" s="23">
        <v>4489.8853110105092</v>
      </c>
      <c r="BP10" s="88">
        <v>4500</v>
      </c>
      <c r="BQ10" s="89">
        <v>4495.55928671529</v>
      </c>
      <c r="BR10" s="91">
        <v>4495.1894251425547</v>
      </c>
      <c r="BS10" s="91">
        <v>6220</v>
      </c>
      <c r="BT10" s="87">
        <v>6644.1560241526104</v>
      </c>
      <c r="BU10" s="91">
        <v>6500</v>
      </c>
      <c r="BV10" s="87">
        <v>6939.4688878861398</v>
      </c>
      <c r="BW10" s="87">
        <v>6974.1662323255696</v>
      </c>
      <c r="BX10" s="31">
        <v>7000</v>
      </c>
      <c r="BY10" s="31">
        <v>7500</v>
      </c>
      <c r="BZ10" s="23">
        <v>7814.6870026087799</v>
      </c>
      <c r="CA10" s="94">
        <v>9000</v>
      </c>
      <c r="CB10" s="94">
        <v>9400</v>
      </c>
      <c r="CC10" s="31">
        <v>9525</v>
      </c>
      <c r="CD10" s="87">
        <v>9509.0731686310592</v>
      </c>
      <c r="CE10" s="87">
        <v>9612.2313642534991</v>
      </c>
      <c r="CF10" s="23">
        <v>9812.2313642534991</v>
      </c>
      <c r="CG10" s="98">
        <v>9850</v>
      </c>
      <c r="CH10" s="87">
        <v>9871.9339306732109</v>
      </c>
      <c r="CI10" s="101"/>
    </row>
    <row r="11" spans="1:87" ht="15" customHeight="1">
      <c r="A11" s="37" t="s">
        <v>6</v>
      </c>
      <c r="B11" s="38" t="s">
        <v>42</v>
      </c>
      <c r="C11" s="31">
        <v>4000</v>
      </c>
      <c r="D11" s="31">
        <v>4000</v>
      </c>
      <c r="E11" s="31">
        <v>4000</v>
      </c>
      <c r="F11" s="31">
        <v>4050</v>
      </c>
      <c r="G11" s="31">
        <v>4250</v>
      </c>
      <c r="H11" s="31">
        <v>4500</v>
      </c>
      <c r="I11" s="31">
        <v>4250</v>
      </c>
      <c r="J11" s="31">
        <v>4250</v>
      </c>
      <c r="K11" s="31">
        <v>4000</v>
      </c>
      <c r="L11" s="31">
        <v>5133.9373819576304</v>
      </c>
      <c r="M11" s="31">
        <v>4750</v>
      </c>
      <c r="N11" s="31">
        <v>4500</v>
      </c>
      <c r="O11" s="39">
        <v>5250</v>
      </c>
      <c r="P11" s="40">
        <v>5633.333333333333</v>
      </c>
      <c r="Q11" s="40">
        <v>5112.5</v>
      </c>
      <c r="R11" s="41">
        <v>5081.25</v>
      </c>
      <c r="S11" s="41">
        <v>5150</v>
      </c>
      <c r="T11" s="42">
        <v>4280</v>
      </c>
      <c r="U11" s="43">
        <v>4245</v>
      </c>
      <c r="V11" s="43">
        <v>4088.8888888888887</v>
      </c>
      <c r="W11" s="43">
        <v>3918.181818181818</v>
      </c>
      <c r="X11" s="44">
        <v>4400</v>
      </c>
      <c r="Y11" s="45">
        <v>4733.33</v>
      </c>
      <c r="Z11" s="46">
        <v>4531.25</v>
      </c>
      <c r="AA11" s="47">
        <v>4533.333333333333</v>
      </c>
      <c r="AB11" s="20">
        <v>4672.2222222222226</v>
      </c>
      <c r="AC11" s="48">
        <v>4616.666666666667</v>
      </c>
      <c r="AD11" s="20">
        <v>4566.666666666667</v>
      </c>
      <c r="AE11" s="21">
        <v>4555.5555555555557</v>
      </c>
      <c r="AF11" s="20">
        <v>4588.8888888888887</v>
      </c>
      <c r="AG11" s="22">
        <v>4488.8888888888887</v>
      </c>
      <c r="AH11" s="23">
        <v>4508.8888888888896</v>
      </c>
      <c r="AI11" s="24">
        <v>4566.0512497098307</v>
      </c>
      <c r="AJ11" s="23">
        <v>4640</v>
      </c>
      <c r="AK11" s="23">
        <v>4200</v>
      </c>
      <c r="AL11" s="23">
        <v>4540</v>
      </c>
      <c r="AM11" s="25">
        <v>4590</v>
      </c>
      <c r="AN11" s="26">
        <v>4600</v>
      </c>
      <c r="AO11" s="26">
        <v>4577.272727272727</v>
      </c>
      <c r="AP11" s="23">
        <v>4650</v>
      </c>
      <c r="AQ11" s="25">
        <v>4690</v>
      </c>
      <c r="AR11" s="25">
        <v>4654.5454545454504</v>
      </c>
      <c r="AS11" s="23">
        <v>4588.8888888888887</v>
      </c>
      <c r="AT11" s="27">
        <v>4569.2299999999996</v>
      </c>
      <c r="AU11" s="28">
        <v>4550</v>
      </c>
      <c r="AV11" s="23">
        <v>4508.333333333333</v>
      </c>
      <c r="AW11" s="29">
        <v>4611.1111111111113</v>
      </c>
      <c r="AX11" s="30">
        <v>4524</v>
      </c>
      <c r="AY11" s="31">
        <v>4620</v>
      </c>
      <c r="AZ11" s="31">
        <v>4594.990866273658</v>
      </c>
      <c r="BA11" s="32">
        <v>4635.5555555555602</v>
      </c>
      <c r="BB11" s="32">
        <v>4599.4207223195717</v>
      </c>
      <c r="BC11" s="33">
        <v>4545.454545454545</v>
      </c>
      <c r="BD11" s="34">
        <v>4583.2585715606119</v>
      </c>
      <c r="BE11" s="33">
        <v>4568.1818181818198</v>
      </c>
      <c r="BF11" s="34">
        <v>4544.4444444444398</v>
      </c>
      <c r="BG11" s="31">
        <v>4535</v>
      </c>
      <c r="BH11" s="23">
        <v>4468.1818181818198</v>
      </c>
      <c r="BI11" s="35">
        <v>4558.3333333333303</v>
      </c>
      <c r="BJ11" s="31">
        <v>4494.4444444444443</v>
      </c>
      <c r="BK11" s="33">
        <v>4379.1666666666697</v>
      </c>
      <c r="BL11" s="34">
        <v>4416.666666666667</v>
      </c>
      <c r="BM11" s="33">
        <v>4530</v>
      </c>
      <c r="BN11" s="36">
        <v>4518.0856542547563</v>
      </c>
      <c r="BO11" s="23">
        <v>4511.37300944658</v>
      </c>
      <c r="BP11" s="88">
        <v>4508.5444428157371</v>
      </c>
      <c r="BQ11" s="89">
        <v>4502.3735185412943</v>
      </c>
      <c r="BR11" s="91">
        <v>4496.9324758604498</v>
      </c>
      <c r="BS11" s="91">
        <v>6540</v>
      </c>
      <c r="BT11" s="91">
        <v>6830.7692307692296</v>
      </c>
      <c r="BU11" s="91">
        <v>6980.7692307692296</v>
      </c>
      <c r="BV11" s="91">
        <v>6678.5714285714284</v>
      </c>
      <c r="BW11" s="87">
        <v>6711.9642857142853</v>
      </c>
      <c r="BX11" s="31">
        <v>6851.25</v>
      </c>
      <c r="BY11" s="31">
        <v>7252.2727272727298</v>
      </c>
      <c r="BZ11" s="23">
        <v>8916.6666666666661</v>
      </c>
      <c r="CA11" s="94">
        <v>9091.6666666666697</v>
      </c>
      <c r="CB11" s="31">
        <v>9761.363636363636</v>
      </c>
      <c r="CC11" s="31">
        <v>9793.181818181818</v>
      </c>
      <c r="CD11" s="96">
        <v>10169</v>
      </c>
      <c r="CE11" s="23">
        <v>10178.636363636364</v>
      </c>
      <c r="CF11" s="23">
        <v>10333.333333333299</v>
      </c>
      <c r="CG11" s="98">
        <v>10342.857142857099</v>
      </c>
      <c r="CH11" s="99">
        <v>10489.285714285714</v>
      </c>
      <c r="CI11" s="101"/>
    </row>
    <row r="12" spans="1:87" ht="15" customHeight="1">
      <c r="A12" s="37" t="s">
        <v>7</v>
      </c>
      <c r="B12" s="38" t="s">
        <v>42</v>
      </c>
      <c r="C12" s="31">
        <v>3700</v>
      </c>
      <c r="D12" s="31">
        <v>3962.5</v>
      </c>
      <c r="E12" s="31">
        <v>4000</v>
      </c>
      <c r="F12" s="31">
        <v>3825</v>
      </c>
      <c r="G12" s="31">
        <v>3975</v>
      </c>
      <c r="H12" s="31">
        <v>4000</v>
      </c>
      <c r="I12" s="31">
        <v>4500</v>
      </c>
      <c r="J12" s="31">
        <v>3949.99999999999</v>
      </c>
      <c r="K12" s="31">
        <v>4000</v>
      </c>
      <c r="L12" s="31">
        <v>3866.7071105023701</v>
      </c>
      <c r="M12" s="31">
        <v>3815</v>
      </c>
      <c r="N12" s="31">
        <v>3975</v>
      </c>
      <c r="O12" s="39">
        <v>5083.333333333333</v>
      </c>
      <c r="P12" s="40">
        <v>5500</v>
      </c>
      <c r="Q12" s="40">
        <v>5250</v>
      </c>
      <c r="R12" s="41">
        <v>5100</v>
      </c>
      <c r="S12" s="41">
        <v>5250</v>
      </c>
      <c r="T12" s="42">
        <v>4700</v>
      </c>
      <c r="U12" s="43">
        <v>4750</v>
      </c>
      <c r="V12" s="50">
        <v>4100.34</v>
      </c>
      <c r="W12" s="43">
        <v>3900</v>
      </c>
      <c r="X12" s="44">
        <v>4433.333333333333</v>
      </c>
      <c r="Y12" s="45">
        <v>4400</v>
      </c>
      <c r="Z12" s="46">
        <v>5500</v>
      </c>
      <c r="AA12" s="47">
        <v>4500</v>
      </c>
      <c r="AB12" s="20">
        <v>5000</v>
      </c>
      <c r="AC12" s="48">
        <v>4966.6666666666697</v>
      </c>
      <c r="AD12" s="20">
        <v>5000</v>
      </c>
      <c r="AE12" s="21">
        <v>5150</v>
      </c>
      <c r="AF12" s="20">
        <v>4900.2139999999999</v>
      </c>
      <c r="AG12" s="22">
        <v>4775</v>
      </c>
      <c r="AH12" s="23">
        <v>5100</v>
      </c>
      <c r="AI12" s="24">
        <v>4881.25</v>
      </c>
      <c r="AJ12" s="23">
        <v>4500</v>
      </c>
      <c r="AK12" s="23">
        <v>4255.5555555555602</v>
      </c>
      <c r="AL12" s="23">
        <v>4300</v>
      </c>
      <c r="AM12" s="25">
        <v>4375</v>
      </c>
      <c r="AN12" s="26">
        <v>4550</v>
      </c>
      <c r="AO12" s="26">
        <v>4525</v>
      </c>
      <c r="AP12" s="23">
        <v>4483.333333333333</v>
      </c>
      <c r="AQ12" s="25">
        <v>4500</v>
      </c>
      <c r="AR12" s="25">
        <v>4500</v>
      </c>
      <c r="AS12" s="23">
        <v>4600.6666666666697</v>
      </c>
      <c r="AT12" s="27">
        <v>4625</v>
      </c>
      <c r="AU12" s="28">
        <v>4600</v>
      </c>
      <c r="AV12" s="23">
        <v>4666.666666666667</v>
      </c>
      <c r="AW12" s="29">
        <v>4500</v>
      </c>
      <c r="AX12" s="30">
        <v>4600</v>
      </c>
      <c r="AY12" s="31">
        <v>4600</v>
      </c>
      <c r="AZ12" s="31">
        <v>4500</v>
      </c>
      <c r="BA12" s="32">
        <v>4560</v>
      </c>
      <c r="BB12" s="32">
        <v>4560.9193463393067</v>
      </c>
      <c r="BC12" s="33">
        <v>4525</v>
      </c>
      <c r="BD12" s="34">
        <v>4500</v>
      </c>
      <c r="BE12" s="33">
        <v>4300</v>
      </c>
      <c r="BF12" s="34">
        <v>4357.3175476708502</v>
      </c>
      <c r="BG12" s="31">
        <v>4325</v>
      </c>
      <c r="BH12" s="23">
        <v>4276.6666666666697</v>
      </c>
      <c r="BI12" s="35">
        <v>4300</v>
      </c>
      <c r="BJ12" s="31">
        <v>4466.666666666667</v>
      </c>
      <c r="BK12" s="33">
        <v>4382.5</v>
      </c>
      <c r="BL12" s="34">
        <v>4585.7142857142899</v>
      </c>
      <c r="BM12" s="33">
        <v>4642.8571428571431</v>
      </c>
      <c r="BN12" s="36">
        <v>4533.5581494231301</v>
      </c>
      <c r="BO12" s="23">
        <v>4635.7142857142899</v>
      </c>
      <c r="BP12" s="88">
        <v>4540.2710510472298</v>
      </c>
      <c r="BQ12" s="89">
        <v>4443.5689234332922</v>
      </c>
      <c r="BR12" s="91">
        <v>4455.7472007203432</v>
      </c>
      <c r="BS12" s="91">
        <v>5920</v>
      </c>
      <c r="BT12" s="91">
        <v>6085.7142857142853</v>
      </c>
      <c r="BU12" s="91">
        <v>7485.7142857142853</v>
      </c>
      <c r="BV12" s="91">
        <v>7175</v>
      </c>
      <c r="BW12" s="92">
        <v>7178.5874999999996</v>
      </c>
      <c r="BX12" s="31">
        <v>7280</v>
      </c>
      <c r="BY12" s="31">
        <v>7328.5714285714303</v>
      </c>
      <c r="BZ12" s="23">
        <v>8200</v>
      </c>
      <c r="CA12" s="94">
        <v>8875</v>
      </c>
      <c r="CB12" s="31">
        <v>9083.3333333333339</v>
      </c>
      <c r="CC12" s="31">
        <v>10080</v>
      </c>
      <c r="CD12" s="96">
        <v>9937.5</v>
      </c>
      <c r="CE12" s="23">
        <v>9938</v>
      </c>
      <c r="CF12" s="23">
        <v>10225</v>
      </c>
      <c r="CG12" s="98">
        <v>11150</v>
      </c>
      <c r="CH12" s="99">
        <v>11250</v>
      </c>
      <c r="CI12" s="101"/>
    </row>
    <row r="13" spans="1:87" ht="15" customHeight="1">
      <c r="A13" s="37" t="s">
        <v>8</v>
      </c>
      <c r="B13" s="38" t="s">
        <v>42</v>
      </c>
      <c r="C13" s="31">
        <v>4166.6666666666597</v>
      </c>
      <c r="D13" s="31">
        <v>3500</v>
      </c>
      <c r="E13" s="31">
        <v>3500</v>
      </c>
      <c r="F13" s="31">
        <v>4500</v>
      </c>
      <c r="G13" s="49">
        <v>4149.9999999999927</v>
      </c>
      <c r="H13" s="31">
        <v>4112.5</v>
      </c>
      <c r="I13" s="31">
        <v>4120</v>
      </c>
      <c r="J13" s="31">
        <v>4250</v>
      </c>
      <c r="K13" s="31">
        <v>3920</v>
      </c>
      <c r="L13" s="31">
        <v>4653.027</v>
      </c>
      <c r="M13" s="31">
        <v>4316.6666666666652</v>
      </c>
      <c r="N13" s="31">
        <v>4550</v>
      </c>
      <c r="O13" s="39">
        <v>5950</v>
      </c>
      <c r="P13" s="40">
        <v>5833.333333333333</v>
      </c>
      <c r="Q13" s="40">
        <v>5020</v>
      </c>
      <c r="R13" s="41">
        <v>5171.4285714285716</v>
      </c>
      <c r="S13" s="41">
        <v>5300</v>
      </c>
      <c r="T13" s="42">
        <v>4357.1428571428569</v>
      </c>
      <c r="U13" s="43">
        <v>4457.1428571428596</v>
      </c>
      <c r="V13" s="43">
        <v>4222.2222222222199</v>
      </c>
      <c r="W13" s="43">
        <v>3900</v>
      </c>
      <c r="X13" s="44">
        <v>4560</v>
      </c>
      <c r="Y13" s="45">
        <v>4525</v>
      </c>
      <c r="Z13" s="46">
        <v>3966.6666666666665</v>
      </c>
      <c r="AA13" s="47">
        <v>4785.7142857142853</v>
      </c>
      <c r="AB13" s="20">
        <v>4500</v>
      </c>
      <c r="AC13" s="48">
        <v>4150</v>
      </c>
      <c r="AD13" s="20">
        <v>4250.8571428571404</v>
      </c>
      <c r="AE13" s="21">
        <v>4328.5714285714303</v>
      </c>
      <c r="AF13" s="20">
        <v>4344.4444444444398</v>
      </c>
      <c r="AG13" s="22">
        <v>4300</v>
      </c>
      <c r="AH13" s="23">
        <v>4533.3333333333303</v>
      </c>
      <c r="AI13" s="24">
        <v>4666.666666666667</v>
      </c>
      <c r="AJ13" s="23">
        <v>4785.7142857142853</v>
      </c>
      <c r="AK13" s="23">
        <v>4360</v>
      </c>
      <c r="AL13" s="23">
        <v>4100</v>
      </c>
      <c r="AM13" s="25">
        <v>4200</v>
      </c>
      <c r="AN13" s="26">
        <v>4320</v>
      </c>
      <c r="AO13" s="26">
        <v>4275</v>
      </c>
      <c r="AP13" s="23">
        <v>4287.5</v>
      </c>
      <c r="AQ13" s="25">
        <v>4162.5</v>
      </c>
      <c r="AR13" s="25">
        <v>4224</v>
      </c>
      <c r="AS13" s="23">
        <v>4193.25</v>
      </c>
      <c r="AT13" s="27">
        <v>4237.7246363829299</v>
      </c>
      <c r="AU13" s="28">
        <v>4229.9492514475096</v>
      </c>
      <c r="AV13" s="23">
        <v>4278.2444965343948</v>
      </c>
      <c r="AW13" s="29">
        <v>4185.7142857142853</v>
      </c>
      <c r="AX13" s="30">
        <v>4224.0828465404184</v>
      </c>
      <c r="AY13" s="31">
        <v>4300</v>
      </c>
      <c r="AZ13" s="31">
        <v>4242.9026958979866</v>
      </c>
      <c r="BA13" s="32">
        <v>4250</v>
      </c>
      <c r="BB13" s="32">
        <v>4234.4702245374865</v>
      </c>
      <c r="BC13" s="33">
        <v>4230.0807955885412</v>
      </c>
      <c r="BD13" s="34">
        <v>4235.7618118857063</v>
      </c>
      <c r="BE13" s="33">
        <v>4257.1428571428569</v>
      </c>
      <c r="BF13" s="34">
        <v>4246.7461155179872</v>
      </c>
      <c r="BG13" s="31">
        <v>4242.8376933287991</v>
      </c>
      <c r="BH13" s="23">
        <v>4185.7142857142853</v>
      </c>
      <c r="BI13" s="35">
        <v>4185.7142857142853</v>
      </c>
      <c r="BJ13" s="31">
        <v>4185.7142857142853</v>
      </c>
      <c r="BK13" s="33">
        <v>4185.7142857142853</v>
      </c>
      <c r="BL13" s="34">
        <v>4223.4761402901804</v>
      </c>
      <c r="BM13" s="33">
        <v>4221.8612812287038</v>
      </c>
      <c r="BN13" s="36">
        <v>4185.7142857142853</v>
      </c>
      <c r="BO13" s="23">
        <v>4185.7142857142853</v>
      </c>
      <c r="BP13" s="88">
        <v>4185.7142857142853</v>
      </c>
      <c r="BQ13" s="89">
        <v>4942.8571428571431</v>
      </c>
      <c r="BR13" s="91">
        <v>4933.333333333333</v>
      </c>
      <c r="BS13" s="91">
        <v>5100</v>
      </c>
      <c r="BT13" s="91">
        <v>5133.3333333333303</v>
      </c>
      <c r="BU13" s="91">
        <v>5413.3333333333303</v>
      </c>
      <c r="BV13" s="91">
        <v>5852.1290951144301</v>
      </c>
      <c r="BW13" s="87">
        <v>5881.3897405900016</v>
      </c>
      <c r="BX13" s="31">
        <v>5913.3333333333303</v>
      </c>
      <c r="BY13" s="31">
        <v>6100</v>
      </c>
      <c r="BZ13" s="23">
        <v>6800</v>
      </c>
      <c r="CA13" s="94">
        <v>8225</v>
      </c>
      <c r="CB13" s="94">
        <v>9225</v>
      </c>
      <c r="CC13" s="31">
        <v>9585.7142857142899</v>
      </c>
      <c r="CD13" s="87">
        <v>9546.4517402684505</v>
      </c>
      <c r="CE13" s="23">
        <v>9685.7142857142899</v>
      </c>
      <c r="CF13" s="23">
        <v>9760</v>
      </c>
      <c r="CG13" s="98">
        <v>9850.7142857142899</v>
      </c>
      <c r="CH13" s="99">
        <v>9873.3333333333303</v>
      </c>
      <c r="CI13" s="101"/>
    </row>
    <row r="14" spans="1:87" ht="15" customHeight="1">
      <c r="A14" s="37" t="s">
        <v>9</v>
      </c>
      <c r="B14" s="38" t="s">
        <v>42</v>
      </c>
      <c r="C14" s="31">
        <v>3663.3333333333298</v>
      </c>
      <c r="D14" s="31">
        <v>3600</v>
      </c>
      <c r="E14" s="31">
        <v>3868.75</v>
      </c>
      <c r="F14" s="31">
        <v>3850</v>
      </c>
      <c r="G14" s="49">
        <v>3849.48</v>
      </c>
      <c r="H14" s="31">
        <v>4175</v>
      </c>
      <c r="I14" s="31">
        <v>4355</v>
      </c>
      <c r="J14" s="31">
        <v>4191.6666666666652</v>
      </c>
      <c r="K14" s="49">
        <v>3935.68208</v>
      </c>
      <c r="L14" s="31">
        <v>4886.2287929265149</v>
      </c>
      <c r="M14" s="31">
        <v>3915</v>
      </c>
      <c r="N14" s="31">
        <v>3835</v>
      </c>
      <c r="O14" s="39">
        <v>5675</v>
      </c>
      <c r="P14" s="40">
        <v>6000</v>
      </c>
      <c r="Q14" s="40">
        <v>5005</v>
      </c>
      <c r="R14" s="41">
        <v>5120</v>
      </c>
      <c r="S14" s="41">
        <v>5330</v>
      </c>
      <c r="T14" s="42">
        <v>4555.5555555555557</v>
      </c>
      <c r="U14" s="43">
        <v>4631.818181818182</v>
      </c>
      <c r="V14" s="43">
        <v>4250</v>
      </c>
      <c r="W14" s="43">
        <v>3900</v>
      </c>
      <c r="X14" s="44">
        <v>4616.666666666667</v>
      </c>
      <c r="Y14" s="45">
        <v>4542.8500000000004</v>
      </c>
      <c r="Z14" s="46">
        <v>4800</v>
      </c>
      <c r="AA14" s="47">
        <v>4600</v>
      </c>
      <c r="AB14" s="20">
        <v>4666.666666666667</v>
      </c>
      <c r="AC14" s="48">
        <v>4730</v>
      </c>
      <c r="AD14" s="20">
        <v>4555.5555555555602</v>
      </c>
      <c r="AE14" s="21">
        <v>4687.5</v>
      </c>
      <c r="AF14" s="20">
        <v>4650</v>
      </c>
      <c r="AG14" s="22">
        <v>4554.545454545455</v>
      </c>
      <c r="AH14" s="23">
        <v>4733.333333333333</v>
      </c>
      <c r="AI14" s="24">
        <v>4646.7219188399504</v>
      </c>
      <c r="AJ14" s="23">
        <v>4730</v>
      </c>
      <c r="AK14" s="23">
        <v>4406.6666666666697</v>
      </c>
      <c r="AL14" s="23">
        <v>4846.1538461538457</v>
      </c>
      <c r="AM14" s="25">
        <v>4750</v>
      </c>
      <c r="AN14" s="26">
        <v>4759.090909090909</v>
      </c>
      <c r="AO14" s="26">
        <v>4753.5714285714303</v>
      </c>
      <c r="AP14" s="23">
        <v>4813.636363636364</v>
      </c>
      <c r="AQ14" s="25">
        <v>4540.9090909090901</v>
      </c>
      <c r="AR14" s="25">
        <v>4563.5714285714303</v>
      </c>
      <c r="AS14" s="23">
        <v>4552.2402597402597</v>
      </c>
      <c r="AT14" s="27">
        <v>4575</v>
      </c>
      <c r="AU14" s="28">
        <v>4565.3187323628299</v>
      </c>
      <c r="AV14" s="23">
        <v>4450</v>
      </c>
      <c r="AW14" s="29">
        <v>4516.666666666667</v>
      </c>
      <c r="AX14" s="30">
        <v>4638.7585373120783</v>
      </c>
      <c r="AY14" s="31">
        <v>4698.0769230769201</v>
      </c>
      <c r="AZ14" s="31">
        <v>4686.25</v>
      </c>
      <c r="BA14" s="32">
        <v>4650</v>
      </c>
      <c r="BB14" s="32">
        <v>4603.2605307781214</v>
      </c>
      <c r="BC14" s="33">
        <v>4585.7142857142853</v>
      </c>
      <c r="BD14" s="34">
        <v>4589.9039114451098</v>
      </c>
      <c r="BE14" s="33">
        <v>4592.1051314667384</v>
      </c>
      <c r="BF14" s="34">
        <v>4567.5</v>
      </c>
      <c r="BG14" s="31">
        <v>4470.5555555555602</v>
      </c>
      <c r="BH14" s="23">
        <v>4598.5</v>
      </c>
      <c r="BI14" s="35">
        <v>4505.7692307692305</v>
      </c>
      <c r="BJ14" s="31">
        <v>4800</v>
      </c>
      <c r="BK14" s="33">
        <v>4791.666666666667</v>
      </c>
      <c r="BL14" s="34">
        <v>4853.5714285714284</v>
      </c>
      <c r="BM14" s="33">
        <v>4762.6513190300702</v>
      </c>
      <c r="BN14" s="36">
        <v>4641.901636587997</v>
      </c>
      <c r="BO14" s="23">
        <v>4645.1363327954869</v>
      </c>
      <c r="BP14" s="88">
        <v>4650.122790028433</v>
      </c>
      <c r="BQ14" s="89">
        <v>4655.1765504034302</v>
      </c>
      <c r="BR14" s="91">
        <v>4660.4714414252594</v>
      </c>
      <c r="BS14" s="91">
        <v>6944.4444444444443</v>
      </c>
      <c r="BT14" s="91">
        <v>6982.7777777777801</v>
      </c>
      <c r="BU14" s="91">
        <v>7277.2727272727298</v>
      </c>
      <c r="BV14" s="91">
        <v>6725</v>
      </c>
      <c r="BW14" s="87">
        <v>6758.6249999999991</v>
      </c>
      <c r="BX14" s="31">
        <v>6790.2727272727298</v>
      </c>
      <c r="BY14" s="31">
        <v>6865.9090909090901</v>
      </c>
      <c r="BZ14" s="23">
        <v>7935.7142857142899</v>
      </c>
      <c r="CA14" s="94">
        <v>9075</v>
      </c>
      <c r="CB14" s="31">
        <v>10059</v>
      </c>
      <c r="CC14" s="31">
        <v>10681.818181818182</v>
      </c>
      <c r="CD14" s="96">
        <v>10982.142857142857</v>
      </c>
      <c r="CE14" s="23">
        <v>10937.5</v>
      </c>
      <c r="CF14" s="23">
        <v>10986.1111111111</v>
      </c>
      <c r="CG14" s="98">
        <v>11013.333333333299</v>
      </c>
      <c r="CH14" s="99">
        <v>10892.857142857143</v>
      </c>
      <c r="CI14" s="101"/>
    </row>
    <row r="15" spans="1:87" ht="15" customHeight="1">
      <c r="A15" s="37" t="s">
        <v>10</v>
      </c>
      <c r="B15" s="38" t="s">
        <v>42</v>
      </c>
      <c r="C15" s="31">
        <v>3525</v>
      </c>
      <c r="D15" s="31">
        <v>3550</v>
      </c>
      <c r="E15" s="31">
        <v>3550</v>
      </c>
      <c r="F15" s="31">
        <v>3650</v>
      </c>
      <c r="G15" s="49">
        <v>3511.7</v>
      </c>
      <c r="H15" s="31">
        <v>4041.6666666666652</v>
      </c>
      <c r="I15" s="31">
        <v>4575</v>
      </c>
      <c r="J15" s="31">
        <v>4037.5</v>
      </c>
      <c r="K15" s="49">
        <v>3798.4531999999999</v>
      </c>
      <c r="L15" s="31">
        <v>4362.1365553063097</v>
      </c>
      <c r="M15" s="31">
        <v>4216.6666666666652</v>
      </c>
      <c r="N15" s="31">
        <v>3825</v>
      </c>
      <c r="O15" s="39">
        <v>5933.3333333333303</v>
      </c>
      <c r="P15" s="40">
        <v>5923.0769230769229</v>
      </c>
      <c r="Q15" s="40">
        <v>4833.333333333333</v>
      </c>
      <c r="R15" s="41">
        <v>5041.666666666667</v>
      </c>
      <c r="S15" s="41">
        <v>5017.3076923076924</v>
      </c>
      <c r="T15" s="42">
        <v>4638.4615384615381</v>
      </c>
      <c r="U15" s="43">
        <v>4392.8571428571431</v>
      </c>
      <c r="V15" s="43">
        <v>4340</v>
      </c>
      <c r="W15" s="43">
        <v>3985.7142857142858</v>
      </c>
      <c r="X15" s="44">
        <v>4646.4285714285716</v>
      </c>
      <c r="Y15" s="45">
        <v>4666.66</v>
      </c>
      <c r="Z15" s="46">
        <v>4592.8571428571431</v>
      </c>
      <c r="AA15" s="47">
        <v>4413.333333333333</v>
      </c>
      <c r="AB15" s="20">
        <v>4458.333333333333</v>
      </c>
      <c r="AC15" s="48">
        <v>4350</v>
      </c>
      <c r="AD15" s="20">
        <v>4353.8461538461543</v>
      </c>
      <c r="AE15" s="21">
        <v>4335.7142857142853</v>
      </c>
      <c r="AF15" s="20">
        <v>4350</v>
      </c>
      <c r="AG15" s="22">
        <v>4341.6666666666697</v>
      </c>
      <c r="AH15" s="23">
        <v>4538.4615384615399</v>
      </c>
      <c r="AI15" s="24">
        <v>4392.1491680902218</v>
      </c>
      <c r="AJ15" s="23">
        <v>4503.0769230769201</v>
      </c>
      <c r="AK15" s="23">
        <v>4384.6153846153802</v>
      </c>
      <c r="AL15" s="23">
        <v>4766.666666666667</v>
      </c>
      <c r="AM15" s="25">
        <v>4757.1428571428569</v>
      </c>
      <c r="AN15" s="26">
        <v>4600</v>
      </c>
      <c r="AO15" s="26">
        <v>4630.7142857142899</v>
      </c>
      <c r="AP15" s="23">
        <v>4592.3076923076924</v>
      </c>
      <c r="AQ15" s="25">
        <v>4196.1538461538457</v>
      </c>
      <c r="AR15" s="25">
        <v>4256.8571428571404</v>
      </c>
      <c r="AS15" s="23">
        <v>4226.5054945054926</v>
      </c>
      <c r="AT15" s="27">
        <v>4255.5</v>
      </c>
      <c r="AU15" s="28">
        <v>4303.8461538461543</v>
      </c>
      <c r="AV15" s="23">
        <v>4285.7142857142899</v>
      </c>
      <c r="AW15" s="29">
        <v>4470.833333333333</v>
      </c>
      <c r="AX15" s="30">
        <v>4403.5714285714303</v>
      </c>
      <c r="AY15" s="31">
        <v>4453.8461538461543</v>
      </c>
      <c r="AZ15" s="31">
        <v>4442.3076923076924</v>
      </c>
      <c r="BA15" s="32">
        <v>4440</v>
      </c>
      <c r="BB15" s="32">
        <v>4366.6666666666697</v>
      </c>
      <c r="BC15" s="33">
        <v>4260.7142857142853</v>
      </c>
      <c r="BD15" s="34">
        <v>4306.3145613145398</v>
      </c>
      <c r="BE15" s="33">
        <v>4483.333333333333</v>
      </c>
      <c r="BF15" s="34">
        <v>4346.5625</v>
      </c>
      <c r="BG15" s="31">
        <v>4321.1538461538457</v>
      </c>
      <c r="BH15" s="23">
        <v>4428.8461538461497</v>
      </c>
      <c r="BI15" s="35">
        <v>4476.666666666667</v>
      </c>
      <c r="BJ15" s="31">
        <v>4838.4615384615381</v>
      </c>
      <c r="BK15" s="33">
        <v>4490.3846153846198</v>
      </c>
      <c r="BL15" s="34">
        <v>4522.3999999999996</v>
      </c>
      <c r="BM15" s="33">
        <v>4564</v>
      </c>
      <c r="BN15" s="36">
        <v>4448.0497953777221</v>
      </c>
      <c r="BO15" s="23">
        <v>4454.8998014767021</v>
      </c>
      <c r="BP15" s="88">
        <v>4584.1666666666697</v>
      </c>
      <c r="BQ15" s="89">
        <v>4494.8353576819854</v>
      </c>
      <c r="BR15" s="91">
        <v>4495.7951906503058</v>
      </c>
      <c r="BS15" s="91">
        <v>6630.5555555555557</v>
      </c>
      <c r="BT15" s="91">
        <v>7432.5</v>
      </c>
      <c r="BU15" s="91">
        <v>7960.416666666667</v>
      </c>
      <c r="BV15" s="91">
        <v>7464.2857142857147</v>
      </c>
      <c r="BW15" s="87">
        <v>7501.6071428571422</v>
      </c>
      <c r="BX15" s="31">
        <v>7689.583333333333</v>
      </c>
      <c r="BY15" s="31">
        <v>7915</v>
      </c>
      <c r="BZ15" s="23">
        <v>8386.6666666666697</v>
      </c>
      <c r="CA15" s="94">
        <v>8593.3333333333339</v>
      </c>
      <c r="CB15" s="31">
        <v>9778.8461538461543</v>
      </c>
      <c r="CC15" s="31">
        <v>10926.923076923076</v>
      </c>
      <c r="CD15" s="96">
        <v>10965.416666666701</v>
      </c>
      <c r="CE15" s="23">
        <v>10294.642857142857</v>
      </c>
      <c r="CF15" s="23">
        <v>10530.357142857143</v>
      </c>
      <c r="CG15" s="98">
        <v>10535</v>
      </c>
      <c r="CH15" s="99">
        <v>10593.75</v>
      </c>
      <c r="CI15" s="101"/>
    </row>
    <row r="16" spans="1:87" ht="15" customHeight="1">
      <c r="A16" s="37" t="s">
        <v>11</v>
      </c>
      <c r="B16" s="38" t="s">
        <v>42</v>
      </c>
      <c r="C16" s="31">
        <v>3523.5714285714198</v>
      </c>
      <c r="D16" s="31">
        <v>3588.3333333333298</v>
      </c>
      <c r="E16" s="31">
        <v>3553.9285714285702</v>
      </c>
      <c r="F16" s="31">
        <v>3504.1666666666652</v>
      </c>
      <c r="G16" s="31">
        <v>3570.8333333333298</v>
      </c>
      <c r="H16" s="31">
        <v>4100</v>
      </c>
      <c r="I16" s="31">
        <v>4183.3333333333303</v>
      </c>
      <c r="J16" s="31">
        <v>3795.8333333333303</v>
      </c>
      <c r="K16" s="31">
        <v>4105.3713050061197</v>
      </c>
      <c r="L16" s="31">
        <v>4314.3130589263601</v>
      </c>
      <c r="M16" s="31">
        <v>3741.6666666666652</v>
      </c>
      <c r="N16" s="31">
        <v>3725</v>
      </c>
      <c r="O16" s="39">
        <v>5750</v>
      </c>
      <c r="P16" s="51">
        <v>5500.45</v>
      </c>
      <c r="Q16" s="40">
        <v>4650</v>
      </c>
      <c r="R16" s="41">
        <v>4900</v>
      </c>
      <c r="S16" s="41">
        <v>5041.666666666667</v>
      </c>
      <c r="T16" s="42">
        <v>4400</v>
      </c>
      <c r="U16" s="43">
        <v>4508.3333333333303</v>
      </c>
      <c r="V16" s="43">
        <v>3842.3166666666698</v>
      </c>
      <c r="W16" s="43">
        <v>4000</v>
      </c>
      <c r="X16" s="44">
        <v>4686.363636363636</v>
      </c>
      <c r="Y16" s="45">
        <v>4495</v>
      </c>
      <c r="Z16" s="46">
        <v>4641.666666666667</v>
      </c>
      <c r="AA16" s="47">
        <v>4370</v>
      </c>
      <c r="AB16" s="20">
        <v>4110</v>
      </c>
      <c r="AC16" s="48">
        <v>4172.5</v>
      </c>
      <c r="AD16" s="20">
        <v>4000.5</v>
      </c>
      <c r="AE16" s="21">
        <v>4098</v>
      </c>
      <c r="AF16" s="20">
        <v>4197.5</v>
      </c>
      <c r="AG16" s="22">
        <v>4138</v>
      </c>
      <c r="AH16" s="23">
        <v>4267.7</v>
      </c>
      <c r="AI16" s="24">
        <v>4391.25</v>
      </c>
      <c r="AJ16" s="23">
        <v>4463</v>
      </c>
      <c r="AK16" s="23">
        <v>4366.666666666667</v>
      </c>
      <c r="AL16" s="23">
        <v>4495</v>
      </c>
      <c r="AM16" s="25">
        <v>4185</v>
      </c>
      <c r="AN16" s="26">
        <v>3960</v>
      </c>
      <c r="AO16" s="26">
        <v>4133</v>
      </c>
      <c r="AP16" s="23">
        <v>4179.166666666667</v>
      </c>
      <c r="AQ16" s="25">
        <v>3985</v>
      </c>
      <c r="AR16" s="25">
        <v>4027.1428571428601</v>
      </c>
      <c r="AS16" s="23">
        <v>3955</v>
      </c>
      <c r="AT16" s="27">
        <v>3981.25</v>
      </c>
      <c r="AU16" s="28">
        <v>3868.5714285714298</v>
      </c>
      <c r="AV16" s="23">
        <v>3716.6666666666702</v>
      </c>
      <c r="AW16" s="29">
        <v>3833.3333333333335</v>
      </c>
      <c r="AX16" s="30">
        <v>4022.0330026142101</v>
      </c>
      <c r="AY16" s="31">
        <v>4033.3333333333298</v>
      </c>
      <c r="AZ16" s="31">
        <v>4100</v>
      </c>
      <c r="BA16" s="32">
        <v>4131.6666666666697</v>
      </c>
      <c r="BB16" s="32">
        <v>4084.1136996884402</v>
      </c>
      <c r="BC16" s="33">
        <v>4000.4824342851898</v>
      </c>
      <c r="BD16" s="34">
        <v>3977.7675925664894</v>
      </c>
      <c r="BE16" s="33">
        <v>3973.680415949832</v>
      </c>
      <c r="BF16" s="34">
        <v>4040.0121987125071</v>
      </c>
      <c r="BG16" s="31">
        <v>3950</v>
      </c>
      <c r="BH16" s="23">
        <v>3872.1428571428601</v>
      </c>
      <c r="BI16" s="35">
        <v>4000.6666666666702</v>
      </c>
      <c r="BJ16" s="31">
        <v>3951.2</v>
      </c>
      <c r="BK16" s="33">
        <v>4008.981254299003</v>
      </c>
      <c r="BL16" s="34">
        <v>4206.9585634606001</v>
      </c>
      <c r="BM16" s="33">
        <v>4315.5670582106604</v>
      </c>
      <c r="BN16" s="36">
        <v>4337.5</v>
      </c>
      <c r="BO16" s="23">
        <v>4250.4325477375996</v>
      </c>
      <c r="BP16" s="88">
        <v>4170.9409318943099</v>
      </c>
      <c r="BQ16" s="89">
        <v>4087.0600664544631</v>
      </c>
      <c r="BR16" s="91">
        <v>4096.6531400068252</v>
      </c>
      <c r="BS16" s="91">
        <v>6000</v>
      </c>
      <c r="BT16" s="91">
        <v>6475</v>
      </c>
      <c r="BU16" s="91">
        <v>6930</v>
      </c>
      <c r="BV16" s="91">
        <v>6800</v>
      </c>
      <c r="BW16" s="87">
        <v>6833.9999999999991</v>
      </c>
      <c r="BX16" s="31">
        <v>6850</v>
      </c>
      <c r="BY16" s="31">
        <v>7150</v>
      </c>
      <c r="BZ16" s="23">
        <v>7710.5454569665199</v>
      </c>
      <c r="CA16" s="94">
        <v>8718.75</v>
      </c>
      <c r="CB16" s="31">
        <v>10045.833333333334</v>
      </c>
      <c r="CC16" s="31">
        <v>11212.5</v>
      </c>
      <c r="CD16" s="96">
        <v>11225</v>
      </c>
      <c r="CE16" s="23">
        <v>10557.1428571428</v>
      </c>
      <c r="CF16" s="23">
        <v>10660.666666666601</v>
      </c>
      <c r="CG16" s="98">
        <v>10737.5</v>
      </c>
      <c r="CH16" s="99">
        <v>10753.571428571429</v>
      </c>
      <c r="CI16" s="101"/>
    </row>
    <row r="17" spans="1:87" ht="15" customHeight="1">
      <c r="A17" s="37" t="s">
        <v>12</v>
      </c>
      <c r="B17" s="38" t="s">
        <v>42</v>
      </c>
      <c r="C17" s="31">
        <v>3575</v>
      </c>
      <c r="D17" s="31">
        <v>3750</v>
      </c>
      <c r="E17" s="31">
        <v>3725</v>
      </c>
      <c r="F17" s="31">
        <v>3987.5</v>
      </c>
      <c r="G17" s="31">
        <v>3600</v>
      </c>
      <c r="H17" s="31">
        <v>4000</v>
      </c>
      <c r="I17" s="31">
        <v>4475</v>
      </c>
      <c r="J17" s="31">
        <v>4366.6666666666652</v>
      </c>
      <c r="K17" s="31">
        <v>4929.8752552771348</v>
      </c>
      <c r="L17" s="31">
        <v>4755.1352410696745</v>
      </c>
      <c r="M17" s="31">
        <v>4200</v>
      </c>
      <c r="N17" s="31">
        <v>4116.6666666666652</v>
      </c>
      <c r="O17" s="39">
        <v>5187.5</v>
      </c>
      <c r="P17" s="40">
        <v>6000</v>
      </c>
      <c r="Q17" s="40">
        <v>4920</v>
      </c>
      <c r="R17" s="41">
        <v>4936.363636363636</v>
      </c>
      <c r="S17" s="41">
        <v>4892.3076923076924</v>
      </c>
      <c r="T17" s="42">
        <v>4280</v>
      </c>
      <c r="U17" s="43">
        <v>3861.5384615384614</v>
      </c>
      <c r="V17" s="43">
        <v>3896.875</v>
      </c>
      <c r="W17" s="43">
        <v>4020</v>
      </c>
      <c r="X17" s="44">
        <v>4600</v>
      </c>
      <c r="Y17" s="45">
        <v>4487.5</v>
      </c>
      <c r="Z17" s="46">
        <v>4278.5714285714284</v>
      </c>
      <c r="AA17" s="47">
        <v>4498.75</v>
      </c>
      <c r="AB17" s="20">
        <v>4407.6923076923076</v>
      </c>
      <c r="AC17" s="48">
        <v>4293.0555555555557</v>
      </c>
      <c r="AD17" s="20">
        <v>4235.7142857142853</v>
      </c>
      <c r="AE17" s="21">
        <v>4161.5384615384619</v>
      </c>
      <c r="AF17" s="20">
        <v>4137.5</v>
      </c>
      <c r="AG17" s="22">
        <v>4153.5714285714284</v>
      </c>
      <c r="AH17" s="23">
        <v>4306.25</v>
      </c>
      <c r="AI17" s="24">
        <v>4300</v>
      </c>
      <c r="AJ17" s="23">
        <v>4292.3076923076924</v>
      </c>
      <c r="AK17" s="23">
        <v>4025</v>
      </c>
      <c r="AL17" s="23">
        <v>4346.1538461538457</v>
      </c>
      <c r="AM17" s="25">
        <v>4384.6153846153848</v>
      </c>
      <c r="AN17" s="26">
        <v>4442.3076923076924</v>
      </c>
      <c r="AO17" s="26">
        <v>4195</v>
      </c>
      <c r="AP17" s="23">
        <v>4166.666666666667</v>
      </c>
      <c r="AQ17" s="25">
        <v>3884.6153846153848</v>
      </c>
      <c r="AR17" s="25">
        <v>3940</v>
      </c>
      <c r="AS17" s="23">
        <v>3997.0940170940171</v>
      </c>
      <c r="AT17" s="27">
        <v>4000.9</v>
      </c>
      <c r="AU17" s="28">
        <v>4071.6015725983498</v>
      </c>
      <c r="AV17" s="23">
        <v>3895.3846153846198</v>
      </c>
      <c r="AW17" s="29">
        <v>4108.3378192321243</v>
      </c>
      <c r="AX17" s="30">
        <v>4115.3600373369654</v>
      </c>
      <c r="AY17" s="31">
        <v>4064.2857142857101</v>
      </c>
      <c r="AZ17" s="31">
        <v>4070.8721049728615</v>
      </c>
      <c r="BA17" s="32">
        <v>4091.5384615384601</v>
      </c>
      <c r="BB17" s="32">
        <v>4032.9569199007055</v>
      </c>
      <c r="BC17" s="33">
        <v>4022.0100514295041</v>
      </c>
      <c r="BD17" s="34">
        <v>4033.6766282831136</v>
      </c>
      <c r="BE17" s="33">
        <v>4041.5828267794977</v>
      </c>
      <c r="BF17" s="34">
        <v>4058.9217839541357</v>
      </c>
      <c r="BG17" s="31">
        <v>3989.1666666666702</v>
      </c>
      <c r="BH17" s="23">
        <v>4061.5384615384601</v>
      </c>
      <c r="BI17" s="35">
        <v>4075.7142857142899</v>
      </c>
      <c r="BJ17" s="31">
        <v>4415.3846153846152</v>
      </c>
      <c r="BK17" s="33">
        <v>4314.2857142857147</v>
      </c>
      <c r="BL17" s="34">
        <v>4598.86077342717</v>
      </c>
      <c r="BM17" s="33">
        <v>4728.5714285714284</v>
      </c>
      <c r="BN17" s="36">
        <v>4525</v>
      </c>
      <c r="BO17" s="23">
        <v>4398.3595183671196</v>
      </c>
      <c r="BP17" s="88">
        <v>4283.0185716410197</v>
      </c>
      <c r="BQ17" s="89">
        <v>4284.3798148251071</v>
      </c>
      <c r="BR17" s="91">
        <v>4305.2595418913825</v>
      </c>
      <c r="BS17" s="91">
        <v>6425</v>
      </c>
      <c r="BT17" s="91">
        <v>6562.5</v>
      </c>
      <c r="BU17" s="91">
        <v>6869.6428571428596</v>
      </c>
      <c r="BV17" s="91">
        <v>7053.8461538461497</v>
      </c>
      <c r="BW17" s="87">
        <v>7089.1153846153793</v>
      </c>
      <c r="BX17" s="31">
        <v>7109.2307692307704</v>
      </c>
      <c r="BY17" s="31">
        <v>7332.1428571428596</v>
      </c>
      <c r="BZ17" s="23">
        <v>8190.5882352941198</v>
      </c>
      <c r="CA17" s="94">
        <v>8629</v>
      </c>
      <c r="CB17" s="31">
        <v>10056.538461538461</v>
      </c>
      <c r="CC17" s="31">
        <v>10100.7692307692</v>
      </c>
      <c r="CD17" s="96">
        <v>9948.461538461539</v>
      </c>
      <c r="CE17" s="23">
        <v>9925</v>
      </c>
      <c r="CF17" s="23">
        <v>10415.384615384615</v>
      </c>
      <c r="CG17" s="98">
        <v>10460.4285714285</v>
      </c>
      <c r="CH17" s="99">
        <v>10235.714285714286</v>
      </c>
      <c r="CI17" s="101"/>
    </row>
    <row r="18" spans="1:87" ht="15" customHeight="1">
      <c r="A18" s="37" t="s">
        <v>13</v>
      </c>
      <c r="B18" s="38" t="s">
        <v>42</v>
      </c>
      <c r="C18" s="31">
        <v>3500</v>
      </c>
      <c r="D18" s="31">
        <v>3800</v>
      </c>
      <c r="E18" s="31">
        <v>3800</v>
      </c>
      <c r="F18" s="31">
        <v>3800</v>
      </c>
      <c r="G18" s="49">
        <v>3594</v>
      </c>
      <c r="H18" s="31">
        <v>4500</v>
      </c>
      <c r="I18" s="31">
        <v>4500</v>
      </c>
      <c r="J18" s="49">
        <v>3788.8</v>
      </c>
      <c r="K18" s="31">
        <v>4024.1596382146599</v>
      </c>
      <c r="L18" s="31">
        <v>3523.0524517132399</v>
      </c>
      <c r="M18" s="31">
        <v>3500</v>
      </c>
      <c r="N18" s="49">
        <v>3777.6448</v>
      </c>
      <c r="O18" s="39">
        <v>5400</v>
      </c>
      <c r="P18" s="40">
        <v>5033.333333333333</v>
      </c>
      <c r="Q18" s="40">
        <v>4800</v>
      </c>
      <c r="R18" s="41">
        <v>4770</v>
      </c>
      <c r="S18" s="41">
        <v>4800</v>
      </c>
      <c r="T18" s="42">
        <v>4310</v>
      </c>
      <c r="U18" s="43">
        <v>3950</v>
      </c>
      <c r="V18" s="43">
        <v>4033.3333333333335</v>
      </c>
      <c r="W18" s="43">
        <v>4000</v>
      </c>
      <c r="X18" s="44">
        <v>4550</v>
      </c>
      <c r="Y18" s="45">
        <v>4430.76</v>
      </c>
      <c r="Z18" s="46">
        <v>4500</v>
      </c>
      <c r="AA18" s="47">
        <v>4410.95</v>
      </c>
      <c r="AB18" s="20">
        <v>4340</v>
      </c>
      <c r="AC18" s="48">
        <v>4220</v>
      </c>
      <c r="AD18" s="20">
        <v>4269.2307692307695</v>
      </c>
      <c r="AE18" s="21">
        <v>4300</v>
      </c>
      <c r="AF18" s="20">
        <v>4318.181818181818</v>
      </c>
      <c r="AG18" s="22">
        <v>4255.5555555555557</v>
      </c>
      <c r="AH18" s="23">
        <v>4392.8571428571431</v>
      </c>
      <c r="AI18" s="24">
        <v>4341.666666666667</v>
      </c>
      <c r="AJ18" s="23">
        <v>4353.3333333333003</v>
      </c>
      <c r="AK18" s="23">
        <v>4200</v>
      </c>
      <c r="AL18" s="23">
        <v>4653.333333333333</v>
      </c>
      <c r="AM18" s="23">
        <v>4653.333333333333</v>
      </c>
      <c r="AN18" s="26">
        <v>4066.6666666666665</v>
      </c>
      <c r="AO18" s="26">
        <v>4066.6666666666665</v>
      </c>
      <c r="AP18" s="23">
        <v>4100</v>
      </c>
      <c r="AQ18" s="25">
        <v>3806.25</v>
      </c>
      <c r="AR18" s="25">
        <v>3870.4117647058802</v>
      </c>
      <c r="AS18" s="23">
        <v>3945</v>
      </c>
      <c r="AT18" s="27">
        <v>3940.5698005698009</v>
      </c>
      <c r="AU18" s="28">
        <v>3786.1538461538498</v>
      </c>
      <c r="AV18" s="23">
        <v>3810.6447255204698</v>
      </c>
      <c r="AW18" s="29">
        <v>4012.5</v>
      </c>
      <c r="AX18" s="30">
        <v>4049.8456147259485</v>
      </c>
      <c r="AY18" s="31">
        <v>4146.875</v>
      </c>
      <c r="AZ18" s="31">
        <v>4248.4375</v>
      </c>
      <c r="BA18" s="32">
        <v>4175</v>
      </c>
      <c r="BB18" s="32">
        <v>4129.166666666667</v>
      </c>
      <c r="BC18" s="33">
        <v>3990.5398421292721</v>
      </c>
      <c r="BD18" s="34">
        <v>4006.2942740340463</v>
      </c>
      <c r="BE18" s="33">
        <v>3937.5</v>
      </c>
      <c r="BF18" s="34">
        <v>3835.9375</v>
      </c>
      <c r="BG18" s="31">
        <v>3922.3076923076901</v>
      </c>
      <c r="BH18" s="23">
        <v>3950</v>
      </c>
      <c r="BI18" s="35">
        <v>4017.8571428571399</v>
      </c>
      <c r="BJ18" s="31">
        <v>4351.333333333333</v>
      </c>
      <c r="BK18" s="33">
        <v>4371.6666666666697</v>
      </c>
      <c r="BL18" s="34">
        <v>4536.363636363636</v>
      </c>
      <c r="BM18" s="33">
        <v>4596.9248555905797</v>
      </c>
      <c r="BN18" s="36">
        <v>4329.9257340324502</v>
      </c>
      <c r="BO18" s="23">
        <v>4246.2970397763402</v>
      </c>
      <c r="BP18" s="88">
        <v>4167.8169665330997</v>
      </c>
      <c r="BQ18" s="89">
        <v>4181.5675891463134</v>
      </c>
      <c r="BR18" s="91">
        <v>4202.5768814233534</v>
      </c>
      <c r="BS18" s="91">
        <v>5800</v>
      </c>
      <c r="BT18" s="91">
        <v>6488.75</v>
      </c>
      <c r="BU18" s="91">
        <v>7204.1666666666697</v>
      </c>
      <c r="BV18" s="91">
        <v>6746.875</v>
      </c>
      <c r="BW18" s="87">
        <v>6780.6093749999991</v>
      </c>
      <c r="BX18" s="31">
        <v>6891.0714285714303</v>
      </c>
      <c r="BY18" s="31">
        <v>6991.0714285714303</v>
      </c>
      <c r="BZ18" s="23">
        <v>8682.1428571428569</v>
      </c>
      <c r="CA18" s="94">
        <v>9209.0909090909099</v>
      </c>
      <c r="CB18" s="31">
        <v>10501.666666666666</v>
      </c>
      <c r="CC18" s="31">
        <v>10883.666666666666</v>
      </c>
      <c r="CD18" s="96">
        <v>10673.333333333334</v>
      </c>
      <c r="CE18" s="23">
        <v>10680.083333333299</v>
      </c>
      <c r="CF18" s="23">
        <v>10491.071428571429</v>
      </c>
      <c r="CG18" s="98">
        <v>10501.5625</v>
      </c>
      <c r="CH18" s="99">
        <v>10451.923076923076</v>
      </c>
      <c r="CI18" s="101"/>
    </row>
    <row r="19" spans="1:87" ht="15" customHeight="1">
      <c r="A19" s="37" t="s">
        <v>14</v>
      </c>
      <c r="B19" s="38" t="s">
        <v>42</v>
      </c>
      <c r="C19" s="31">
        <v>4012.5</v>
      </c>
      <c r="D19" s="31">
        <v>3535</v>
      </c>
      <c r="E19" s="31">
        <v>3508.3333333333298</v>
      </c>
      <c r="F19" s="31">
        <v>3550</v>
      </c>
      <c r="G19" s="31">
        <v>3800</v>
      </c>
      <c r="H19" s="31">
        <v>4500</v>
      </c>
      <c r="I19" s="31">
        <v>4937.5</v>
      </c>
      <c r="J19" s="31">
        <v>3550</v>
      </c>
      <c r="K19" s="31">
        <v>4549.7779558308703</v>
      </c>
      <c r="L19" s="31">
        <v>4573.9109771277899</v>
      </c>
      <c r="M19" s="31">
        <v>4850</v>
      </c>
      <c r="N19" s="31">
        <v>4766.6666666666652</v>
      </c>
      <c r="O19" s="39">
        <v>5725</v>
      </c>
      <c r="P19" s="40">
        <v>5412.5</v>
      </c>
      <c r="Q19" s="40">
        <v>4730</v>
      </c>
      <c r="R19" s="41">
        <v>4700</v>
      </c>
      <c r="S19" s="41">
        <v>4700</v>
      </c>
      <c r="T19" s="42">
        <v>4406.666666666667</v>
      </c>
      <c r="U19" s="43">
        <v>4150</v>
      </c>
      <c r="V19" s="43">
        <v>3971.4285714285716</v>
      </c>
      <c r="W19" s="43">
        <v>3970</v>
      </c>
      <c r="X19" s="44">
        <v>4537.5</v>
      </c>
      <c r="Y19" s="45">
        <v>4090</v>
      </c>
      <c r="Z19" s="46">
        <v>4310</v>
      </c>
      <c r="AA19" s="47">
        <v>4266.666666666667</v>
      </c>
      <c r="AB19" s="20">
        <v>4181.818181818182</v>
      </c>
      <c r="AC19" s="48">
        <v>3988.8888888888887</v>
      </c>
      <c r="AD19" s="20">
        <v>4100</v>
      </c>
      <c r="AE19" s="21">
        <v>4010</v>
      </c>
      <c r="AF19" s="20">
        <v>4060.9375</v>
      </c>
      <c r="AG19" s="22">
        <v>4094.5714285714284</v>
      </c>
      <c r="AH19" s="23">
        <v>4159.375</v>
      </c>
      <c r="AI19" s="24">
        <v>4250</v>
      </c>
      <c r="AJ19" s="23">
        <v>4200</v>
      </c>
      <c r="AK19" s="23">
        <v>4080</v>
      </c>
      <c r="AL19" s="23">
        <v>4350</v>
      </c>
      <c r="AM19" s="25">
        <v>4200</v>
      </c>
      <c r="AN19" s="26">
        <v>4000</v>
      </c>
      <c r="AO19" s="26">
        <v>4139.1666666666697</v>
      </c>
      <c r="AP19" s="23">
        <v>4075</v>
      </c>
      <c r="AQ19" s="25">
        <v>4608.333333333333</v>
      </c>
      <c r="AR19" s="25">
        <v>4563.8461538461497</v>
      </c>
      <c r="AS19" s="23">
        <v>4586.0897435897414</v>
      </c>
      <c r="AT19" s="27">
        <v>4586.0897435897414</v>
      </c>
      <c r="AU19" s="28">
        <v>4286.9470149454046</v>
      </c>
      <c r="AV19" s="23">
        <v>4300.8541777099426</v>
      </c>
      <c r="AW19" s="29">
        <v>4309.3672169454921</v>
      </c>
      <c r="AX19" s="30">
        <v>4234.090909090909</v>
      </c>
      <c r="AY19" s="31">
        <v>4195.4545454545496</v>
      </c>
      <c r="AZ19" s="31">
        <v>4092.5</v>
      </c>
      <c r="BA19" s="32">
        <v>4170</v>
      </c>
      <c r="BB19" s="32">
        <v>4080.2857142857101</v>
      </c>
      <c r="BC19" s="33">
        <v>4130.3124744532697</v>
      </c>
      <c r="BD19" s="34">
        <v>4200.9733908293101</v>
      </c>
      <c r="BE19" s="33">
        <v>4261.4500205574186</v>
      </c>
      <c r="BF19" s="34">
        <v>4170.1876177977847</v>
      </c>
      <c r="BG19" s="31">
        <v>4090.9090909090901</v>
      </c>
      <c r="BH19" s="23">
        <v>3982.9166666666702</v>
      </c>
      <c r="BI19" s="35">
        <v>3944.5</v>
      </c>
      <c r="BJ19" s="31">
        <v>4189.5</v>
      </c>
      <c r="BK19" s="33">
        <v>4280</v>
      </c>
      <c r="BL19" s="34">
        <v>4516.666666666667</v>
      </c>
      <c r="BM19" s="33">
        <v>4709.6153846153848</v>
      </c>
      <c r="BN19" s="36">
        <v>4828.5714285714303</v>
      </c>
      <c r="BO19" s="23">
        <v>4754.5454545454504</v>
      </c>
      <c r="BP19" s="88">
        <v>4811.5384615384601</v>
      </c>
      <c r="BQ19" s="89">
        <v>4367.1246643165177</v>
      </c>
      <c r="BR19" s="91">
        <v>4376.048285322594</v>
      </c>
      <c r="BS19" s="91">
        <v>6321.4285714285716</v>
      </c>
      <c r="BT19" s="91">
        <v>6395</v>
      </c>
      <c r="BU19" s="91">
        <v>7308.5</v>
      </c>
      <c r="BV19" s="91">
        <v>7785.7142857142853</v>
      </c>
      <c r="BW19" s="87">
        <v>7824.642857142856</v>
      </c>
      <c r="BX19" s="31">
        <v>7885</v>
      </c>
      <c r="BY19" s="31">
        <v>8252.2727272727298</v>
      </c>
      <c r="BZ19" s="23">
        <v>8582.5</v>
      </c>
      <c r="CA19" s="94">
        <v>8605</v>
      </c>
      <c r="CB19" s="31">
        <v>10031.25</v>
      </c>
      <c r="CC19" s="31">
        <v>10100</v>
      </c>
      <c r="CD19" s="96">
        <v>10112.5</v>
      </c>
      <c r="CE19" s="23">
        <v>10150</v>
      </c>
      <c r="CF19" s="23">
        <v>10211.538461538399</v>
      </c>
      <c r="CG19" s="98">
        <v>10227.5862068966</v>
      </c>
      <c r="CH19" s="99">
        <v>10259.615384615385</v>
      </c>
      <c r="CI19" s="101"/>
    </row>
    <row r="20" spans="1:87" ht="15" customHeight="1">
      <c r="A20" s="37" t="s">
        <v>15</v>
      </c>
      <c r="B20" s="38" t="s">
        <v>42</v>
      </c>
      <c r="C20" s="31">
        <v>3500</v>
      </c>
      <c r="D20" s="31">
        <v>3500</v>
      </c>
      <c r="E20" s="31">
        <v>3500</v>
      </c>
      <c r="F20" s="31">
        <v>3500</v>
      </c>
      <c r="G20" s="31">
        <v>3500</v>
      </c>
      <c r="H20" s="31">
        <v>4000</v>
      </c>
      <c r="I20" s="31">
        <v>4500</v>
      </c>
      <c r="J20" s="31">
        <v>3500</v>
      </c>
      <c r="K20" s="31">
        <v>4638.323634416055</v>
      </c>
      <c r="L20" s="31">
        <v>3929.2071105023701</v>
      </c>
      <c r="M20" s="31">
        <v>3800</v>
      </c>
      <c r="N20" s="31">
        <v>3700</v>
      </c>
      <c r="O20" s="39">
        <v>5333.3333333333303</v>
      </c>
      <c r="P20" s="40">
        <v>5500</v>
      </c>
      <c r="Q20" s="40">
        <v>5033.333333333333</v>
      </c>
      <c r="R20" s="41">
        <v>5000</v>
      </c>
      <c r="S20" s="41">
        <v>5000</v>
      </c>
      <c r="T20" s="42">
        <v>5000</v>
      </c>
      <c r="U20" s="43">
        <v>4800.67</v>
      </c>
      <c r="V20" s="43">
        <v>4300</v>
      </c>
      <c r="W20" s="43">
        <v>4000</v>
      </c>
      <c r="X20" s="44">
        <v>4550</v>
      </c>
      <c r="Y20" s="45">
        <v>4680.33</v>
      </c>
      <c r="Z20" s="46">
        <v>3375</v>
      </c>
      <c r="AA20" s="47">
        <v>4611.1980000000003</v>
      </c>
      <c r="AB20" s="20">
        <v>4437.5</v>
      </c>
      <c r="AC20" s="48">
        <v>4333.3333333333303</v>
      </c>
      <c r="AD20" s="20">
        <v>4000</v>
      </c>
      <c r="AE20" s="21">
        <v>4125</v>
      </c>
      <c r="AF20" s="20">
        <v>4160</v>
      </c>
      <c r="AG20" s="22">
        <v>4100.3</v>
      </c>
      <c r="AH20" s="23">
        <v>4433.3333333333303</v>
      </c>
      <c r="AI20" s="24">
        <v>4500</v>
      </c>
      <c r="AJ20" s="23">
        <v>5000</v>
      </c>
      <c r="AK20" s="23">
        <v>4200</v>
      </c>
      <c r="AL20" s="23">
        <v>4366.666666666667</v>
      </c>
      <c r="AM20" s="25">
        <v>4100</v>
      </c>
      <c r="AN20" s="26">
        <v>4366.666666666667</v>
      </c>
      <c r="AO20" s="26">
        <v>4388.8888888888896</v>
      </c>
      <c r="AP20" s="23">
        <v>4427.7777777777774</v>
      </c>
      <c r="AQ20" s="25">
        <v>4372.2222222222226</v>
      </c>
      <c r="AR20" s="25">
        <v>4396.2962962962965</v>
      </c>
      <c r="AS20" s="23">
        <v>4384.2592592592591</v>
      </c>
      <c r="AT20" s="27">
        <v>4428.57</v>
      </c>
      <c r="AU20" s="28">
        <v>4408.4644505838523</v>
      </c>
      <c r="AV20" s="23">
        <v>4398.8584980851256</v>
      </c>
      <c r="AW20" s="29">
        <v>4352.1530291956487</v>
      </c>
      <c r="AX20" s="30">
        <v>4365.0785480937948</v>
      </c>
      <c r="AY20" s="31">
        <v>4400</v>
      </c>
      <c r="AZ20" s="31">
        <v>4390.7087839605456</v>
      </c>
      <c r="BA20" s="32">
        <v>4400</v>
      </c>
      <c r="BB20" s="32">
        <v>4393.6439190459196</v>
      </c>
      <c r="BC20" s="33">
        <v>4390.8113366955622</v>
      </c>
      <c r="BD20" s="34">
        <v>4392.3639924600639</v>
      </c>
      <c r="BE20" s="33">
        <v>4392.0364592833275</v>
      </c>
      <c r="BF20" s="34">
        <v>4390.5683538062804</v>
      </c>
      <c r="BG20" s="31">
        <v>4389.5316163561356</v>
      </c>
      <c r="BH20" s="23">
        <v>4380</v>
      </c>
      <c r="BI20" s="35">
        <v>4433.3333333333303</v>
      </c>
      <c r="BJ20" s="31">
        <v>4395.7081038473152</v>
      </c>
      <c r="BK20" s="33">
        <v>4416.6666666666697</v>
      </c>
      <c r="BL20" s="34">
        <v>4560.3333333333303</v>
      </c>
      <c r="BM20" s="33">
        <v>4550</v>
      </c>
      <c r="BN20" s="36">
        <v>4423.3441550438456</v>
      </c>
      <c r="BO20" s="23">
        <v>4425.8282185060907</v>
      </c>
      <c r="BP20" s="88">
        <v>4428.758866917402</v>
      </c>
      <c r="BQ20" s="89">
        <v>5000</v>
      </c>
      <c r="BR20" s="91">
        <v>5000</v>
      </c>
      <c r="BS20" s="91">
        <v>6528.5714285714284</v>
      </c>
      <c r="BT20" s="91">
        <v>6833.3333333333303</v>
      </c>
      <c r="BU20" s="91">
        <v>7190</v>
      </c>
      <c r="BV20" s="91">
        <v>7870</v>
      </c>
      <c r="BW20" s="87">
        <v>7909.3499999999995</v>
      </c>
      <c r="BX20" s="31">
        <v>7820</v>
      </c>
      <c r="BY20" s="31">
        <v>7933.3333333333303</v>
      </c>
      <c r="BZ20" s="23">
        <v>8272.7272727272702</v>
      </c>
      <c r="CA20" s="94">
        <v>8599</v>
      </c>
      <c r="CB20" s="94">
        <v>8899</v>
      </c>
      <c r="CC20" s="31">
        <v>9000</v>
      </c>
      <c r="CD20" s="87">
        <v>9275.7486960699207</v>
      </c>
      <c r="CE20" s="23">
        <v>9320</v>
      </c>
      <c r="CF20" s="23">
        <v>9540</v>
      </c>
      <c r="CG20" s="98">
        <v>9560</v>
      </c>
      <c r="CH20" s="99">
        <v>9750</v>
      </c>
      <c r="CI20" s="101"/>
    </row>
    <row r="21" spans="1:87" ht="15" customHeight="1">
      <c r="A21" s="37" t="s">
        <v>16</v>
      </c>
      <c r="B21" s="38" t="s">
        <v>42</v>
      </c>
      <c r="C21" s="31">
        <v>3550</v>
      </c>
      <c r="D21" s="31">
        <v>3566.6666666666702</v>
      </c>
      <c r="E21" s="31">
        <v>3537.5</v>
      </c>
      <c r="F21" s="31">
        <v>3583.3333333333298</v>
      </c>
      <c r="G21" s="31">
        <v>3575</v>
      </c>
      <c r="H21" s="31">
        <v>4333.3333333333303</v>
      </c>
      <c r="I21" s="31">
        <v>4750</v>
      </c>
      <c r="J21" s="31">
        <v>4550</v>
      </c>
      <c r="K21" s="31">
        <v>4589.9057948</v>
      </c>
      <c r="L21" s="31">
        <v>3944.3064649726848</v>
      </c>
      <c r="M21" s="31">
        <v>3992.5</v>
      </c>
      <c r="N21" s="31">
        <v>3998</v>
      </c>
      <c r="O21" s="39">
        <v>5794.2857142857101</v>
      </c>
      <c r="P21" s="40">
        <v>5340</v>
      </c>
      <c r="Q21" s="40">
        <v>5033.333333333333</v>
      </c>
      <c r="R21" s="41">
        <v>4975</v>
      </c>
      <c r="S21" s="41">
        <v>5125</v>
      </c>
      <c r="T21" s="42">
        <v>4760</v>
      </c>
      <c r="U21" s="43">
        <v>4687</v>
      </c>
      <c r="V21" s="43">
        <v>4162.5</v>
      </c>
      <c r="W21" s="43">
        <v>4000</v>
      </c>
      <c r="X21" s="44">
        <v>4571.4285714285716</v>
      </c>
      <c r="Y21" s="45">
        <v>4660</v>
      </c>
      <c r="Z21" s="46">
        <v>4771.4285714285716</v>
      </c>
      <c r="AA21" s="47">
        <v>4537.5</v>
      </c>
      <c r="AB21" s="20">
        <v>4562.5</v>
      </c>
      <c r="AC21" s="48">
        <v>4618.75</v>
      </c>
      <c r="AD21" s="20">
        <v>4571.4285714285716</v>
      </c>
      <c r="AE21" s="21">
        <v>4550</v>
      </c>
      <c r="AF21" s="20">
        <v>4583.333333333333</v>
      </c>
      <c r="AG21" s="22">
        <v>4580</v>
      </c>
      <c r="AH21" s="23">
        <v>4562.5</v>
      </c>
      <c r="AI21" s="24">
        <v>4575</v>
      </c>
      <c r="AJ21" s="23">
        <v>4618.75</v>
      </c>
      <c r="AK21" s="23">
        <v>4433.333333333333</v>
      </c>
      <c r="AL21" s="23">
        <v>4585.7142857142899</v>
      </c>
      <c r="AM21" s="25">
        <v>4555.5555555555557</v>
      </c>
      <c r="AN21" s="26">
        <v>4500</v>
      </c>
      <c r="AO21" s="26">
        <v>4427.272727272727</v>
      </c>
      <c r="AP21" s="23">
        <v>4483.333333333333</v>
      </c>
      <c r="AQ21" s="25">
        <v>4373.333333333333</v>
      </c>
      <c r="AR21" s="25">
        <v>4350</v>
      </c>
      <c r="AS21" s="23">
        <v>4277.5</v>
      </c>
      <c r="AT21" s="27">
        <v>4294.4399999999996</v>
      </c>
      <c r="AU21" s="28">
        <v>3987.5</v>
      </c>
      <c r="AV21" s="23">
        <v>3872.2222222222199</v>
      </c>
      <c r="AW21" s="29">
        <v>3750</v>
      </c>
      <c r="AX21" s="30">
        <v>3815.0909090909099</v>
      </c>
      <c r="AY21" s="31">
        <v>3902.8571428571399</v>
      </c>
      <c r="AZ21" s="31">
        <v>4020.64504313724</v>
      </c>
      <c r="BA21" s="32">
        <v>4066.6666666666665</v>
      </c>
      <c r="BB21" s="32">
        <v>3980</v>
      </c>
      <c r="BC21" s="33">
        <v>3915</v>
      </c>
      <c r="BD21" s="34">
        <v>3950.0679120823402</v>
      </c>
      <c r="BE21" s="33">
        <v>3836.1111111111113</v>
      </c>
      <c r="BF21" s="34">
        <v>3800</v>
      </c>
      <c r="BG21" s="31">
        <v>3768.75</v>
      </c>
      <c r="BH21" s="23">
        <v>3827.7777777777801</v>
      </c>
      <c r="BI21" s="35">
        <v>3871.875</v>
      </c>
      <c r="BJ21" s="31">
        <v>4078.125</v>
      </c>
      <c r="BK21" s="33">
        <v>3976.92047307761</v>
      </c>
      <c r="BL21" s="34">
        <v>4088.8888888888</v>
      </c>
      <c r="BM21" s="33">
        <v>3928.5676811614362</v>
      </c>
      <c r="BN21" s="36">
        <v>3917.2733519060303</v>
      </c>
      <c r="BO21" s="23">
        <v>3912.0909721221296</v>
      </c>
      <c r="BP21" s="88">
        <v>3911.848650724141</v>
      </c>
      <c r="BQ21" s="89">
        <v>4767.5</v>
      </c>
      <c r="BR21" s="91">
        <v>4380.1257539824401</v>
      </c>
      <c r="BS21" s="91">
        <v>6393.333333333333</v>
      </c>
      <c r="BT21" s="91">
        <v>7655.5555555555002</v>
      </c>
      <c r="BU21" s="91">
        <v>8184.6153846153848</v>
      </c>
      <c r="BV21" s="91">
        <v>7062.5</v>
      </c>
      <c r="BW21" s="87">
        <v>7097.8124999999991</v>
      </c>
      <c r="BX21" s="31">
        <v>7121.3636363636397</v>
      </c>
      <c r="BY21" s="31">
        <v>7346.875</v>
      </c>
      <c r="BZ21" s="23">
        <v>8350</v>
      </c>
      <c r="CA21" s="94">
        <v>9076.7857142857138</v>
      </c>
      <c r="CB21" s="31">
        <v>9395.8333333333303</v>
      </c>
      <c r="CC21" s="31">
        <v>9641.6666666666661</v>
      </c>
      <c r="CD21" s="96">
        <v>9940</v>
      </c>
      <c r="CE21" s="23">
        <v>10000</v>
      </c>
      <c r="CF21" s="23">
        <v>10141.1764705882</v>
      </c>
      <c r="CG21" s="98">
        <v>10166.1538461538</v>
      </c>
      <c r="CH21" s="99">
        <v>10312.571428571429</v>
      </c>
      <c r="CI21" s="101"/>
    </row>
    <row r="22" spans="1:87" ht="15" customHeight="1">
      <c r="A22" s="37" t="s">
        <v>17</v>
      </c>
      <c r="B22" s="38" t="s">
        <v>42</v>
      </c>
      <c r="C22" s="31">
        <v>4666.6666666666597</v>
      </c>
      <c r="D22" s="31">
        <v>4500</v>
      </c>
      <c r="E22" s="31">
        <v>3995</v>
      </c>
      <c r="F22" s="31">
        <v>4866.6666666666597</v>
      </c>
      <c r="G22" s="31">
        <v>4833.3333333333303</v>
      </c>
      <c r="H22" s="31">
        <v>4200</v>
      </c>
      <c r="I22" s="31">
        <v>4566.6666666666597</v>
      </c>
      <c r="J22" s="31">
        <v>4500</v>
      </c>
      <c r="K22" s="31">
        <v>4805.0597625002147</v>
      </c>
      <c r="L22" s="31">
        <v>5603.7666666666601</v>
      </c>
      <c r="M22" s="31">
        <v>4750</v>
      </c>
      <c r="N22" s="31">
        <v>5666.6666666666597</v>
      </c>
      <c r="O22" s="39">
        <v>5166.666666666667</v>
      </c>
      <c r="P22" s="40">
        <v>5000</v>
      </c>
      <c r="Q22" s="40">
        <v>4800</v>
      </c>
      <c r="R22" s="41">
        <v>4700</v>
      </c>
      <c r="S22" s="41">
        <v>5000</v>
      </c>
      <c r="T22" s="42">
        <v>4200</v>
      </c>
      <c r="U22" s="43">
        <v>4200.55</v>
      </c>
      <c r="V22" s="43">
        <v>4300</v>
      </c>
      <c r="W22" s="43">
        <v>3900</v>
      </c>
      <c r="X22" s="44">
        <v>4550</v>
      </c>
      <c r="Y22" s="1">
        <v>4564.1398750243989</v>
      </c>
      <c r="Z22" s="46">
        <v>4200</v>
      </c>
      <c r="AA22" s="47">
        <v>4200</v>
      </c>
      <c r="AB22" s="20">
        <v>4100</v>
      </c>
      <c r="AC22" s="48">
        <v>4300</v>
      </c>
      <c r="AD22" s="20">
        <v>4100</v>
      </c>
      <c r="AE22" s="21">
        <v>4200</v>
      </c>
      <c r="AF22" s="20">
        <v>4360</v>
      </c>
      <c r="AG22" s="22">
        <v>4100</v>
      </c>
      <c r="AH22" s="23">
        <v>4300</v>
      </c>
      <c r="AI22" s="24">
        <v>4200</v>
      </c>
      <c r="AJ22" s="23">
        <v>4400</v>
      </c>
      <c r="AK22" s="23">
        <v>4200</v>
      </c>
      <c r="AL22" s="23">
        <v>4333.333333333333</v>
      </c>
      <c r="AM22" s="25">
        <v>4333.333333333333</v>
      </c>
      <c r="AN22" s="26">
        <v>4200</v>
      </c>
      <c r="AO22" s="26">
        <v>4325</v>
      </c>
      <c r="AP22" s="23">
        <v>4250</v>
      </c>
      <c r="AQ22" s="25">
        <v>4500</v>
      </c>
      <c r="AR22" s="25">
        <v>4485.6666666666697</v>
      </c>
      <c r="AS22" s="23">
        <v>4492.8333333333348</v>
      </c>
      <c r="AT22" s="27">
        <v>4489.2500000000018</v>
      </c>
      <c r="AU22" s="28">
        <v>4345.426916065604</v>
      </c>
      <c r="AV22" s="23">
        <v>4166.6666666666697</v>
      </c>
      <c r="AW22" s="29">
        <v>4341.8290470916836</v>
      </c>
      <c r="AX22" s="30">
        <v>4353.8621272436221</v>
      </c>
      <c r="AY22" s="31">
        <v>4260</v>
      </c>
      <c r="AZ22" s="31">
        <v>4133.333333333333</v>
      </c>
      <c r="BA22" s="32">
        <v>4128.5714285714284</v>
      </c>
      <c r="BB22" s="32">
        <v>4085</v>
      </c>
      <c r="BC22" s="33">
        <v>4012.5453530631999</v>
      </c>
      <c r="BD22" s="34">
        <v>4050.53820827557</v>
      </c>
      <c r="BE22" s="33">
        <v>4135.3708186802896</v>
      </c>
      <c r="BF22" s="34">
        <v>4143.6013314301154</v>
      </c>
      <c r="BG22" s="31">
        <v>4075</v>
      </c>
      <c r="BH22" s="23">
        <v>3934</v>
      </c>
      <c r="BI22" s="35">
        <v>3870</v>
      </c>
      <c r="BJ22" s="31">
        <v>4073.9732783596555</v>
      </c>
      <c r="BK22" s="33">
        <v>4073.9732783596555</v>
      </c>
      <c r="BL22" s="34">
        <v>4258.8427332839001</v>
      </c>
      <c r="BM22" s="33">
        <v>4220</v>
      </c>
      <c r="BN22" s="36">
        <v>4076.4070365242105</v>
      </c>
      <c r="BO22" s="23">
        <v>4075.6917726741749</v>
      </c>
      <c r="BP22" s="88">
        <v>4080.9986170302636</v>
      </c>
      <c r="BQ22" s="89">
        <v>4083.547300492236</v>
      </c>
      <c r="BR22" s="91">
        <v>4079.2581019270374</v>
      </c>
      <c r="BS22" s="91">
        <v>6733.333333333333</v>
      </c>
      <c r="BT22" s="91">
        <v>6800</v>
      </c>
      <c r="BU22" s="91">
        <v>6950</v>
      </c>
      <c r="BV22" s="91">
        <v>7000</v>
      </c>
      <c r="BW22" s="88">
        <v>7500</v>
      </c>
      <c r="BX22" s="31">
        <v>7600</v>
      </c>
      <c r="BY22" s="31">
        <v>7900</v>
      </c>
      <c r="BZ22" s="87">
        <v>8199.9913411891102</v>
      </c>
      <c r="CA22" s="94">
        <v>9100</v>
      </c>
      <c r="CB22" s="31">
        <v>10250</v>
      </c>
      <c r="CC22" s="31">
        <v>9900</v>
      </c>
      <c r="CD22" s="96">
        <v>9500</v>
      </c>
      <c r="CE22" s="23">
        <v>9525</v>
      </c>
      <c r="CF22" s="23">
        <v>9660</v>
      </c>
      <c r="CG22" s="98">
        <v>9750</v>
      </c>
      <c r="CH22" s="99">
        <v>9850</v>
      </c>
      <c r="CI22" s="101"/>
    </row>
    <row r="23" spans="1:87" ht="15" customHeight="1">
      <c r="A23" s="37" t="s">
        <v>18</v>
      </c>
      <c r="B23" s="38" t="s">
        <v>42</v>
      </c>
      <c r="C23" s="31">
        <v>3833.3333333333298</v>
      </c>
      <c r="D23" s="31">
        <v>3600</v>
      </c>
      <c r="E23" s="31">
        <v>3800</v>
      </c>
      <c r="F23" s="31">
        <v>3850</v>
      </c>
      <c r="G23" s="31">
        <v>3600</v>
      </c>
      <c r="H23" s="31">
        <v>4000</v>
      </c>
      <c r="I23" s="31">
        <v>4350</v>
      </c>
      <c r="J23" s="31">
        <v>3700</v>
      </c>
      <c r="K23" s="49">
        <v>3585.6</v>
      </c>
      <c r="L23" s="31">
        <v>4213.1337469712498</v>
      </c>
      <c r="M23" s="31">
        <v>4034</v>
      </c>
      <c r="N23" s="31">
        <v>4000</v>
      </c>
      <c r="O23" s="39">
        <v>5000</v>
      </c>
      <c r="P23" s="40">
        <v>5333.333333333333</v>
      </c>
      <c r="Q23" s="40">
        <v>4800</v>
      </c>
      <c r="R23" s="41">
        <v>4880</v>
      </c>
      <c r="S23" s="41">
        <v>5000</v>
      </c>
      <c r="T23" s="42">
        <v>4166.666666666667</v>
      </c>
      <c r="U23" s="43">
        <v>4316.666666666667</v>
      </c>
      <c r="V23" s="43">
        <v>4233.3333333333303</v>
      </c>
      <c r="W23" s="43">
        <v>3933.3333333333335</v>
      </c>
      <c r="X23" s="44">
        <v>4500</v>
      </c>
      <c r="Y23" s="45">
        <v>4450</v>
      </c>
      <c r="Z23" s="46">
        <v>4000</v>
      </c>
      <c r="AA23" s="47">
        <v>4250</v>
      </c>
      <c r="AB23" s="20">
        <v>4000</v>
      </c>
      <c r="AC23" s="48">
        <v>4185</v>
      </c>
      <c r="AD23" s="20">
        <v>4218.75</v>
      </c>
      <c r="AE23" s="21">
        <v>4935</v>
      </c>
      <c r="AF23" s="20">
        <v>4750</v>
      </c>
      <c r="AG23" s="22">
        <v>4716.6666666666697</v>
      </c>
      <c r="AH23" s="23">
        <v>4525</v>
      </c>
      <c r="AI23" s="24">
        <v>4375</v>
      </c>
      <c r="AJ23" s="23">
        <v>4320</v>
      </c>
      <c r="AK23" s="23">
        <v>4200</v>
      </c>
      <c r="AL23" s="23">
        <v>4168.2</v>
      </c>
      <c r="AM23" s="25">
        <v>4168.2</v>
      </c>
      <c r="AN23" s="26">
        <v>4275</v>
      </c>
      <c r="AO23" s="26">
        <v>4275</v>
      </c>
      <c r="AP23" s="23">
        <v>4072.9166666666665</v>
      </c>
      <c r="AQ23" s="25">
        <v>4112.5</v>
      </c>
      <c r="AR23" s="25">
        <v>4098</v>
      </c>
      <c r="AS23" s="23">
        <v>4105.25</v>
      </c>
      <c r="AT23" s="27">
        <v>4101.625</v>
      </c>
      <c r="AU23" s="28">
        <v>3883.3333333333298</v>
      </c>
      <c r="AV23" s="23">
        <v>3760</v>
      </c>
      <c r="AW23" s="29">
        <v>3691.6666666666702</v>
      </c>
      <c r="AX23" s="30">
        <v>3720</v>
      </c>
      <c r="AY23" s="31">
        <v>3771.6666666666665</v>
      </c>
      <c r="AZ23" s="31">
        <v>3822.8571428571427</v>
      </c>
      <c r="BA23" s="32">
        <v>3875</v>
      </c>
      <c r="BB23" s="32">
        <v>3802.5</v>
      </c>
      <c r="BC23" s="33">
        <v>3922.5</v>
      </c>
      <c r="BD23" s="34">
        <v>3876.926421405693</v>
      </c>
      <c r="BE23" s="33">
        <v>3754.2857142857142</v>
      </c>
      <c r="BF23" s="34">
        <v>3843.75</v>
      </c>
      <c r="BG23" s="31">
        <v>3833.3333333333335</v>
      </c>
      <c r="BH23" s="23">
        <v>3966.6666666666665</v>
      </c>
      <c r="BI23" s="35">
        <v>3896.6666666666702</v>
      </c>
      <c r="BJ23" s="31">
        <v>3191.6666666666665</v>
      </c>
      <c r="BK23" s="33">
        <v>3291.1912672737899</v>
      </c>
      <c r="BL23" s="34">
        <v>3858.3333333333335</v>
      </c>
      <c r="BM23" s="33">
        <v>3751.269965128321</v>
      </c>
      <c r="BN23" s="36">
        <v>3741.1392279715569</v>
      </c>
      <c r="BO23" s="23">
        <v>3736.0707478499221</v>
      </c>
      <c r="BP23" s="88">
        <v>3841.4285714285702</v>
      </c>
      <c r="BQ23" s="89">
        <v>3718.0897611768523</v>
      </c>
      <c r="BR23" s="91">
        <v>4315.0892306574897</v>
      </c>
      <c r="BS23" s="91">
        <v>5900</v>
      </c>
      <c r="BT23" s="91">
        <v>6823.1666666666697</v>
      </c>
      <c r="BU23" s="91">
        <v>7823.166666666667</v>
      </c>
      <c r="BV23" s="91">
        <v>7311.3758897448297</v>
      </c>
      <c r="BW23" s="88">
        <v>7500</v>
      </c>
      <c r="BX23" s="31">
        <v>7625</v>
      </c>
      <c r="BY23" s="31">
        <v>7765</v>
      </c>
      <c r="BZ23" s="23">
        <v>8500</v>
      </c>
      <c r="CA23" s="94">
        <v>8750</v>
      </c>
      <c r="CB23" s="31">
        <v>8815.8333333329992</v>
      </c>
      <c r="CC23" s="31">
        <v>9930</v>
      </c>
      <c r="CD23" s="96">
        <v>10218.75</v>
      </c>
      <c r="CE23" s="23">
        <v>10225</v>
      </c>
      <c r="CF23" s="23">
        <v>10365</v>
      </c>
      <c r="CG23" s="98">
        <v>10392.857142857099</v>
      </c>
      <c r="CH23" s="99">
        <v>10383.333333333299</v>
      </c>
      <c r="CI23" s="101"/>
    </row>
    <row r="24" spans="1:87" ht="15" customHeight="1">
      <c r="A24" s="37" t="s">
        <v>19</v>
      </c>
      <c r="B24" s="38" t="s">
        <v>42</v>
      </c>
      <c r="C24" s="31">
        <v>3650</v>
      </c>
      <c r="D24" s="31">
        <v>3550</v>
      </c>
      <c r="E24" s="31">
        <v>3685</v>
      </c>
      <c r="F24" s="31">
        <v>3600</v>
      </c>
      <c r="G24" s="31">
        <v>3650</v>
      </c>
      <c r="H24" s="31">
        <v>4080</v>
      </c>
      <c r="I24" s="31">
        <v>3825</v>
      </c>
      <c r="J24" s="31">
        <v>4000</v>
      </c>
      <c r="K24" s="49">
        <v>3837.4</v>
      </c>
      <c r="L24" s="31">
        <v>4761.7718264215455</v>
      </c>
      <c r="M24" s="31">
        <v>3825</v>
      </c>
      <c r="N24" s="31">
        <v>4000</v>
      </c>
      <c r="O24" s="39">
        <v>5250</v>
      </c>
      <c r="P24" s="40">
        <v>4900</v>
      </c>
      <c r="Q24" s="40">
        <v>4650</v>
      </c>
      <c r="R24" s="41">
        <v>4500</v>
      </c>
      <c r="S24" s="41">
        <v>5000</v>
      </c>
      <c r="T24" s="42">
        <v>4200</v>
      </c>
      <c r="U24" s="43">
        <v>4100</v>
      </c>
      <c r="V24" s="43">
        <v>4000</v>
      </c>
      <c r="W24" s="43">
        <v>4033.3333333333335</v>
      </c>
      <c r="X24" s="44">
        <v>4400</v>
      </c>
      <c r="Y24" s="45">
        <v>4510</v>
      </c>
      <c r="Z24" s="46">
        <v>4393.1347024288807</v>
      </c>
      <c r="AA24" s="47">
        <v>4400</v>
      </c>
      <c r="AB24" s="20">
        <v>4325</v>
      </c>
      <c r="AC24" s="48">
        <v>4375</v>
      </c>
      <c r="AD24" s="20">
        <v>4103.3333333333303</v>
      </c>
      <c r="AE24" s="21">
        <v>3973.3333333333298</v>
      </c>
      <c r="AF24" s="20">
        <v>4033.3333333333298</v>
      </c>
      <c r="AG24" s="22">
        <v>4066.6666666666665</v>
      </c>
      <c r="AH24" s="23">
        <v>4240</v>
      </c>
      <c r="AI24" s="24">
        <v>4033.3333333333335</v>
      </c>
      <c r="AJ24" s="23">
        <v>4266.666666666667</v>
      </c>
      <c r="AK24" s="23">
        <v>4150</v>
      </c>
      <c r="AL24" s="23">
        <v>4366.6666666666697</v>
      </c>
      <c r="AM24" s="25">
        <v>3866.6666666666665</v>
      </c>
      <c r="AN24" s="26">
        <v>3775</v>
      </c>
      <c r="AO24" s="26">
        <v>3787.5</v>
      </c>
      <c r="AP24" s="23">
        <v>3809.7222222222222</v>
      </c>
      <c r="AQ24" s="25">
        <v>3825</v>
      </c>
      <c r="AR24" s="25">
        <v>3775</v>
      </c>
      <c r="AS24" s="23">
        <v>3800</v>
      </c>
      <c r="AT24" s="27">
        <v>3800</v>
      </c>
      <c r="AU24" s="28">
        <v>3600</v>
      </c>
      <c r="AV24" s="23">
        <v>3600</v>
      </c>
      <c r="AW24" s="29">
        <v>3525</v>
      </c>
      <c r="AX24" s="30">
        <v>3689.1702276932801</v>
      </c>
      <c r="AY24" s="31">
        <v>3716.6666666666665</v>
      </c>
      <c r="AZ24" s="31">
        <v>3691.6666666666665</v>
      </c>
      <c r="BA24" s="32">
        <v>3741.6666666666665</v>
      </c>
      <c r="BB24" s="32">
        <v>3783.3333333333335</v>
      </c>
      <c r="BC24" s="33">
        <v>3811.1657383937099</v>
      </c>
      <c r="BD24" s="34">
        <v>3748.648554002827</v>
      </c>
      <c r="BE24" s="33">
        <v>3680</v>
      </c>
      <c r="BF24" s="34">
        <v>3732.528295967702</v>
      </c>
      <c r="BG24" s="31">
        <v>3654</v>
      </c>
      <c r="BH24" s="23">
        <v>3560</v>
      </c>
      <c r="BI24" s="35">
        <v>3497</v>
      </c>
      <c r="BJ24" s="31">
        <v>3858.3333333333335</v>
      </c>
      <c r="BK24" s="33">
        <v>4015.625</v>
      </c>
      <c r="BL24" s="34">
        <v>4228.9314088661504</v>
      </c>
      <c r="BM24" s="33">
        <v>4275</v>
      </c>
      <c r="BN24" s="36">
        <v>4113.5050600261302</v>
      </c>
      <c r="BO24" s="23">
        <v>4084.1876452860602</v>
      </c>
      <c r="BP24" s="88">
        <v>3962.3927543393202</v>
      </c>
      <c r="BQ24" s="89">
        <v>4625</v>
      </c>
      <c r="BR24" s="91">
        <v>4354.8983578272801</v>
      </c>
      <c r="BS24" s="91">
        <v>6260</v>
      </c>
      <c r="BT24" s="91">
        <v>6380</v>
      </c>
      <c r="BU24" s="91">
        <v>6816.6666666666697</v>
      </c>
      <c r="BV24" s="91">
        <v>6900</v>
      </c>
      <c r="BW24" s="87">
        <v>6934.4999999999991</v>
      </c>
      <c r="BX24" s="31">
        <v>6950</v>
      </c>
      <c r="BY24" s="31">
        <v>7150</v>
      </c>
      <c r="BZ24" s="23">
        <v>7860</v>
      </c>
      <c r="CA24" s="94">
        <v>8175</v>
      </c>
      <c r="CB24" s="31">
        <v>8514.2857142857138</v>
      </c>
      <c r="CC24" s="31">
        <v>8614.2857142857138</v>
      </c>
      <c r="CD24" s="96">
        <v>9100</v>
      </c>
      <c r="CE24" s="23">
        <v>9400</v>
      </c>
      <c r="CF24" s="23">
        <v>9600</v>
      </c>
      <c r="CG24" s="98">
        <v>9760</v>
      </c>
      <c r="CH24" s="99">
        <v>10016.666666666701</v>
      </c>
      <c r="CI24" s="101"/>
    </row>
    <row r="25" spans="1:87" ht="15" customHeight="1">
      <c r="A25" s="37" t="s">
        <v>20</v>
      </c>
      <c r="B25" s="38" t="s">
        <v>42</v>
      </c>
      <c r="C25" s="31">
        <v>3562.5</v>
      </c>
      <c r="D25" s="31">
        <v>3500</v>
      </c>
      <c r="E25" s="31">
        <v>3515.87301587301</v>
      </c>
      <c r="F25" s="31">
        <v>3567.6136363636401</v>
      </c>
      <c r="G25" s="31">
        <v>3518.0555555555502</v>
      </c>
      <c r="H25" s="31">
        <v>4000</v>
      </c>
      <c r="I25" s="31">
        <v>3826.6666666666652</v>
      </c>
      <c r="J25" s="31">
        <v>3805</v>
      </c>
      <c r="K25" s="49">
        <v>3505.5833333333298</v>
      </c>
      <c r="L25" s="31">
        <v>4218.3846772691104</v>
      </c>
      <c r="M25" s="31">
        <v>3555.5555555555502</v>
      </c>
      <c r="N25" s="31">
        <v>3650</v>
      </c>
      <c r="O25" s="39">
        <v>5972.2222222222199</v>
      </c>
      <c r="P25" s="40">
        <v>4950</v>
      </c>
      <c r="Q25" s="40">
        <v>4714.2857142857147</v>
      </c>
      <c r="R25" s="41">
        <v>4671.4285714285716</v>
      </c>
      <c r="S25" s="41">
        <v>4600</v>
      </c>
      <c r="T25" s="42">
        <v>4260</v>
      </c>
      <c r="U25" s="43">
        <v>4016.6666666666702</v>
      </c>
      <c r="V25" s="43">
        <v>3933.3333333333335</v>
      </c>
      <c r="W25" s="43">
        <v>4020</v>
      </c>
      <c r="X25" s="44">
        <v>4650</v>
      </c>
      <c r="Y25" s="45">
        <v>4587.5</v>
      </c>
      <c r="Z25" s="46">
        <v>4000</v>
      </c>
      <c r="AA25" s="47">
        <v>4000.7840000000001</v>
      </c>
      <c r="AB25" s="20">
        <v>4075</v>
      </c>
      <c r="AC25" s="48">
        <v>4133.3333333333303</v>
      </c>
      <c r="AD25" s="20">
        <v>4000</v>
      </c>
      <c r="AE25" s="21">
        <v>4100</v>
      </c>
      <c r="AF25" s="20">
        <v>4150</v>
      </c>
      <c r="AG25" s="22">
        <v>4000</v>
      </c>
      <c r="AH25" s="23">
        <v>4000</v>
      </c>
      <c r="AI25" s="24">
        <v>4182.1428571428569</v>
      </c>
      <c r="AJ25" s="23">
        <v>4233.3333333333303</v>
      </c>
      <c r="AK25" s="23">
        <v>4040</v>
      </c>
      <c r="AL25" s="23">
        <v>4200</v>
      </c>
      <c r="AM25" s="25">
        <v>4171.4285714285697</v>
      </c>
      <c r="AN25" s="26">
        <v>4025</v>
      </c>
      <c r="AO25" s="26">
        <v>4136</v>
      </c>
      <c r="AP25" s="23">
        <v>4110.7142857142853</v>
      </c>
      <c r="AQ25" s="25">
        <v>3842.8571428571399</v>
      </c>
      <c r="AR25" s="25">
        <v>3900.8571428571399</v>
      </c>
      <c r="AS25" s="23">
        <v>3914.2857142857142</v>
      </c>
      <c r="AT25" s="27">
        <v>3925</v>
      </c>
      <c r="AU25" s="28">
        <v>3714.2857142857142</v>
      </c>
      <c r="AV25" s="23">
        <v>3850</v>
      </c>
      <c r="AW25" s="29">
        <v>3757.5</v>
      </c>
      <c r="AX25" s="30">
        <v>3840</v>
      </c>
      <c r="AY25" s="31">
        <v>3800</v>
      </c>
      <c r="AZ25" s="31">
        <v>3793.75</v>
      </c>
      <c r="BA25" s="32">
        <v>3800</v>
      </c>
      <c r="BB25" s="32">
        <v>3760</v>
      </c>
      <c r="BC25" s="33">
        <v>3824.3535876136011</v>
      </c>
      <c r="BD25" s="34">
        <v>3854.2857142857101</v>
      </c>
      <c r="BE25" s="33">
        <v>3818.9913715756793</v>
      </c>
      <c r="BF25" s="34">
        <v>3811.3225028833131</v>
      </c>
      <c r="BG25" s="31">
        <v>3912.5</v>
      </c>
      <c r="BH25" s="23">
        <v>3875</v>
      </c>
      <c r="BI25" s="35">
        <v>3800</v>
      </c>
      <c r="BJ25" s="31">
        <v>3822.529834558286</v>
      </c>
      <c r="BK25" s="33">
        <v>3877.7777777777778</v>
      </c>
      <c r="BL25" s="34">
        <v>3988.98936832248</v>
      </c>
      <c r="BM25" s="33">
        <v>3845.035389161897</v>
      </c>
      <c r="BN25" s="36">
        <v>3848.8123436317537</v>
      </c>
      <c r="BO25" s="23">
        <v>3856.307387694595</v>
      </c>
      <c r="BP25" s="88">
        <v>4014.2857142857101</v>
      </c>
      <c r="BQ25" s="89">
        <v>3872.0843492613653</v>
      </c>
      <c r="BR25" s="91">
        <v>4376.5419412744805</v>
      </c>
      <c r="BS25" s="91">
        <v>6000</v>
      </c>
      <c r="BT25" s="91">
        <v>6400</v>
      </c>
      <c r="BU25" s="91">
        <v>7900</v>
      </c>
      <c r="BV25" s="91">
        <v>7800</v>
      </c>
      <c r="BW25" s="87">
        <v>7838.9999999999991</v>
      </c>
      <c r="BX25" s="31">
        <v>7900</v>
      </c>
      <c r="BY25" s="31">
        <v>8300</v>
      </c>
      <c r="BZ25" s="23">
        <v>8350</v>
      </c>
      <c r="CA25" s="94">
        <v>8277.5</v>
      </c>
      <c r="CB25" s="31">
        <v>8303.75</v>
      </c>
      <c r="CC25" s="31">
        <v>8355.7142857142899</v>
      </c>
      <c r="CD25" s="96">
        <v>8150</v>
      </c>
      <c r="CE25" s="23">
        <v>8545.5555555556002</v>
      </c>
      <c r="CF25" s="23">
        <v>9202.8571428571395</v>
      </c>
      <c r="CG25" s="98">
        <v>9400</v>
      </c>
      <c r="CH25" s="99">
        <v>10098.888888888889</v>
      </c>
      <c r="CI25" s="101"/>
    </row>
    <row r="26" spans="1:87" ht="15" customHeight="1">
      <c r="A26" s="37" t="s">
        <v>21</v>
      </c>
      <c r="B26" s="38" t="s">
        <v>42</v>
      </c>
      <c r="C26" s="31">
        <v>3650</v>
      </c>
      <c r="D26" s="31">
        <v>3500</v>
      </c>
      <c r="E26" s="31">
        <v>3800</v>
      </c>
      <c r="F26" s="31">
        <v>3625</v>
      </c>
      <c r="G26" s="31">
        <v>3550</v>
      </c>
      <c r="H26" s="31">
        <v>4000</v>
      </c>
      <c r="I26" s="31">
        <v>4983.3333333333303</v>
      </c>
      <c r="J26" s="31">
        <v>4025</v>
      </c>
      <c r="K26" s="49">
        <v>3537.4</v>
      </c>
      <c r="L26" s="31">
        <v>4740.7417087762451</v>
      </c>
      <c r="M26" s="31">
        <v>3633.3333333333303</v>
      </c>
      <c r="N26" s="31">
        <v>3650</v>
      </c>
      <c r="O26" s="39">
        <v>5625</v>
      </c>
      <c r="P26" s="40">
        <v>6000</v>
      </c>
      <c r="Q26" s="40">
        <v>4887.5</v>
      </c>
      <c r="R26" s="41">
        <v>4833.333333333333</v>
      </c>
      <c r="S26" s="41">
        <v>5375</v>
      </c>
      <c r="T26" s="42">
        <v>4400</v>
      </c>
      <c r="U26" s="43">
        <v>4265</v>
      </c>
      <c r="V26" s="43">
        <v>4250</v>
      </c>
      <c r="W26" s="43">
        <v>4000</v>
      </c>
      <c r="X26" s="44">
        <v>4420</v>
      </c>
      <c r="Y26" s="45">
        <v>4380</v>
      </c>
      <c r="Z26" s="46">
        <v>3966.6666666666665</v>
      </c>
      <c r="AA26" s="47">
        <v>3750</v>
      </c>
      <c r="AB26" s="20">
        <v>4000</v>
      </c>
      <c r="AC26" s="48">
        <v>4168.75</v>
      </c>
      <c r="AD26" s="20">
        <v>4000</v>
      </c>
      <c r="AE26" s="21">
        <v>4100</v>
      </c>
      <c r="AF26" s="20">
        <v>4150.87</v>
      </c>
      <c r="AG26" s="22">
        <v>4000</v>
      </c>
      <c r="AH26" s="23">
        <v>4000</v>
      </c>
      <c r="AI26" s="24">
        <v>4033.3333333333298</v>
      </c>
      <c r="AJ26" s="23">
        <v>4100</v>
      </c>
      <c r="AK26" s="23">
        <v>4100</v>
      </c>
      <c r="AL26" s="23">
        <v>4100</v>
      </c>
      <c r="AM26" s="25">
        <v>4000</v>
      </c>
      <c r="AN26" s="26">
        <v>4150</v>
      </c>
      <c r="AO26" s="26">
        <v>4100</v>
      </c>
      <c r="AP26" s="23">
        <v>4175</v>
      </c>
      <c r="AQ26" s="25">
        <v>4166.6666666666697</v>
      </c>
      <c r="AR26" s="25">
        <v>4100.6666666666697</v>
      </c>
      <c r="AS26" s="23">
        <v>4000</v>
      </c>
      <c r="AT26" s="27">
        <v>4050</v>
      </c>
      <c r="AU26" s="28">
        <v>3860</v>
      </c>
      <c r="AV26" s="27">
        <v>4034.30742148942</v>
      </c>
      <c r="AW26" s="29">
        <v>4068.8269810742549</v>
      </c>
      <c r="AX26" s="30">
        <v>4066.2399529882509</v>
      </c>
      <c r="AY26" s="31">
        <v>3980</v>
      </c>
      <c r="AZ26" s="31">
        <v>4061.7422032673899</v>
      </c>
      <c r="BA26" s="32">
        <v>4000</v>
      </c>
      <c r="BB26" s="32">
        <v>4046.1382852043225</v>
      </c>
      <c r="BC26" s="33">
        <v>4035.5810597754089</v>
      </c>
      <c r="BD26" s="34">
        <v>4000</v>
      </c>
      <c r="BE26" s="33">
        <v>4016.5173295941863</v>
      </c>
      <c r="BF26" s="34">
        <v>4025.669404158431</v>
      </c>
      <c r="BG26" s="31">
        <v>4000</v>
      </c>
      <c r="BH26" s="23">
        <v>4033.3333333333335</v>
      </c>
      <c r="BI26" s="35">
        <v>4000</v>
      </c>
      <c r="BJ26" s="31">
        <v>4171.4285714285716</v>
      </c>
      <c r="BK26" s="33">
        <v>4000</v>
      </c>
      <c r="BL26" s="34">
        <v>4032.2704113590976</v>
      </c>
      <c r="BM26" s="33">
        <v>4029.8241029377796</v>
      </c>
      <c r="BN26" s="36">
        <v>4032.3194595650434</v>
      </c>
      <c r="BO26" s="23">
        <v>4100</v>
      </c>
      <c r="BP26" s="88">
        <v>4036.4935636582277</v>
      </c>
      <c r="BQ26" s="89">
        <v>4039.5496810190075</v>
      </c>
      <c r="BR26" s="91">
        <v>4042.9149404221807</v>
      </c>
      <c r="BS26" s="91">
        <v>5560</v>
      </c>
      <c r="BT26" s="91">
        <v>6400</v>
      </c>
      <c r="BU26" s="91">
        <v>8000</v>
      </c>
      <c r="BV26" s="91">
        <v>7575.1779671160903</v>
      </c>
      <c r="BW26" s="87">
        <v>7613.0538569516702</v>
      </c>
      <c r="BX26" s="31">
        <v>7750</v>
      </c>
      <c r="BY26" s="31">
        <v>7850</v>
      </c>
      <c r="BZ26" s="23">
        <v>7980</v>
      </c>
      <c r="CA26" s="94">
        <v>8400</v>
      </c>
      <c r="CB26" s="31">
        <v>9150</v>
      </c>
      <c r="CC26" s="31">
        <v>9430</v>
      </c>
      <c r="CD26" s="96">
        <v>9833.3333333333339</v>
      </c>
      <c r="CE26" s="23">
        <v>9840</v>
      </c>
      <c r="CF26" s="23">
        <v>9950</v>
      </c>
      <c r="CG26" s="98">
        <v>10256</v>
      </c>
      <c r="CH26" s="99">
        <v>10217.857142857099</v>
      </c>
      <c r="CI26" s="101"/>
    </row>
    <row r="27" spans="1:87" ht="15" customHeight="1">
      <c r="A27" s="37" t="s">
        <v>22</v>
      </c>
      <c r="B27" s="38" t="s">
        <v>42</v>
      </c>
      <c r="C27" s="31">
        <v>3512.5</v>
      </c>
      <c r="D27" s="31">
        <v>3583.3333333333298</v>
      </c>
      <c r="E27" s="31">
        <v>3543.75</v>
      </c>
      <c r="F27" s="31">
        <v>3550</v>
      </c>
      <c r="G27" s="31">
        <v>3560</v>
      </c>
      <c r="H27" s="31">
        <v>4000</v>
      </c>
      <c r="I27" s="31">
        <v>4025</v>
      </c>
      <c r="J27" s="31">
        <v>3980</v>
      </c>
      <c r="K27" s="49">
        <v>3547.76</v>
      </c>
      <c r="L27" s="31">
        <v>4059.08484029585</v>
      </c>
      <c r="M27" s="31">
        <v>3879.1666666666652</v>
      </c>
      <c r="N27" s="31">
        <v>3990</v>
      </c>
      <c r="O27" s="39">
        <v>5000</v>
      </c>
      <c r="P27" s="40">
        <v>5000</v>
      </c>
      <c r="Q27" s="40">
        <v>4912.5</v>
      </c>
      <c r="R27" s="41">
        <v>4825</v>
      </c>
      <c r="S27" s="41">
        <v>4744.4444444444443</v>
      </c>
      <c r="T27" s="42">
        <v>4325</v>
      </c>
      <c r="U27" s="43">
        <v>4350</v>
      </c>
      <c r="V27" s="43">
        <v>4287.5</v>
      </c>
      <c r="W27" s="43">
        <v>3950</v>
      </c>
      <c r="X27" s="44">
        <v>4631.25</v>
      </c>
      <c r="Y27" s="45">
        <v>4625.71</v>
      </c>
      <c r="Z27" s="46">
        <v>4533.333333333333</v>
      </c>
      <c r="AA27" s="47">
        <v>4780</v>
      </c>
      <c r="AB27" s="20">
        <v>4816.666666666667</v>
      </c>
      <c r="AC27" s="48">
        <v>4280</v>
      </c>
      <c r="AD27" s="20">
        <v>4550</v>
      </c>
      <c r="AE27" s="21">
        <v>4475</v>
      </c>
      <c r="AF27" s="20">
        <v>4350</v>
      </c>
      <c r="AG27" s="22">
        <v>4225</v>
      </c>
      <c r="AH27" s="23">
        <v>4510</v>
      </c>
      <c r="AI27" s="24">
        <v>4500</v>
      </c>
      <c r="AJ27" s="23">
        <v>4500</v>
      </c>
      <c r="AK27" s="23">
        <v>4320</v>
      </c>
      <c r="AL27" s="23">
        <v>4335</v>
      </c>
      <c r="AM27" s="25">
        <v>4380</v>
      </c>
      <c r="AN27" s="26">
        <v>4350</v>
      </c>
      <c r="AO27" s="26">
        <v>4170</v>
      </c>
      <c r="AP27" s="23">
        <v>4220</v>
      </c>
      <c r="AQ27" s="25">
        <v>4250</v>
      </c>
      <c r="AR27" s="25">
        <v>4300</v>
      </c>
      <c r="AS27" s="23">
        <v>4243.75</v>
      </c>
      <c r="AT27" s="27">
        <v>4180</v>
      </c>
      <c r="AU27" s="28">
        <v>4162.5</v>
      </c>
      <c r="AV27" s="23">
        <v>4020</v>
      </c>
      <c r="AW27" s="29">
        <v>4143.1401180640896</v>
      </c>
      <c r="AX27" s="30">
        <v>4270</v>
      </c>
      <c r="AY27" s="31">
        <v>4195</v>
      </c>
      <c r="AZ27" s="31">
        <v>4207.904891959708</v>
      </c>
      <c r="BA27" s="32">
        <v>4225</v>
      </c>
      <c r="BB27" s="32">
        <v>4225</v>
      </c>
      <c r="BC27" s="33">
        <v>4201.27439075849</v>
      </c>
      <c r="BD27" s="34">
        <v>4210.8180000779466</v>
      </c>
      <c r="BE27" s="33">
        <v>4167.8571428571404</v>
      </c>
      <c r="BF27" s="34">
        <v>4212.7670070793392</v>
      </c>
      <c r="BG27" s="31">
        <v>4150</v>
      </c>
      <c r="BH27" s="23">
        <v>3978.125</v>
      </c>
      <c r="BI27" s="35">
        <v>4017.8571428571427</v>
      </c>
      <c r="BJ27" s="31">
        <v>4035</v>
      </c>
      <c r="BK27" s="33">
        <v>4392.8571428571431</v>
      </c>
      <c r="BL27" s="34">
        <v>4467.3012510305598</v>
      </c>
      <c r="BM27" s="33">
        <v>4488.1269755434296</v>
      </c>
      <c r="BN27" s="36">
        <v>4329.2660379504996</v>
      </c>
      <c r="BO27" s="23">
        <v>4217.8261209320062</v>
      </c>
      <c r="BP27" s="88">
        <v>4353.3333333333303</v>
      </c>
      <c r="BQ27" s="89">
        <v>4985</v>
      </c>
      <c r="BR27" s="91">
        <v>5237.5</v>
      </c>
      <c r="BS27" s="91">
        <v>6429.166666666667</v>
      </c>
      <c r="BT27" s="91">
        <v>6307.1428571428596</v>
      </c>
      <c r="BU27" s="91">
        <v>7213</v>
      </c>
      <c r="BV27" s="91">
        <v>7750</v>
      </c>
      <c r="BW27" s="92">
        <v>7788.7499999999991</v>
      </c>
      <c r="BX27" s="31">
        <v>7796.6666666666697</v>
      </c>
      <c r="BY27" s="31">
        <v>7860.7142857142899</v>
      </c>
      <c r="BZ27" s="23">
        <v>7994.4444444444443</v>
      </c>
      <c r="CA27" s="94">
        <v>8200</v>
      </c>
      <c r="CB27" s="31">
        <v>9250</v>
      </c>
      <c r="CC27" s="31">
        <v>9725</v>
      </c>
      <c r="CD27" s="96">
        <v>10753.125</v>
      </c>
      <c r="CE27" s="23">
        <v>10760</v>
      </c>
      <c r="CF27" s="23">
        <v>10783.333333333334</v>
      </c>
      <c r="CG27" s="98">
        <v>10840</v>
      </c>
      <c r="CH27" s="99">
        <v>10160</v>
      </c>
      <c r="CI27" s="101"/>
    </row>
    <row r="28" spans="1:87" ht="15" customHeight="1">
      <c r="A28" s="37" t="s">
        <v>23</v>
      </c>
      <c r="B28" s="38" t="s">
        <v>42</v>
      </c>
      <c r="C28" s="31">
        <v>3550.625</v>
      </c>
      <c r="D28" s="31">
        <v>3522.5</v>
      </c>
      <c r="E28" s="31">
        <v>3568.75</v>
      </c>
      <c r="F28" s="31">
        <v>3591.4285714285702</v>
      </c>
      <c r="G28" s="31">
        <v>3579.1666666666702</v>
      </c>
      <c r="H28" s="31">
        <v>4000</v>
      </c>
      <c r="I28" s="31">
        <v>4368.75</v>
      </c>
      <c r="J28" s="31">
        <v>3839.375</v>
      </c>
      <c r="K28" s="49">
        <v>3566.85</v>
      </c>
      <c r="L28" s="31">
        <v>4346.30751483529</v>
      </c>
      <c r="M28" s="31">
        <v>3501.1111111111099</v>
      </c>
      <c r="N28" s="31">
        <v>3842.7777777777751</v>
      </c>
      <c r="O28" s="39">
        <v>5902.5</v>
      </c>
      <c r="P28" s="40">
        <v>5500</v>
      </c>
      <c r="Q28" s="40">
        <v>4950</v>
      </c>
      <c r="R28" s="41">
        <v>4550</v>
      </c>
      <c r="S28" s="41">
        <v>4650</v>
      </c>
      <c r="T28" s="42">
        <v>4300</v>
      </c>
      <c r="U28" s="43">
        <v>4250.1099999999997</v>
      </c>
      <c r="V28" s="43">
        <v>3625</v>
      </c>
      <c r="W28" s="43">
        <v>3816.6666666666665</v>
      </c>
      <c r="X28" s="44">
        <v>4650</v>
      </c>
      <c r="Y28" s="45">
        <v>4666.66</v>
      </c>
      <c r="Z28" s="46">
        <v>3566.6666666666665</v>
      </c>
      <c r="AA28" s="47">
        <v>3966.6666666666665</v>
      </c>
      <c r="AB28" s="20">
        <v>4000</v>
      </c>
      <c r="AC28" s="20">
        <v>4000</v>
      </c>
      <c r="AD28" s="20">
        <v>4550</v>
      </c>
      <c r="AE28" s="21">
        <v>4363.3333333333303</v>
      </c>
      <c r="AF28" s="20">
        <v>4291.666666666667</v>
      </c>
      <c r="AG28" s="22">
        <v>4125</v>
      </c>
      <c r="AH28" s="23">
        <v>4187.5</v>
      </c>
      <c r="AI28" s="24">
        <v>4250</v>
      </c>
      <c r="AJ28" s="23">
        <v>4300</v>
      </c>
      <c r="AK28" s="23">
        <v>4285</v>
      </c>
      <c r="AL28" s="23">
        <v>4191.666666666667</v>
      </c>
      <c r="AM28" s="25">
        <v>4150</v>
      </c>
      <c r="AN28" s="26">
        <v>3966.6666666666702</v>
      </c>
      <c r="AO28" s="26">
        <v>4070</v>
      </c>
      <c r="AP28" s="23">
        <v>4062.2222222222231</v>
      </c>
      <c r="AQ28" s="25">
        <v>3950</v>
      </c>
      <c r="AR28" s="25">
        <v>4000</v>
      </c>
      <c r="AS28" s="23">
        <v>4000</v>
      </c>
      <c r="AT28" s="27">
        <v>3983.3333333333335</v>
      </c>
      <c r="AU28" s="28">
        <v>3850</v>
      </c>
      <c r="AV28" s="23">
        <v>3950</v>
      </c>
      <c r="AW28" s="29">
        <v>4000</v>
      </c>
      <c r="AX28" s="30">
        <v>4013.5161469566465</v>
      </c>
      <c r="AY28" s="31">
        <v>4000</v>
      </c>
      <c r="AZ28" s="31">
        <v>3986.7670668014457</v>
      </c>
      <c r="BA28" s="32">
        <v>3966.6666666666665</v>
      </c>
      <c r="BB28" s="32">
        <v>3912.5</v>
      </c>
      <c r="BC28" s="33">
        <v>3900</v>
      </c>
      <c r="BD28" s="34">
        <v>3875</v>
      </c>
      <c r="BE28" s="33">
        <v>3952.7913585975266</v>
      </c>
      <c r="BF28" s="34">
        <v>3950.6246237429109</v>
      </c>
      <c r="BG28" s="31">
        <v>3925</v>
      </c>
      <c r="BH28" s="23">
        <v>3816.6666666666665</v>
      </c>
      <c r="BI28" s="35">
        <v>4000.5</v>
      </c>
      <c r="BJ28" s="31">
        <v>4134.5</v>
      </c>
      <c r="BK28" s="33">
        <v>4200</v>
      </c>
      <c r="BL28" s="34">
        <v>4220.588235294118</v>
      </c>
      <c r="BM28" s="33">
        <v>4086.0167768107499</v>
      </c>
      <c r="BN28" s="36">
        <v>4175</v>
      </c>
      <c r="BO28" s="23">
        <v>4057.5581330876698</v>
      </c>
      <c r="BP28" s="88">
        <v>4030.8395850969582</v>
      </c>
      <c r="BQ28" s="89">
        <v>4950</v>
      </c>
      <c r="BR28" s="91">
        <v>4120.6362098851923</v>
      </c>
      <c r="BS28" s="91">
        <v>6085</v>
      </c>
      <c r="BT28" s="91">
        <v>6475</v>
      </c>
      <c r="BU28" s="91">
        <v>7360</v>
      </c>
      <c r="BV28" s="91">
        <v>7850</v>
      </c>
      <c r="BW28" s="92">
        <v>8075</v>
      </c>
      <c r="BX28" s="31">
        <v>7906.25</v>
      </c>
      <c r="BY28" s="31">
        <v>8041.666666666667</v>
      </c>
      <c r="BZ28" s="23">
        <v>8325</v>
      </c>
      <c r="CA28" s="94">
        <v>9150</v>
      </c>
      <c r="CB28" s="31">
        <v>10156.25</v>
      </c>
      <c r="CC28" s="31">
        <v>9925</v>
      </c>
      <c r="CD28" s="96">
        <v>10062.5</v>
      </c>
      <c r="CE28" s="23">
        <v>10070</v>
      </c>
      <c r="CF28" s="23">
        <v>10125</v>
      </c>
      <c r="CG28" s="98">
        <v>10156.25</v>
      </c>
      <c r="CH28" s="99">
        <v>10312.5</v>
      </c>
      <c r="CI28" s="101"/>
    </row>
    <row r="29" spans="1:87" ht="15" customHeight="1">
      <c r="A29" s="37" t="s">
        <v>24</v>
      </c>
      <c r="B29" s="38" t="s">
        <v>42</v>
      </c>
      <c r="C29" s="31">
        <v>3501.6666666666702</v>
      </c>
      <c r="D29" s="31">
        <v>3527.5</v>
      </c>
      <c r="E29" s="31">
        <v>3503.3333333333298</v>
      </c>
      <c r="F29" s="31">
        <v>3700</v>
      </c>
      <c r="G29" s="31">
        <v>3503.3333333333298</v>
      </c>
      <c r="H29" s="31">
        <v>4000</v>
      </c>
      <c r="I29" s="31">
        <v>3950</v>
      </c>
      <c r="J29" s="31">
        <v>3675</v>
      </c>
      <c r="K29" s="49">
        <v>3991.32</v>
      </c>
      <c r="L29" s="31">
        <v>4709.4959183087594</v>
      </c>
      <c r="M29" s="31">
        <v>3775</v>
      </c>
      <c r="N29" s="31">
        <v>3941.5625</v>
      </c>
      <c r="O29" s="39">
        <v>5750</v>
      </c>
      <c r="P29" s="40">
        <v>4797.2222222222226</v>
      </c>
      <c r="Q29" s="40">
        <v>4676.1904761904761</v>
      </c>
      <c r="R29" s="41">
        <v>4610.5263157894733</v>
      </c>
      <c r="S29" s="41">
        <v>4621.875</v>
      </c>
      <c r="T29" s="42">
        <v>4333.3333333333303</v>
      </c>
      <c r="U29" s="43">
        <v>3894.1176470588198</v>
      </c>
      <c r="V29" s="43">
        <v>3578.9473684210525</v>
      </c>
      <c r="W29" s="43">
        <v>3994.1176470588234</v>
      </c>
      <c r="X29" s="44">
        <v>4581.818181818182</v>
      </c>
      <c r="Y29" s="45">
        <v>4600</v>
      </c>
      <c r="Z29" s="46">
        <v>3706.25</v>
      </c>
      <c r="AA29" s="47">
        <v>3653.8461538461538</v>
      </c>
      <c r="AB29" s="20">
        <v>3727.7777777777778</v>
      </c>
      <c r="AC29" s="48">
        <v>3768</v>
      </c>
      <c r="AD29" s="20">
        <v>3752.9411764705901</v>
      </c>
      <c r="AE29" s="21">
        <v>3683.3333333333298</v>
      </c>
      <c r="AF29" s="20">
        <v>3613.04347826087</v>
      </c>
      <c r="AG29" s="22">
        <v>3615.3846153846198</v>
      </c>
      <c r="AH29" s="23">
        <v>3952.3809523809523</v>
      </c>
      <c r="AI29" s="24">
        <v>4000</v>
      </c>
      <c r="AJ29" s="23">
        <v>4219.0476190476193</v>
      </c>
      <c r="AK29" s="23">
        <v>4150</v>
      </c>
      <c r="AL29" s="23">
        <v>3922.2222222222222</v>
      </c>
      <c r="AM29" s="25">
        <v>3876</v>
      </c>
      <c r="AN29" s="26">
        <v>3894.4444444444443</v>
      </c>
      <c r="AO29" s="26">
        <v>3944.7368421052633</v>
      </c>
      <c r="AP29" s="23">
        <v>4047.2222222222199</v>
      </c>
      <c r="AQ29" s="25">
        <v>3940.6008771929819</v>
      </c>
      <c r="AR29" s="25">
        <v>3940.6008771929819</v>
      </c>
      <c r="AS29" s="23">
        <v>3878.9473684210525</v>
      </c>
      <c r="AT29" s="27">
        <v>3845.33</v>
      </c>
      <c r="AU29" s="28">
        <v>3705</v>
      </c>
      <c r="AV29" s="23">
        <v>3844.8452868488498</v>
      </c>
      <c r="AW29" s="29">
        <v>4022.5</v>
      </c>
      <c r="AX29" s="30">
        <v>4025</v>
      </c>
      <c r="AY29" s="31">
        <v>3973.6363636363599</v>
      </c>
      <c r="AZ29" s="31">
        <v>3875.5555555555602</v>
      </c>
      <c r="BA29" s="32">
        <v>3840</v>
      </c>
      <c r="BB29" s="32">
        <v>3742.8571428571427</v>
      </c>
      <c r="BC29" s="33">
        <v>3885.0489825948639</v>
      </c>
      <c r="BD29" s="34">
        <v>3880.4551610868034</v>
      </c>
      <c r="BE29" s="33">
        <v>3825</v>
      </c>
      <c r="BF29" s="34">
        <v>3880.0885054324317</v>
      </c>
      <c r="BG29" s="31">
        <v>3828.5714285714298</v>
      </c>
      <c r="BH29" s="23">
        <v>3761.76470588235</v>
      </c>
      <c r="BI29" s="35">
        <v>3682</v>
      </c>
      <c r="BJ29" s="31">
        <v>4014.705882352941</v>
      </c>
      <c r="BK29" s="33">
        <v>4130.9523809523807</v>
      </c>
      <c r="BL29" s="34">
        <v>4360.5845139251196</v>
      </c>
      <c r="BM29" s="33">
        <v>4435.454545454545</v>
      </c>
      <c r="BN29" s="36">
        <v>4523.8095238095239</v>
      </c>
      <c r="BO29" s="23">
        <v>4465.5</v>
      </c>
      <c r="BP29" s="88">
        <v>4583.3333333333303</v>
      </c>
      <c r="BQ29" s="89">
        <v>4112.0714677108099</v>
      </c>
      <c r="BR29" s="91">
        <v>4136.9450784600285</v>
      </c>
      <c r="BS29" s="91">
        <v>6126.666666666667</v>
      </c>
      <c r="BT29" s="91">
        <v>6770.454545454545</v>
      </c>
      <c r="BU29" s="91">
        <v>7540.7894736842109</v>
      </c>
      <c r="BV29" s="91">
        <v>7695.2380952380954</v>
      </c>
      <c r="BW29" s="88">
        <v>7872.3684210526317</v>
      </c>
      <c r="BX29" s="31">
        <v>7875</v>
      </c>
      <c r="BY29" s="31">
        <v>7847.2222222222226</v>
      </c>
      <c r="BZ29" s="23">
        <v>8278.125</v>
      </c>
      <c r="CA29" s="94">
        <v>8645.2941176470595</v>
      </c>
      <c r="CB29" s="31">
        <v>9633.3333333333339</v>
      </c>
      <c r="CC29" s="31">
        <v>10094.117647058823</v>
      </c>
      <c r="CD29" s="96">
        <v>10007.894736842105</v>
      </c>
      <c r="CE29" s="23">
        <v>10018.333333333299</v>
      </c>
      <c r="CF29" s="23">
        <v>9941.176470588236</v>
      </c>
      <c r="CG29" s="98">
        <v>9962.5</v>
      </c>
      <c r="CH29" s="99">
        <v>10047.058823529413</v>
      </c>
      <c r="CI29" s="101"/>
    </row>
    <row r="30" spans="1:87" ht="15" customHeight="1">
      <c r="A30" s="37" t="s">
        <v>25</v>
      </c>
      <c r="B30" s="90" t="s">
        <v>42</v>
      </c>
      <c r="C30" s="31">
        <v>3533.3333333333303</v>
      </c>
      <c r="D30" s="31">
        <v>3525</v>
      </c>
      <c r="E30" s="31">
        <v>3552.8571428571399</v>
      </c>
      <c r="F30" s="31">
        <v>3514.2857142857101</v>
      </c>
      <c r="G30" s="31">
        <v>3573.5714285714198</v>
      </c>
      <c r="H30" s="31">
        <v>4000</v>
      </c>
      <c r="I30" s="31">
        <v>3850</v>
      </c>
      <c r="J30" s="31">
        <v>3507.5</v>
      </c>
      <c r="K30" s="49">
        <v>3560.8771428571399</v>
      </c>
      <c r="L30" s="31">
        <v>3936.002887447175</v>
      </c>
      <c r="M30" s="31">
        <v>3602.0833333333303</v>
      </c>
      <c r="N30" s="31">
        <v>3624.4047619047551</v>
      </c>
      <c r="O30" s="39">
        <v>5427.7777777777801</v>
      </c>
      <c r="P30" s="40">
        <v>5375</v>
      </c>
      <c r="Q30" s="40">
        <v>5150</v>
      </c>
      <c r="R30" s="41">
        <v>4928.5714285714284</v>
      </c>
      <c r="S30" s="41">
        <v>5016.666666666667</v>
      </c>
      <c r="T30" s="42">
        <v>4680</v>
      </c>
      <c r="U30" s="43">
        <v>4650</v>
      </c>
      <c r="V30" s="43">
        <v>4220</v>
      </c>
      <c r="W30" s="43">
        <v>3850</v>
      </c>
      <c r="X30" s="44">
        <v>4359.375</v>
      </c>
      <c r="Y30" s="45">
        <v>4404.33</v>
      </c>
      <c r="Z30" s="46">
        <v>4385</v>
      </c>
      <c r="AA30" s="47">
        <v>4520</v>
      </c>
      <c r="AB30" s="20">
        <v>4433.333333333333</v>
      </c>
      <c r="AC30" s="48">
        <v>4460</v>
      </c>
      <c r="AD30" s="20">
        <v>4514.2857142857101</v>
      </c>
      <c r="AE30" s="21">
        <v>4475</v>
      </c>
      <c r="AF30" s="20">
        <v>4433.3333333333303</v>
      </c>
      <c r="AG30" s="22">
        <v>4240</v>
      </c>
      <c r="AH30" s="23">
        <v>4483.3333333333303</v>
      </c>
      <c r="AI30" s="24">
        <v>4300</v>
      </c>
      <c r="AJ30" s="23">
        <v>4500</v>
      </c>
      <c r="AK30" s="23">
        <v>4061.1111111111113</v>
      </c>
      <c r="AL30" s="23">
        <v>4350</v>
      </c>
      <c r="AM30" s="23">
        <v>4350</v>
      </c>
      <c r="AN30" s="26">
        <v>4400</v>
      </c>
      <c r="AO30" s="27">
        <v>4375</v>
      </c>
      <c r="AP30" s="23">
        <v>4100</v>
      </c>
      <c r="AQ30" s="25">
        <v>4175</v>
      </c>
      <c r="AR30" s="25">
        <v>4240</v>
      </c>
      <c r="AS30" s="23">
        <v>4175</v>
      </c>
      <c r="AT30" s="27">
        <v>4196.666666666667</v>
      </c>
      <c r="AU30" s="28">
        <v>4066.6666666666665</v>
      </c>
      <c r="AV30" s="23">
        <v>4246.9064688591834</v>
      </c>
      <c r="AW30" s="29">
        <v>4226.4692316805904</v>
      </c>
      <c r="AX30" s="30">
        <v>4335</v>
      </c>
      <c r="AY30" s="31">
        <v>4350</v>
      </c>
      <c r="AZ30" s="31">
        <v>4375</v>
      </c>
      <c r="BA30" s="32">
        <v>4340</v>
      </c>
      <c r="BB30" s="32">
        <v>4350</v>
      </c>
      <c r="BC30" s="33">
        <v>4020</v>
      </c>
      <c r="BD30" s="34">
        <v>4075.0238340977498</v>
      </c>
      <c r="BE30" s="33">
        <v>4128.0176896031999</v>
      </c>
      <c r="BF30" s="34">
        <v>4244.4033126623062</v>
      </c>
      <c r="BG30" s="31">
        <v>4233.3333333333303</v>
      </c>
      <c r="BH30" s="23">
        <v>4107</v>
      </c>
      <c r="BI30" s="35">
        <v>4125</v>
      </c>
      <c r="BJ30" s="31">
        <v>4312.5</v>
      </c>
      <c r="BK30" s="33">
        <v>4325</v>
      </c>
      <c r="BL30" s="34">
        <v>4417.9505336053599</v>
      </c>
      <c r="BM30" s="33">
        <v>4466.666666666667</v>
      </c>
      <c r="BN30" s="36">
        <v>4220.9083413136777</v>
      </c>
      <c r="BO30" s="23">
        <v>4325</v>
      </c>
      <c r="BP30" s="88">
        <v>4475</v>
      </c>
      <c r="BQ30" s="89">
        <v>4279.9743552194341</v>
      </c>
      <c r="BR30" s="91">
        <v>4348.125</v>
      </c>
      <c r="BS30" s="91">
        <v>5350</v>
      </c>
      <c r="BT30" s="91">
        <v>5764</v>
      </c>
      <c r="BU30" s="91">
        <v>6390.625</v>
      </c>
      <c r="BV30" s="91">
        <v>6679.5678302366796</v>
      </c>
      <c r="BW30" s="92">
        <v>6958.333333333333</v>
      </c>
      <c r="BX30" s="31">
        <v>6908.3333333333303</v>
      </c>
      <c r="BY30" s="31">
        <v>7250</v>
      </c>
      <c r="BZ30" s="23">
        <v>7975</v>
      </c>
      <c r="CA30" s="94">
        <v>8500</v>
      </c>
      <c r="CB30" s="31">
        <v>9000</v>
      </c>
      <c r="CC30" s="31">
        <v>9725</v>
      </c>
      <c r="CD30" s="96">
        <v>9775</v>
      </c>
      <c r="CE30" s="23">
        <v>9862.5</v>
      </c>
      <c r="CF30" s="23">
        <v>9971.4285714285998</v>
      </c>
      <c r="CG30" s="98">
        <v>9982.5</v>
      </c>
      <c r="CH30" s="99">
        <v>10012.5</v>
      </c>
      <c r="CI30" s="101"/>
    </row>
    <row r="31" spans="1:87" ht="15" customHeight="1">
      <c r="A31" s="37" t="s">
        <v>26</v>
      </c>
      <c r="B31" s="38" t="s">
        <v>42</v>
      </c>
      <c r="C31" s="31">
        <v>3516.6666666666702</v>
      </c>
      <c r="D31" s="31">
        <v>3650</v>
      </c>
      <c r="E31" s="31">
        <v>3500</v>
      </c>
      <c r="F31" s="31">
        <v>3625</v>
      </c>
      <c r="G31" s="31">
        <v>3566.6666666666702</v>
      </c>
      <c r="H31" s="31">
        <v>4000</v>
      </c>
      <c r="I31" s="31">
        <v>4928.5714285714248</v>
      </c>
      <c r="J31" s="31">
        <v>3962.5</v>
      </c>
      <c r="K31" s="49">
        <v>3653.6</v>
      </c>
      <c r="L31" s="31">
        <v>4986.7579421685105</v>
      </c>
      <c r="M31" s="31">
        <v>3875</v>
      </c>
      <c r="N31" s="31">
        <v>4000</v>
      </c>
      <c r="O31" s="39">
        <v>5650</v>
      </c>
      <c r="P31" s="40">
        <v>5000</v>
      </c>
      <c r="Q31" s="40">
        <v>4962.5</v>
      </c>
      <c r="R31" s="41">
        <v>4666.666666666667</v>
      </c>
      <c r="S31" s="41">
        <v>4800</v>
      </c>
      <c r="T31" s="42">
        <v>4400</v>
      </c>
      <c r="U31" s="43">
        <v>4300.32</v>
      </c>
      <c r="V31" s="43">
        <v>4225</v>
      </c>
      <c r="W31" s="43">
        <v>3910</v>
      </c>
      <c r="X31" s="44">
        <v>4475</v>
      </c>
      <c r="Y31" s="45">
        <v>4516.66</v>
      </c>
      <c r="Z31" s="46">
        <v>4675</v>
      </c>
      <c r="AA31" s="47">
        <v>4690.326</v>
      </c>
      <c r="AB31" s="20">
        <v>4500</v>
      </c>
      <c r="AC31" s="48">
        <v>4625</v>
      </c>
      <c r="AD31" s="20">
        <v>4583.333333333333</v>
      </c>
      <c r="AE31" s="21">
        <v>4580</v>
      </c>
      <c r="AF31" s="20">
        <v>4550</v>
      </c>
      <c r="AG31" s="22">
        <v>4383.3333333333303</v>
      </c>
      <c r="AH31" s="23">
        <v>4300</v>
      </c>
      <c r="AI31" s="24">
        <v>4500</v>
      </c>
      <c r="AJ31" s="23">
        <v>4250</v>
      </c>
      <c r="AK31" s="23">
        <v>4100</v>
      </c>
      <c r="AL31" s="23">
        <v>4066.6666666666665</v>
      </c>
      <c r="AM31" s="25">
        <v>4185.7142857142899</v>
      </c>
      <c r="AN31" s="26">
        <v>4175</v>
      </c>
      <c r="AO31" s="26">
        <v>4070</v>
      </c>
      <c r="AP31" s="23">
        <v>4000</v>
      </c>
      <c r="AQ31" s="25">
        <v>4175</v>
      </c>
      <c r="AR31" s="25">
        <v>4125</v>
      </c>
      <c r="AS31" s="23">
        <v>4060</v>
      </c>
      <c r="AT31" s="27">
        <v>4092.5</v>
      </c>
      <c r="AU31" s="28">
        <v>3933.3333333333298</v>
      </c>
      <c r="AV31" s="23">
        <v>4066.6666666666665</v>
      </c>
      <c r="AW31" s="29">
        <v>4086.8758781558854</v>
      </c>
      <c r="AX31" s="30">
        <v>4085.7840994951894</v>
      </c>
      <c r="AY31" s="31">
        <v>4110</v>
      </c>
      <c r="AZ31" s="31">
        <v>4081.1682931161622</v>
      </c>
      <c r="BA31" s="32">
        <v>4116.6666666666697</v>
      </c>
      <c r="BB31" s="32">
        <v>4077.3167101705767</v>
      </c>
      <c r="BC31" s="33">
        <v>4083.8268332243288</v>
      </c>
      <c r="BD31" s="34">
        <v>4076.3195482156148</v>
      </c>
      <c r="BE31" s="33">
        <v>4125</v>
      </c>
      <c r="BF31" s="34">
        <v>4253.3333333333303</v>
      </c>
      <c r="BG31" s="31">
        <v>4172.8571428571404</v>
      </c>
      <c r="BH31" s="23">
        <v>3980</v>
      </c>
      <c r="BI31" s="35">
        <v>4025</v>
      </c>
      <c r="BJ31" s="31">
        <v>3500</v>
      </c>
      <c r="BK31" s="33">
        <v>3675</v>
      </c>
      <c r="BL31" s="34">
        <v>4008.3606097713055</v>
      </c>
      <c r="BM31" s="33">
        <v>4002.3522553047605</v>
      </c>
      <c r="BN31" s="36">
        <v>3992.9705736873084</v>
      </c>
      <c r="BO31" s="23">
        <v>3986.0209920123734</v>
      </c>
      <c r="BP31" s="88">
        <v>4020</v>
      </c>
      <c r="BQ31" s="89">
        <v>4760</v>
      </c>
      <c r="BR31" s="91">
        <v>4021.0611045659134</v>
      </c>
      <c r="BS31" s="91">
        <v>5175</v>
      </c>
      <c r="BT31" s="91">
        <v>6000</v>
      </c>
      <c r="BU31" s="91">
        <v>7025</v>
      </c>
      <c r="BV31" s="87">
        <v>7416.8270997535701</v>
      </c>
      <c r="BW31" s="92">
        <v>7453.9112352523371</v>
      </c>
      <c r="BX31" s="31">
        <v>7500</v>
      </c>
      <c r="BY31" s="31">
        <v>7800</v>
      </c>
      <c r="BZ31" s="23">
        <v>7916.25</v>
      </c>
      <c r="CA31" s="94">
        <v>8250</v>
      </c>
      <c r="CB31" s="31">
        <v>9000</v>
      </c>
      <c r="CC31" s="31">
        <v>9780</v>
      </c>
      <c r="CD31" s="96">
        <v>9925</v>
      </c>
      <c r="CE31" s="23">
        <v>9960</v>
      </c>
      <c r="CF31" s="23">
        <v>10150</v>
      </c>
      <c r="CG31" s="98">
        <v>10155</v>
      </c>
      <c r="CH31" s="99">
        <v>10233.333333333299</v>
      </c>
      <c r="CI31" s="101"/>
    </row>
    <row r="32" spans="1:87" ht="15" customHeight="1">
      <c r="A32" s="37" t="s">
        <v>36</v>
      </c>
      <c r="B32" s="38" t="s">
        <v>42</v>
      </c>
      <c r="C32" s="31">
        <v>3504.1666666666702</v>
      </c>
      <c r="D32" s="31">
        <v>3750</v>
      </c>
      <c r="E32" s="31">
        <v>3741.6666666666652</v>
      </c>
      <c r="F32" s="31">
        <v>3700</v>
      </c>
      <c r="G32" s="31">
        <v>3850</v>
      </c>
      <c r="H32" s="31">
        <v>4000</v>
      </c>
      <c r="I32" s="31">
        <v>4275</v>
      </c>
      <c r="J32" s="31">
        <v>4100</v>
      </c>
      <c r="K32" s="49">
        <v>3834.6</v>
      </c>
      <c r="L32" s="31">
        <v>4185.3776646142996</v>
      </c>
      <c r="M32" s="31">
        <v>4100</v>
      </c>
      <c r="N32" s="31">
        <v>4010</v>
      </c>
      <c r="O32" s="39">
        <v>5030</v>
      </c>
      <c r="P32" s="40">
        <v>4777.7777777777774</v>
      </c>
      <c r="Q32" s="40">
        <v>4636.363636363636</v>
      </c>
      <c r="R32" s="41">
        <v>4654.545454545455</v>
      </c>
      <c r="S32" s="41">
        <v>4800</v>
      </c>
      <c r="T32" s="42">
        <v>4233.333333333333</v>
      </c>
      <c r="U32" s="43">
        <v>3981.25</v>
      </c>
      <c r="V32" s="43">
        <v>4075</v>
      </c>
      <c r="W32" s="43">
        <v>3856.25</v>
      </c>
      <c r="X32" s="44">
        <v>4600</v>
      </c>
      <c r="Y32" s="45">
        <v>4676.3599999999997</v>
      </c>
      <c r="Z32" s="46">
        <v>4000</v>
      </c>
      <c r="AA32" s="46">
        <v>4000</v>
      </c>
      <c r="AB32" s="20">
        <v>3788.8888888888887</v>
      </c>
      <c r="AC32" s="48">
        <v>3933.3333333333335</v>
      </c>
      <c r="AD32" s="20">
        <v>3966.6666666666702</v>
      </c>
      <c r="AE32" s="21">
        <v>3866.6666666666702</v>
      </c>
      <c r="AF32" s="20">
        <v>3809.0909090909099</v>
      </c>
      <c r="AG32" s="22">
        <v>3849.0909090908999</v>
      </c>
      <c r="AH32" s="23">
        <v>4033.3333333333335</v>
      </c>
      <c r="AI32" s="24">
        <v>4191.666666666667</v>
      </c>
      <c r="AJ32" s="23">
        <v>4244.4444444444443</v>
      </c>
      <c r="AK32" s="23">
        <v>4036.6666666666702</v>
      </c>
      <c r="AL32" s="23">
        <v>3862.5</v>
      </c>
      <c r="AM32" s="25">
        <v>3960</v>
      </c>
      <c r="AN32" s="26">
        <v>3835.7142857142858</v>
      </c>
      <c r="AO32" s="26">
        <v>3966.6666666666665</v>
      </c>
      <c r="AP32" s="23">
        <v>4018.1818181818198</v>
      </c>
      <c r="AQ32" s="25">
        <v>4344.4444444444443</v>
      </c>
      <c r="AR32" s="25">
        <v>4366.6666666666697</v>
      </c>
      <c r="AS32" s="23">
        <v>4355.5555555555566</v>
      </c>
      <c r="AT32" s="27">
        <v>4361.1111111111131</v>
      </c>
      <c r="AU32" s="28">
        <v>4150</v>
      </c>
      <c r="AV32" s="23">
        <v>4120.5656515674245</v>
      </c>
      <c r="AW32" s="29">
        <v>4135</v>
      </c>
      <c r="AX32" s="30">
        <v>4252.7777777777801</v>
      </c>
      <c r="AY32" s="31">
        <v>4185</v>
      </c>
      <c r="AZ32" s="31">
        <v>4170.9942869426168</v>
      </c>
      <c r="BA32" s="32">
        <v>4142.8571428571404</v>
      </c>
      <c r="BB32" s="32">
        <v>4215.4624782034307</v>
      </c>
      <c r="BC32" s="33">
        <v>4232.3333344798211</v>
      </c>
      <c r="BD32" s="34">
        <v>4223.1223758314945</v>
      </c>
      <c r="BE32" s="33">
        <v>4211.3755219885643</v>
      </c>
      <c r="BF32" s="34">
        <v>4204.1074189183228</v>
      </c>
      <c r="BG32" s="31">
        <v>4185</v>
      </c>
      <c r="BH32" s="23">
        <v>3986.1111111111099</v>
      </c>
      <c r="BI32" s="35">
        <v>3994.4444444444443</v>
      </c>
      <c r="BJ32" s="31">
        <v>4183.333333333333</v>
      </c>
      <c r="BK32" s="33">
        <v>4332.5</v>
      </c>
      <c r="BL32" s="34">
        <v>4538.4615384615381</v>
      </c>
      <c r="BM32" s="33">
        <v>4702.7777777777774</v>
      </c>
      <c r="BN32" s="36">
        <v>4546.5068429917001</v>
      </c>
      <c r="BO32" s="23">
        <v>4373.3442510465702</v>
      </c>
      <c r="BP32" s="88">
        <v>4285.0316098490657</v>
      </c>
      <c r="BQ32" s="89">
        <v>4290.231496884634</v>
      </c>
      <c r="BR32" s="91">
        <v>5170.833333333333</v>
      </c>
      <c r="BS32" s="91">
        <v>6779.166666666667</v>
      </c>
      <c r="BT32" s="91">
        <v>7109.090909090909</v>
      </c>
      <c r="BU32" s="91">
        <v>7595.322916666667</v>
      </c>
      <c r="BV32" s="91">
        <v>7737.5</v>
      </c>
      <c r="BW32" s="87">
        <v>7776.1874999999991</v>
      </c>
      <c r="BX32" s="31">
        <v>7807.7272727272702</v>
      </c>
      <c r="BY32" s="31">
        <v>7888.6363636363603</v>
      </c>
      <c r="BZ32" s="23">
        <v>8766.6666666666661</v>
      </c>
      <c r="CA32" s="94">
        <v>8752.7777777777774</v>
      </c>
      <c r="CB32" s="31">
        <v>9729.1666666666661</v>
      </c>
      <c r="CC32" s="31">
        <v>10369.444444444445</v>
      </c>
      <c r="CD32" s="96">
        <v>10228.571428571429</v>
      </c>
      <c r="CE32" s="23">
        <v>10235.909090908999</v>
      </c>
      <c r="CF32" s="23">
        <v>10212.5</v>
      </c>
      <c r="CG32" s="98">
        <v>11458.333333333334</v>
      </c>
      <c r="CH32" s="99">
        <v>10607.5</v>
      </c>
      <c r="CI32" s="101"/>
    </row>
    <row r="33" spans="1:87" ht="15" customHeight="1">
      <c r="A33" s="37" t="s">
        <v>27</v>
      </c>
      <c r="B33" s="38" t="s">
        <v>42</v>
      </c>
      <c r="C33" s="49">
        <v>3500</v>
      </c>
      <c r="D33" s="49">
        <v>3500</v>
      </c>
      <c r="E33" s="49">
        <v>3500</v>
      </c>
      <c r="F33" s="49">
        <v>3500</v>
      </c>
      <c r="G33" s="49">
        <v>3587.2</v>
      </c>
      <c r="H33" s="49">
        <v>3786</v>
      </c>
      <c r="I33" s="31">
        <v>4500</v>
      </c>
      <c r="J33" s="31">
        <v>3500</v>
      </c>
      <c r="K33" s="31">
        <v>4619.9941977738154</v>
      </c>
      <c r="L33" s="31">
        <v>4627.9462855167903</v>
      </c>
      <c r="M33" s="49">
        <v>4482</v>
      </c>
      <c r="N33" s="49">
        <v>3786</v>
      </c>
      <c r="O33" s="39">
        <v>5900</v>
      </c>
      <c r="P33" s="40">
        <v>4902.5</v>
      </c>
      <c r="Q33" s="40">
        <v>4808.333333333333</v>
      </c>
      <c r="R33" s="41">
        <v>4892.8571428571431</v>
      </c>
      <c r="S33" s="41">
        <v>4911.1111111111113</v>
      </c>
      <c r="T33" s="42">
        <v>4383.333333333333</v>
      </c>
      <c r="U33" s="43">
        <v>4343.75</v>
      </c>
      <c r="V33" s="43">
        <v>4002.7777777777778</v>
      </c>
      <c r="W33" s="43">
        <v>3929.1666666666665</v>
      </c>
      <c r="X33" s="44">
        <v>4550</v>
      </c>
      <c r="Y33" s="45">
        <v>4457.5</v>
      </c>
      <c r="Z33" s="46">
        <v>4196.875</v>
      </c>
      <c r="AA33" s="47">
        <v>4000</v>
      </c>
      <c r="AB33" s="20">
        <v>4214.7058823529414</v>
      </c>
      <c r="AC33" s="48">
        <v>4110.9375</v>
      </c>
      <c r="AD33" s="20">
        <v>4154.1666666666697</v>
      </c>
      <c r="AE33" s="21">
        <v>4138.8888888888896</v>
      </c>
      <c r="AF33" s="20">
        <v>4115.3846153846152</v>
      </c>
      <c r="AG33" s="22">
        <v>4038.8888888888901</v>
      </c>
      <c r="AH33" s="23">
        <v>4393.333333333333</v>
      </c>
      <c r="AI33" s="24">
        <v>4556.6666666666697</v>
      </c>
      <c r="AJ33" s="23">
        <v>4427.083333333333</v>
      </c>
      <c r="AK33" s="23">
        <v>4500</v>
      </c>
      <c r="AL33" s="23">
        <v>4385.7142857142853</v>
      </c>
      <c r="AM33" s="25">
        <v>3990</v>
      </c>
      <c r="AN33" s="26">
        <v>3980.7692307692309</v>
      </c>
      <c r="AO33" s="26">
        <v>4093.1818181818198</v>
      </c>
      <c r="AP33" s="23">
        <v>4172.6923076923104</v>
      </c>
      <c r="AQ33" s="25">
        <v>4033.3333333333335</v>
      </c>
      <c r="AR33" s="25">
        <v>4088.3333333333298</v>
      </c>
      <c r="AS33" s="23">
        <v>4126.9230769230771</v>
      </c>
      <c r="AT33" s="27">
        <v>4107.6282051282033</v>
      </c>
      <c r="AU33" s="28">
        <v>3972.7272727272698</v>
      </c>
      <c r="AV33" s="23">
        <v>4152.9691881194231</v>
      </c>
      <c r="AW33" s="29">
        <v>4104.166666666667</v>
      </c>
      <c r="AX33" s="30">
        <v>4095</v>
      </c>
      <c r="AY33" s="31">
        <v>4139.166666666667</v>
      </c>
      <c r="AZ33" s="31">
        <v>4088.4557214467568</v>
      </c>
      <c r="BA33" s="32">
        <v>4039.4444444444398</v>
      </c>
      <c r="BB33" s="32">
        <v>4093.0499092135183</v>
      </c>
      <c r="BC33" s="33">
        <v>4086.4820621889762</v>
      </c>
      <c r="BD33" s="34">
        <v>4090.9426099304906</v>
      </c>
      <c r="BE33" s="33">
        <v>4091.1601248023076</v>
      </c>
      <c r="BF33" s="34">
        <v>4090.3858987515323</v>
      </c>
      <c r="BG33" s="31">
        <v>4031.25</v>
      </c>
      <c r="BH33" s="23">
        <v>3912.5</v>
      </c>
      <c r="BI33" s="35">
        <v>3914.5833333333298</v>
      </c>
      <c r="BJ33" s="31">
        <v>3740.3846153846152</v>
      </c>
      <c r="BK33" s="33">
        <v>3824.9458661457002</v>
      </c>
      <c r="BL33" s="34">
        <v>3998.5519415958179</v>
      </c>
      <c r="BM33" s="33">
        <v>3991.1498034492956</v>
      </c>
      <c r="BN33" s="36">
        <v>3977.6612132581545</v>
      </c>
      <c r="BO33" s="23">
        <v>3977.6612132581472</v>
      </c>
      <c r="BP33" s="88">
        <v>3968.724692654615</v>
      </c>
      <c r="BQ33" s="89">
        <v>3958.7062078483664</v>
      </c>
      <c r="BR33" s="91">
        <v>4347.8638947932895</v>
      </c>
      <c r="BS33" s="91">
        <v>5967.9982915983101</v>
      </c>
      <c r="BT33" s="91">
        <v>6587.3529411764703</v>
      </c>
      <c r="BU33" s="91">
        <v>8721.4285714285706</v>
      </c>
      <c r="BV33" s="91">
        <v>7792.3076923076896</v>
      </c>
      <c r="BW33" s="87">
        <v>7831.2692307692269</v>
      </c>
      <c r="BX33" s="31">
        <v>7827</v>
      </c>
      <c r="BY33" s="31">
        <v>7980</v>
      </c>
      <c r="BZ33" s="23">
        <v>8558.9285714285706</v>
      </c>
      <c r="CA33" s="94">
        <v>8705.3571428571431</v>
      </c>
      <c r="CB33" s="31">
        <v>9750</v>
      </c>
      <c r="CC33" s="31">
        <v>10163.461538461539</v>
      </c>
      <c r="CD33" s="96">
        <v>10129.6875</v>
      </c>
      <c r="CE33" s="23">
        <v>10140.384615384601</v>
      </c>
      <c r="CF33" s="23">
        <v>10252.0588235294</v>
      </c>
      <c r="CG33" s="98">
        <v>10285.357142857099</v>
      </c>
      <c r="CH33" s="99">
        <v>10283.9285714285</v>
      </c>
      <c r="CI33" s="101"/>
    </row>
    <row r="34" spans="1:87" ht="15" customHeight="1">
      <c r="A34" s="37" t="s">
        <v>28</v>
      </c>
      <c r="B34" s="38" t="s">
        <v>42</v>
      </c>
      <c r="C34" s="31">
        <v>3500</v>
      </c>
      <c r="D34" s="49">
        <v>3595.45</v>
      </c>
      <c r="E34" s="31">
        <v>3750</v>
      </c>
      <c r="F34" s="31">
        <v>3500</v>
      </c>
      <c r="G34" s="31">
        <v>3500</v>
      </c>
      <c r="H34" s="31">
        <v>4000</v>
      </c>
      <c r="I34" s="31">
        <v>4850</v>
      </c>
      <c r="J34" s="31">
        <v>4000</v>
      </c>
      <c r="K34" s="31">
        <v>4376.4905222822999</v>
      </c>
      <c r="L34" s="31">
        <v>4168.0634242696997</v>
      </c>
      <c r="M34" s="31">
        <v>4200</v>
      </c>
      <c r="N34" s="31">
        <v>4300</v>
      </c>
      <c r="O34" s="39">
        <v>5200</v>
      </c>
      <c r="P34" s="40">
        <v>5233.333333333333</v>
      </c>
      <c r="Q34" s="40">
        <v>4862.5</v>
      </c>
      <c r="R34" s="41">
        <v>4900</v>
      </c>
      <c r="S34" s="41">
        <v>4837.5</v>
      </c>
      <c r="T34" s="42">
        <v>4282.5</v>
      </c>
      <c r="U34" s="43">
        <v>4059.090909090909</v>
      </c>
      <c r="V34" s="43">
        <v>3711.1111111111113</v>
      </c>
      <c r="W34" s="43">
        <v>3933.3333333333335</v>
      </c>
      <c r="X34" s="44">
        <v>4550</v>
      </c>
      <c r="Y34" s="45">
        <v>4395</v>
      </c>
      <c r="Z34" s="46">
        <v>3985.7142857142858</v>
      </c>
      <c r="AA34" s="47">
        <v>3800</v>
      </c>
      <c r="AB34" s="20">
        <v>4050</v>
      </c>
      <c r="AC34" s="48">
        <v>3973.0769230769201</v>
      </c>
      <c r="AD34" s="20">
        <v>4093.75</v>
      </c>
      <c r="AE34" s="21">
        <v>4085</v>
      </c>
      <c r="AF34" s="20">
        <v>3938.3333333333335</v>
      </c>
      <c r="AG34" s="22">
        <v>4139.2857142857147</v>
      </c>
      <c r="AH34" s="23">
        <v>4082.1428571428573</v>
      </c>
      <c r="AI34" s="24">
        <v>4245</v>
      </c>
      <c r="AJ34" s="23">
        <v>4235</v>
      </c>
      <c r="AK34" s="23">
        <v>4033.3333333333298</v>
      </c>
      <c r="AL34" s="23">
        <v>4325</v>
      </c>
      <c r="AM34" s="25">
        <v>3960</v>
      </c>
      <c r="AN34" s="26">
        <v>3975</v>
      </c>
      <c r="AO34" s="26">
        <v>3982.8125</v>
      </c>
      <c r="AP34" s="23">
        <v>4040</v>
      </c>
      <c r="AQ34" s="25">
        <v>3984.6153846153848</v>
      </c>
      <c r="AR34" s="25">
        <v>3988.4855769230767</v>
      </c>
      <c r="AS34" s="23">
        <v>3981.818181818182</v>
      </c>
      <c r="AT34" s="27">
        <v>3985.1518793706291</v>
      </c>
      <c r="AU34" s="28">
        <v>3830</v>
      </c>
      <c r="AV34" s="23">
        <v>4024.8734034656827</v>
      </c>
      <c r="AW34" s="29">
        <v>4007.8407713935217</v>
      </c>
      <c r="AX34" s="30">
        <v>4005.7236783227304</v>
      </c>
      <c r="AY34" s="31">
        <v>3998.5714285714284</v>
      </c>
      <c r="AZ34" s="31">
        <v>3938.4615384615399</v>
      </c>
      <c r="BA34" s="32">
        <v>3902.5</v>
      </c>
      <c r="BB34" s="32">
        <v>3873.0769230769001</v>
      </c>
      <c r="BC34" s="33">
        <v>3959.6591840858059</v>
      </c>
      <c r="BD34" s="34">
        <v>3957.5865696471142</v>
      </c>
      <c r="BE34" s="33">
        <v>3955.0224832241829</v>
      </c>
      <c r="BF34" s="34">
        <v>3948.6040308710189</v>
      </c>
      <c r="BG34" s="31">
        <v>3930</v>
      </c>
      <c r="BH34" s="23">
        <v>3863.25</v>
      </c>
      <c r="BI34" s="35">
        <v>3787.7777777777801</v>
      </c>
      <c r="BJ34" s="31">
        <v>4140.3846153846152</v>
      </c>
      <c r="BK34" s="33">
        <v>4220.909090909091</v>
      </c>
      <c r="BL34" s="34">
        <v>4454.8672723339996</v>
      </c>
      <c r="BM34" s="33">
        <v>4255.6820835097196</v>
      </c>
      <c r="BN34" s="36">
        <v>4383.3333333333303</v>
      </c>
      <c r="BO34" s="23">
        <v>4266.3567700418098</v>
      </c>
      <c r="BP34" s="88">
        <v>4191.7154749023803</v>
      </c>
      <c r="BQ34" s="89">
        <v>4111.3603287087763</v>
      </c>
      <c r="BR34" s="91">
        <v>4124.6641280467265</v>
      </c>
      <c r="BS34" s="91">
        <v>5006.25</v>
      </c>
      <c r="BT34" s="91">
        <v>6920.833333333333</v>
      </c>
      <c r="BU34" s="91">
        <v>8431.25</v>
      </c>
      <c r="BV34" s="91">
        <v>8491.6666666666697</v>
      </c>
      <c r="BW34" s="88">
        <v>8525</v>
      </c>
      <c r="BX34" s="31">
        <v>8625</v>
      </c>
      <c r="BY34" s="31">
        <v>8782.1428571428605</v>
      </c>
      <c r="BZ34" s="23">
        <v>8222.9166666666697</v>
      </c>
      <c r="CA34" s="94">
        <v>9000</v>
      </c>
      <c r="CB34" s="31">
        <v>10105.666666666666</v>
      </c>
      <c r="CC34" s="31">
        <v>10203.5714285714</v>
      </c>
      <c r="CD34" s="96">
        <v>10118.75</v>
      </c>
      <c r="CE34" s="23">
        <v>10124.166666666701</v>
      </c>
      <c r="CF34" s="23">
        <v>10153.8461538461</v>
      </c>
      <c r="CG34" s="98">
        <v>10190.692307692299</v>
      </c>
      <c r="CH34" s="99">
        <v>10057.5</v>
      </c>
      <c r="CI34" s="101"/>
    </row>
    <row r="35" spans="1:87" ht="15" customHeight="1">
      <c r="A35" s="37" t="s">
        <v>29</v>
      </c>
      <c r="B35" s="38" t="s">
        <v>42</v>
      </c>
      <c r="C35" s="31">
        <v>3500</v>
      </c>
      <c r="D35" s="31">
        <v>4000</v>
      </c>
      <c r="E35" s="31">
        <v>3750</v>
      </c>
      <c r="F35" s="31">
        <v>3500</v>
      </c>
      <c r="G35" s="49">
        <v>3586</v>
      </c>
      <c r="H35" s="31">
        <v>4000</v>
      </c>
      <c r="I35" s="49">
        <v>3988</v>
      </c>
      <c r="J35" s="31">
        <v>3800</v>
      </c>
      <c r="K35" s="31">
        <v>4778.6783151868549</v>
      </c>
      <c r="L35" s="31">
        <v>3820.3186655855802</v>
      </c>
      <c r="M35" s="31">
        <v>3980</v>
      </c>
      <c r="N35" s="49">
        <v>3988</v>
      </c>
      <c r="O35" s="39">
        <v>5500</v>
      </c>
      <c r="P35" s="40">
        <v>4322.2222222222226</v>
      </c>
      <c r="Q35" s="40">
        <v>5100</v>
      </c>
      <c r="R35" s="41">
        <v>4581.25</v>
      </c>
      <c r="S35" s="41">
        <v>4615</v>
      </c>
      <c r="T35" s="42">
        <v>4118.75</v>
      </c>
      <c r="U35" s="43">
        <v>3915.3846153846152</v>
      </c>
      <c r="V35" s="43">
        <v>3462.5</v>
      </c>
      <c r="W35" s="43">
        <v>3975</v>
      </c>
      <c r="X35" s="44">
        <v>4450</v>
      </c>
      <c r="Y35" s="45">
        <v>4510.66</v>
      </c>
      <c r="Z35" s="46">
        <v>3732.1428571428573</v>
      </c>
      <c r="AA35" s="47">
        <v>3750</v>
      </c>
      <c r="AB35" s="20">
        <v>3871.0526315789475</v>
      </c>
      <c r="AC35" s="48">
        <v>3834.375</v>
      </c>
      <c r="AD35" s="20">
        <v>3947.5</v>
      </c>
      <c r="AE35" s="21">
        <v>3940.3846153846198</v>
      </c>
      <c r="AF35" s="20">
        <v>3831.9444444444398</v>
      </c>
      <c r="AG35" s="22">
        <v>3855.625</v>
      </c>
      <c r="AH35" s="23">
        <v>3948.125</v>
      </c>
      <c r="AI35" s="24">
        <v>4035</v>
      </c>
      <c r="AJ35" s="23">
        <v>4198.5294117647099</v>
      </c>
      <c r="AK35" s="23">
        <v>4000</v>
      </c>
      <c r="AL35" s="23">
        <v>3900</v>
      </c>
      <c r="AM35" s="25">
        <v>3945</v>
      </c>
      <c r="AN35" s="26">
        <v>3805.8823529411766</v>
      </c>
      <c r="AO35" s="26">
        <v>3802.7777777777778</v>
      </c>
      <c r="AP35" s="23">
        <v>4048.6111111111099</v>
      </c>
      <c r="AQ35" s="25">
        <v>3875</v>
      </c>
      <c r="AR35" s="25">
        <v>3908.7962962962956</v>
      </c>
      <c r="AS35" s="23">
        <v>3836.1111111111113</v>
      </c>
      <c r="AT35" s="27">
        <v>3872.4537037037035</v>
      </c>
      <c r="AU35" s="28">
        <v>3661.5384615384601</v>
      </c>
      <c r="AV35" s="23">
        <v>3702.4041461094198</v>
      </c>
      <c r="AW35" s="29">
        <v>3861.7230971335225</v>
      </c>
      <c r="AX35" s="30">
        <v>3870.1923076923076</v>
      </c>
      <c r="AY35" s="31">
        <v>3840.2777777777801</v>
      </c>
      <c r="AZ35" s="31">
        <v>3793.1818181818198</v>
      </c>
      <c r="BA35" s="32">
        <v>3707.8571428571399</v>
      </c>
      <c r="BB35" s="32">
        <v>3730.19352383452</v>
      </c>
      <c r="BC35" s="33">
        <v>3804.1370911463314</v>
      </c>
      <c r="BD35" s="34">
        <v>3798.2906732710876</v>
      </c>
      <c r="BE35" s="33">
        <v>3687.5</v>
      </c>
      <c r="BF35" s="34">
        <v>3778.4719141706537</v>
      </c>
      <c r="BG35" s="31">
        <v>3758.9285714285702</v>
      </c>
      <c r="BH35" s="23">
        <v>3638.4615384615386</v>
      </c>
      <c r="BI35" s="35">
        <v>3553.125</v>
      </c>
      <c r="BJ35" s="31">
        <v>3828.5714285714284</v>
      </c>
      <c r="BK35" s="33">
        <v>3742.3568342975659</v>
      </c>
      <c r="BL35" s="34">
        <v>4034.3103486813702</v>
      </c>
      <c r="BM35" s="33">
        <v>4075.5385323494002</v>
      </c>
      <c r="BN35" s="36">
        <v>4158.6538461538503</v>
      </c>
      <c r="BO35" s="23">
        <v>4087.6651205378698</v>
      </c>
      <c r="BP35" s="88">
        <v>4034.6030806354802</v>
      </c>
      <c r="BQ35" s="89">
        <v>3859.9689469226328</v>
      </c>
      <c r="BR35" s="91">
        <v>4374.7003857802201</v>
      </c>
      <c r="BS35" s="91">
        <v>6693.75</v>
      </c>
      <c r="BT35" s="91">
        <v>7718.2307692307704</v>
      </c>
      <c r="BU35" s="91">
        <v>8648.3333333333339</v>
      </c>
      <c r="BV35" s="91">
        <v>8303.3333333333339</v>
      </c>
      <c r="BW35" s="88">
        <v>8225</v>
      </c>
      <c r="BX35" s="31">
        <v>8328.5714285714294</v>
      </c>
      <c r="BY35" s="31">
        <v>8400</v>
      </c>
      <c r="BZ35" s="23">
        <v>8930.8823529411766</v>
      </c>
      <c r="CA35" s="94">
        <v>9184.0615384615394</v>
      </c>
      <c r="CB35" s="31">
        <v>10191.666666666666</v>
      </c>
      <c r="CC35" s="31">
        <v>10294.722222222223</v>
      </c>
      <c r="CD35" s="96">
        <v>10622.222222222223</v>
      </c>
      <c r="CE35" s="23">
        <v>10723.75</v>
      </c>
      <c r="CF35" s="23">
        <v>10826.5625</v>
      </c>
      <c r="CG35" s="98">
        <v>10970</v>
      </c>
      <c r="CH35" s="99">
        <v>10541.5789473684</v>
      </c>
      <c r="CI35" s="101"/>
    </row>
    <row r="36" spans="1:87" ht="15" customHeight="1">
      <c r="A36" s="37" t="s">
        <v>30</v>
      </c>
      <c r="B36" s="38" t="s">
        <v>42</v>
      </c>
      <c r="C36" s="31">
        <v>3562.5</v>
      </c>
      <c r="D36" s="31">
        <v>3875</v>
      </c>
      <c r="E36" s="31">
        <v>3937.5</v>
      </c>
      <c r="F36" s="31">
        <v>3762.5</v>
      </c>
      <c r="G36" s="31">
        <v>4362.5</v>
      </c>
      <c r="H36" s="31">
        <v>4133.3333333333303</v>
      </c>
      <c r="I36" s="31">
        <v>4157.1428571428551</v>
      </c>
      <c r="J36" s="31">
        <v>4070</v>
      </c>
      <c r="K36" s="49">
        <v>4345.05</v>
      </c>
      <c r="L36" s="31">
        <v>4654.0579810567597</v>
      </c>
      <c r="M36" s="31">
        <v>4833.3333333333303</v>
      </c>
      <c r="N36" s="31">
        <v>3560</v>
      </c>
      <c r="O36" s="39">
        <v>5911.1111111111104</v>
      </c>
      <c r="P36" s="40">
        <v>5100</v>
      </c>
      <c r="Q36" s="40">
        <v>4910</v>
      </c>
      <c r="R36" s="41">
        <v>4750</v>
      </c>
      <c r="S36" s="41">
        <v>4950</v>
      </c>
      <c r="T36" s="42">
        <v>4680</v>
      </c>
      <c r="U36" s="43">
        <v>4333.3333333333303</v>
      </c>
      <c r="V36" s="43">
        <v>3880</v>
      </c>
      <c r="W36" s="43">
        <v>3950</v>
      </c>
      <c r="X36" s="44">
        <v>4565</v>
      </c>
      <c r="Y36" s="45">
        <v>4533.33</v>
      </c>
      <c r="Z36" s="46">
        <v>4593.333333333333</v>
      </c>
      <c r="AA36" s="47">
        <v>4500</v>
      </c>
      <c r="AB36" s="20">
        <v>4500</v>
      </c>
      <c r="AC36" s="48">
        <v>4350</v>
      </c>
      <c r="AD36" s="20">
        <v>4533.3333333333303</v>
      </c>
      <c r="AE36" s="21">
        <v>4500</v>
      </c>
      <c r="AF36" s="20">
        <v>4575.03</v>
      </c>
      <c r="AG36" s="22">
        <v>4600</v>
      </c>
      <c r="AH36" s="23">
        <v>4500</v>
      </c>
      <c r="AI36" s="24">
        <v>4500</v>
      </c>
      <c r="AJ36" s="23">
        <v>4500</v>
      </c>
      <c r="AK36" s="23">
        <v>4333.3333333333303</v>
      </c>
      <c r="AL36" s="23">
        <v>4300</v>
      </c>
      <c r="AM36" s="25">
        <v>4350</v>
      </c>
      <c r="AN36" s="26">
        <v>4450</v>
      </c>
      <c r="AO36" s="26">
        <v>4450</v>
      </c>
      <c r="AP36" s="23">
        <v>4266.666666666667</v>
      </c>
      <c r="AQ36" s="25">
        <v>4375</v>
      </c>
      <c r="AR36" s="25">
        <v>4333.333333333333</v>
      </c>
      <c r="AS36" s="23">
        <v>4260</v>
      </c>
      <c r="AT36" s="27">
        <v>4260</v>
      </c>
      <c r="AU36" s="28">
        <v>4100</v>
      </c>
      <c r="AV36" s="23">
        <v>4300</v>
      </c>
      <c r="AW36" s="29">
        <v>4100</v>
      </c>
      <c r="AX36" s="30">
        <v>4294.0638480395373</v>
      </c>
      <c r="AY36" s="31">
        <v>4250</v>
      </c>
      <c r="AZ36" s="31">
        <v>4350</v>
      </c>
      <c r="BA36" s="32">
        <v>4415</v>
      </c>
      <c r="BB36" s="32">
        <v>4360</v>
      </c>
      <c r="BC36" s="33">
        <v>4275</v>
      </c>
      <c r="BD36" s="34">
        <v>4273.8058462172048</v>
      </c>
      <c r="BE36" s="33">
        <v>4185</v>
      </c>
      <c r="BF36" s="34">
        <v>4091.6666666666665</v>
      </c>
      <c r="BG36" s="31">
        <v>4190</v>
      </c>
      <c r="BH36" s="23">
        <v>4216.666666666667</v>
      </c>
      <c r="BI36" s="35">
        <v>4200</v>
      </c>
      <c r="BJ36" s="31">
        <v>4500</v>
      </c>
      <c r="BK36" s="33">
        <v>4500</v>
      </c>
      <c r="BL36" s="34">
        <v>4594.6313512957304</v>
      </c>
      <c r="BM36" s="33">
        <v>4514.2569566638404</v>
      </c>
      <c r="BN36" s="36">
        <v>4590</v>
      </c>
      <c r="BO36" s="23">
        <v>4650</v>
      </c>
      <c r="BP36" s="88">
        <v>4571.3363526494704</v>
      </c>
      <c r="BQ36" s="89">
        <v>4950</v>
      </c>
      <c r="BR36" s="91">
        <v>4457.8529148716825</v>
      </c>
      <c r="BS36" s="91">
        <v>6550</v>
      </c>
      <c r="BT36" s="91">
        <v>6702.6727267309197</v>
      </c>
      <c r="BU36" s="91">
        <v>8166.666666666667</v>
      </c>
      <c r="BV36" s="91">
        <v>7860.4166666666697</v>
      </c>
      <c r="BW36" s="92">
        <v>7899.7187500000018</v>
      </c>
      <c r="BX36" s="31">
        <v>7914.2857142857101</v>
      </c>
      <c r="BY36" s="31">
        <v>8057.1428571428569</v>
      </c>
      <c r="BZ36" s="23">
        <v>8425</v>
      </c>
      <c r="CA36" s="94">
        <v>8880</v>
      </c>
      <c r="CB36" s="31">
        <v>9100</v>
      </c>
      <c r="CC36" s="31">
        <v>9825</v>
      </c>
      <c r="CD36" s="96">
        <v>9880</v>
      </c>
      <c r="CE36" s="23">
        <v>9950</v>
      </c>
      <c r="CF36" s="23">
        <v>10108.75</v>
      </c>
      <c r="CG36" s="98">
        <v>10113.75</v>
      </c>
      <c r="CH36" s="99">
        <v>10143.75</v>
      </c>
      <c r="CI36" s="101"/>
    </row>
    <row r="37" spans="1:87" ht="15" customHeight="1">
      <c r="A37" s="37" t="s">
        <v>31</v>
      </c>
      <c r="B37" s="38" t="s">
        <v>42</v>
      </c>
      <c r="C37" s="31">
        <v>3591.6666666666702</v>
      </c>
      <c r="D37" s="31">
        <v>3575</v>
      </c>
      <c r="E37" s="31">
        <v>3575</v>
      </c>
      <c r="F37" s="31">
        <v>3550</v>
      </c>
      <c r="G37" s="31">
        <v>3525</v>
      </c>
      <c r="H37" s="31">
        <v>4000</v>
      </c>
      <c r="I37" s="31">
        <v>4050</v>
      </c>
      <c r="J37" s="31">
        <v>4358.3333333333303</v>
      </c>
      <c r="K37" s="49">
        <v>3812.5</v>
      </c>
      <c r="L37" s="31">
        <v>4724.3290699602603</v>
      </c>
      <c r="M37" s="31">
        <v>4202.5</v>
      </c>
      <c r="N37" s="31">
        <v>3787.5</v>
      </c>
      <c r="O37" s="39">
        <v>5166.666666666667</v>
      </c>
      <c r="P37" s="40">
        <v>6000</v>
      </c>
      <c r="Q37" s="40">
        <v>4962.5</v>
      </c>
      <c r="R37" s="41">
        <v>5000</v>
      </c>
      <c r="S37" s="41">
        <v>5100</v>
      </c>
      <c r="T37" s="42">
        <v>4725</v>
      </c>
      <c r="U37" s="43">
        <v>4428.5714285714303</v>
      </c>
      <c r="V37" s="43">
        <v>4253.3333333333303</v>
      </c>
      <c r="W37" s="43">
        <v>3966.6666666666665</v>
      </c>
      <c r="X37" s="44">
        <v>4665</v>
      </c>
      <c r="Y37" s="45">
        <v>4585</v>
      </c>
      <c r="Z37" s="46">
        <v>4472.727272727273</v>
      </c>
      <c r="AA37" s="47">
        <v>4491.666666666667</v>
      </c>
      <c r="AB37" s="20">
        <v>4641.666666666667</v>
      </c>
      <c r="AC37" s="48">
        <v>4520</v>
      </c>
      <c r="AD37" s="20">
        <v>4500</v>
      </c>
      <c r="AE37" s="21">
        <v>4546.666666666667</v>
      </c>
      <c r="AF37" s="20">
        <v>4500.125</v>
      </c>
      <c r="AG37" s="22">
        <v>4453.8461538461543</v>
      </c>
      <c r="AH37" s="23">
        <v>4470.588235294118</v>
      </c>
      <c r="AI37" s="24">
        <v>4400</v>
      </c>
      <c r="AJ37" s="23">
        <v>4646.4285714285716</v>
      </c>
      <c r="AK37" s="23">
        <v>4433.3333333333303</v>
      </c>
      <c r="AL37" s="23">
        <v>4347.0588235294099</v>
      </c>
      <c r="AM37" s="25">
        <v>4408.3333333333303</v>
      </c>
      <c r="AN37" s="26">
        <v>4455.5555555555602</v>
      </c>
      <c r="AO37" s="26">
        <v>4480.7692307692305</v>
      </c>
      <c r="AP37" s="23">
        <v>4437.5</v>
      </c>
      <c r="AQ37" s="25">
        <v>4250</v>
      </c>
      <c r="AR37" s="25">
        <v>4261.5384615384601</v>
      </c>
      <c r="AS37" s="23">
        <v>4358.8235294117603</v>
      </c>
      <c r="AT37" s="27">
        <v>4293.33</v>
      </c>
      <c r="AU37" s="28">
        <v>4058.8235294117649</v>
      </c>
      <c r="AV37" s="23">
        <v>3878.8235294117599</v>
      </c>
      <c r="AW37" s="29">
        <v>4031.8079606266801</v>
      </c>
      <c r="AX37" s="30">
        <v>4194.4444444444398</v>
      </c>
      <c r="AY37" s="31">
        <v>4095</v>
      </c>
      <c r="AZ37" s="31">
        <v>4237.0370370370374</v>
      </c>
      <c r="BA37" s="32">
        <v>4229.4117647058802</v>
      </c>
      <c r="BB37" s="32">
        <v>4196.25</v>
      </c>
      <c r="BC37" s="33">
        <v>4027.7777777777778</v>
      </c>
      <c r="BD37" s="34">
        <v>4053.1468394787898</v>
      </c>
      <c r="BE37" s="33">
        <v>4133.3333333333303</v>
      </c>
      <c r="BF37" s="34">
        <v>4255.5555555555602</v>
      </c>
      <c r="BG37" s="31">
        <v>4170.5263157894697</v>
      </c>
      <c r="BH37" s="23">
        <v>4256.25</v>
      </c>
      <c r="BI37" s="35">
        <v>4304.4444444444398</v>
      </c>
      <c r="BJ37" s="31">
        <v>4475</v>
      </c>
      <c r="BK37" s="33">
        <v>4371.1111111111104</v>
      </c>
      <c r="BL37" s="34">
        <v>4524.1225439679101</v>
      </c>
      <c r="BM37" s="33">
        <v>4523.5294117647099</v>
      </c>
      <c r="BN37" s="36">
        <v>4300</v>
      </c>
      <c r="BO37" s="23">
        <v>4230</v>
      </c>
      <c r="BP37" s="88">
        <v>4297.3342541755392</v>
      </c>
      <c r="BQ37" s="89">
        <v>4953.9473684210525</v>
      </c>
      <c r="BR37" s="91">
        <v>4384.0006995485874</v>
      </c>
      <c r="BS37" s="91">
        <v>6455.4285714285716</v>
      </c>
      <c r="BT37" s="91">
        <v>6151.7857142857101</v>
      </c>
      <c r="BU37" s="91">
        <v>7131.25</v>
      </c>
      <c r="BV37" s="91">
        <v>7265.7142857142899</v>
      </c>
      <c r="BW37" s="87">
        <v>7302.0428571428602</v>
      </c>
      <c r="BX37" s="31">
        <v>7293.3333333333303</v>
      </c>
      <c r="BY37" s="31">
        <v>7300</v>
      </c>
      <c r="BZ37" s="23">
        <v>8222.7777777777792</v>
      </c>
      <c r="CA37" s="94">
        <v>8767.1875</v>
      </c>
      <c r="CB37" s="31">
        <v>9877.7777777777774</v>
      </c>
      <c r="CC37" s="31">
        <v>9904.1666666666697</v>
      </c>
      <c r="CD37" s="96">
        <v>9814.2857142857138</v>
      </c>
      <c r="CE37" s="23">
        <v>9822.8125</v>
      </c>
      <c r="CF37" s="23">
        <v>10252.777777777777</v>
      </c>
      <c r="CG37" s="98">
        <v>10269.583333333299</v>
      </c>
      <c r="CH37" s="99">
        <v>10340.90909090909</v>
      </c>
      <c r="CI37" s="101"/>
    </row>
    <row r="38" spans="1:87" ht="15" customHeight="1">
      <c r="A38" s="37" t="s">
        <v>32</v>
      </c>
      <c r="B38" s="38" t="s">
        <v>42</v>
      </c>
      <c r="C38" s="31">
        <v>3500</v>
      </c>
      <c r="D38" s="31">
        <v>3500</v>
      </c>
      <c r="E38" s="31">
        <v>3500</v>
      </c>
      <c r="F38" s="31">
        <v>3500</v>
      </c>
      <c r="G38" s="31">
        <v>3525</v>
      </c>
      <c r="H38" s="31">
        <v>4000</v>
      </c>
      <c r="I38" s="31">
        <v>4300</v>
      </c>
      <c r="J38" s="31">
        <v>4100</v>
      </c>
      <c r="K38" s="31">
        <v>4651.5498513494204</v>
      </c>
      <c r="L38" s="31">
        <v>4780.6091045593803</v>
      </c>
      <c r="M38" s="31">
        <v>4325</v>
      </c>
      <c r="N38" s="31">
        <v>3875</v>
      </c>
      <c r="O38" s="39">
        <v>5800</v>
      </c>
      <c r="P38" s="51">
        <v>5750.54</v>
      </c>
      <c r="Q38" s="40">
        <v>5200</v>
      </c>
      <c r="R38" s="41">
        <v>5066.666666666667</v>
      </c>
      <c r="S38" s="41">
        <v>4983.333333333333</v>
      </c>
      <c r="T38" s="42">
        <v>4320</v>
      </c>
      <c r="U38" s="43">
        <v>3900.21</v>
      </c>
      <c r="V38" s="43">
        <v>4260</v>
      </c>
      <c r="W38" s="43">
        <v>3962.5</v>
      </c>
      <c r="X38" s="44">
        <v>4766.666666666667</v>
      </c>
      <c r="Y38" s="45">
        <v>4700</v>
      </c>
      <c r="Z38" s="46">
        <v>3800</v>
      </c>
      <c r="AA38" s="47">
        <v>3750</v>
      </c>
      <c r="AB38" s="20">
        <v>4150</v>
      </c>
      <c r="AC38" s="48">
        <v>4325</v>
      </c>
      <c r="AD38" s="20">
        <v>4200</v>
      </c>
      <c r="AE38" s="21">
        <v>4300</v>
      </c>
      <c r="AF38" s="20">
        <v>4296.5</v>
      </c>
      <c r="AG38" s="22">
        <v>4500</v>
      </c>
      <c r="AH38" s="23">
        <v>4490</v>
      </c>
      <c r="AI38" s="24">
        <v>4250</v>
      </c>
      <c r="AJ38" s="23">
        <v>4500</v>
      </c>
      <c r="AK38" s="23">
        <v>4206.25</v>
      </c>
      <c r="AL38" s="23">
        <v>4350</v>
      </c>
      <c r="AM38" s="25">
        <v>4100</v>
      </c>
      <c r="AN38" s="26">
        <v>4300</v>
      </c>
      <c r="AO38" s="26">
        <v>4266.6666666666697</v>
      </c>
      <c r="AP38" s="23">
        <v>4216.6666666666697</v>
      </c>
      <c r="AQ38" s="25">
        <v>4533.3333333333303</v>
      </c>
      <c r="AR38" s="25">
        <v>4500</v>
      </c>
      <c r="AS38" s="23">
        <v>4516.6666666666652</v>
      </c>
      <c r="AT38" s="27">
        <v>4500</v>
      </c>
      <c r="AU38" s="28">
        <v>4361.4511343129834</v>
      </c>
      <c r="AV38" s="23">
        <v>4100</v>
      </c>
      <c r="AW38" s="29">
        <v>4226.6076997725404</v>
      </c>
      <c r="AX38" s="30">
        <v>4328.3488587143274</v>
      </c>
      <c r="AY38" s="31">
        <v>4370</v>
      </c>
      <c r="AZ38" s="31">
        <v>4349.6048613225521</v>
      </c>
      <c r="BA38" s="32">
        <v>4285</v>
      </c>
      <c r="BB38" s="32">
        <v>4355.320242872448</v>
      </c>
      <c r="BC38" s="33">
        <v>4367.0784710145526</v>
      </c>
      <c r="BD38" s="34">
        <v>4353.5022598658206</v>
      </c>
      <c r="BE38" s="33">
        <v>4341.511568635563</v>
      </c>
      <c r="BF38" s="34">
        <v>4343.7207153416975</v>
      </c>
      <c r="BG38" s="31">
        <v>4314.4984880575994</v>
      </c>
      <c r="BH38" s="23">
        <v>4260</v>
      </c>
      <c r="BI38" s="35">
        <v>4130</v>
      </c>
      <c r="BJ38" s="31">
        <v>4800</v>
      </c>
      <c r="BK38" s="33">
        <v>4753.4193157182799</v>
      </c>
      <c r="BL38" s="34">
        <v>4884.0371330570297</v>
      </c>
      <c r="BM38" s="33">
        <v>4750</v>
      </c>
      <c r="BN38" s="36">
        <v>4664.7473200287304</v>
      </c>
      <c r="BO38" s="23">
        <v>4590.3571795692196</v>
      </c>
      <c r="BP38" s="88">
        <v>4509.0547788635895</v>
      </c>
      <c r="BQ38" s="89">
        <v>4522.2656757870818</v>
      </c>
      <c r="BR38" s="91">
        <v>4537.6639735579211</v>
      </c>
      <c r="BS38" s="91">
        <v>6500</v>
      </c>
      <c r="BT38" s="91">
        <v>6400</v>
      </c>
      <c r="BU38" s="91">
        <v>7000</v>
      </c>
      <c r="BV38" s="91">
        <v>7094.1490959326902</v>
      </c>
      <c r="BW38" s="87">
        <v>7129.6198414123528</v>
      </c>
      <c r="BX38" s="31">
        <v>7100</v>
      </c>
      <c r="BY38" s="31">
        <v>7350</v>
      </c>
      <c r="BZ38" s="23">
        <v>8000</v>
      </c>
      <c r="CA38" s="94">
        <v>8700</v>
      </c>
      <c r="CB38" s="31">
        <v>8800</v>
      </c>
      <c r="CC38" s="31">
        <v>8933.3333333333339</v>
      </c>
      <c r="CD38" s="96">
        <v>9000</v>
      </c>
      <c r="CE38" s="23">
        <v>9050</v>
      </c>
      <c r="CF38" s="23">
        <v>9100</v>
      </c>
      <c r="CG38" s="98">
        <v>9250</v>
      </c>
      <c r="CH38" s="99">
        <v>10400</v>
      </c>
      <c r="CI38" s="101"/>
    </row>
    <row r="39" spans="1:87" ht="15" customHeight="1">
      <c r="A39" s="37" t="s">
        <v>33</v>
      </c>
      <c r="B39" s="38" t="s">
        <v>42</v>
      </c>
      <c r="C39" s="31">
        <v>3500</v>
      </c>
      <c r="D39" s="31">
        <v>3500</v>
      </c>
      <c r="E39" s="31">
        <v>3500</v>
      </c>
      <c r="F39" s="31">
        <v>3500</v>
      </c>
      <c r="G39" s="31">
        <v>3500</v>
      </c>
      <c r="H39" s="31">
        <v>4000</v>
      </c>
      <c r="I39" s="31">
        <v>4850</v>
      </c>
      <c r="J39" s="31">
        <v>3998.88</v>
      </c>
      <c r="K39" s="31">
        <v>4362.9190452858302</v>
      </c>
      <c r="L39" s="31">
        <v>4876.8410699701299</v>
      </c>
      <c r="M39" s="31">
        <v>4000</v>
      </c>
      <c r="N39" s="49">
        <v>3988</v>
      </c>
      <c r="O39" s="39">
        <v>5833.3333333333303</v>
      </c>
      <c r="P39" s="40">
        <v>5000</v>
      </c>
      <c r="Q39" s="51">
        <v>5100</v>
      </c>
      <c r="R39" s="41">
        <v>5000</v>
      </c>
      <c r="S39" s="41">
        <v>5000</v>
      </c>
      <c r="T39" s="52">
        <v>4850.1099999999997</v>
      </c>
      <c r="U39" s="43">
        <v>4400.9799999999996</v>
      </c>
      <c r="V39" s="43">
        <v>3880</v>
      </c>
      <c r="W39" s="50">
        <v>3950</v>
      </c>
      <c r="X39" s="44">
        <v>4450</v>
      </c>
      <c r="Y39" s="45">
        <v>4500</v>
      </c>
      <c r="Z39" s="46">
        <v>3500</v>
      </c>
      <c r="AA39" s="47">
        <v>4500</v>
      </c>
      <c r="AB39" s="47">
        <v>4500</v>
      </c>
      <c r="AC39" s="48">
        <v>4300</v>
      </c>
      <c r="AD39" s="20">
        <v>4315</v>
      </c>
      <c r="AE39" s="21">
        <v>4200</v>
      </c>
      <c r="AF39" s="20">
        <v>4209.63</v>
      </c>
      <c r="AG39" s="22">
        <v>4300</v>
      </c>
      <c r="AH39" s="23">
        <v>4300</v>
      </c>
      <c r="AI39" s="24">
        <v>4500</v>
      </c>
      <c r="AJ39" s="23">
        <v>4500</v>
      </c>
      <c r="AK39" s="23">
        <v>4260</v>
      </c>
      <c r="AL39" s="23">
        <v>4500</v>
      </c>
      <c r="AM39" s="25">
        <v>4200</v>
      </c>
      <c r="AN39" s="26">
        <v>4500</v>
      </c>
      <c r="AO39" s="26">
        <v>4250</v>
      </c>
      <c r="AP39" s="23">
        <v>4316.666666666667</v>
      </c>
      <c r="AQ39" s="25">
        <v>4316.666666666667</v>
      </c>
      <c r="AR39" s="25">
        <v>4280</v>
      </c>
      <c r="AS39" s="23">
        <v>4298.3333333333339</v>
      </c>
      <c r="AT39" s="27">
        <v>4289.166666666667</v>
      </c>
      <c r="AU39" s="28">
        <v>4345.7026894640194</v>
      </c>
      <c r="AV39" s="23">
        <v>4150</v>
      </c>
      <c r="AW39" s="29">
        <v>4307.7408016131849</v>
      </c>
      <c r="AX39" s="30">
        <v>4311.7432696886754</v>
      </c>
      <c r="AY39" s="31">
        <v>4400</v>
      </c>
      <c r="AZ39" s="31">
        <v>4380</v>
      </c>
      <c r="BA39" s="32">
        <v>4415</v>
      </c>
      <c r="BB39" s="32">
        <v>4470</v>
      </c>
      <c r="BC39" s="33">
        <v>4329.6561449025194</v>
      </c>
      <c r="BD39" s="34">
        <v>4330.7403641564097</v>
      </c>
      <c r="BE39" s="33">
        <v>4334.9957828091246</v>
      </c>
      <c r="BF39" s="34">
        <v>4371.2210418179338</v>
      </c>
      <c r="BG39" s="31">
        <v>4344.9209766973199</v>
      </c>
      <c r="BH39" s="27">
        <v>4344.8558403143552</v>
      </c>
      <c r="BI39" s="35">
        <v>4361.5010123832708</v>
      </c>
      <c r="BJ39" s="31">
        <v>4000</v>
      </c>
      <c r="BK39" s="33">
        <v>4100</v>
      </c>
      <c r="BL39" s="34">
        <v>4313.333468548456</v>
      </c>
      <c r="BM39" s="33">
        <v>4500</v>
      </c>
      <c r="BN39" s="36">
        <v>4580</v>
      </c>
      <c r="BO39" s="23">
        <v>4523.4249618407302</v>
      </c>
      <c r="BP39" s="87">
        <v>4439.2275409763297</v>
      </c>
      <c r="BQ39" s="89">
        <v>4800</v>
      </c>
      <c r="BR39" s="91">
        <v>5000</v>
      </c>
      <c r="BS39" s="91">
        <v>6200</v>
      </c>
      <c r="BT39" s="87">
        <v>6568.0094741947196</v>
      </c>
      <c r="BU39" s="91">
        <v>7750</v>
      </c>
      <c r="BV39" s="91">
        <v>7750</v>
      </c>
      <c r="BW39" s="87">
        <v>7788.7499999999991</v>
      </c>
      <c r="BX39" s="87">
        <v>7655.2390697492601</v>
      </c>
      <c r="BY39" s="31">
        <v>7700</v>
      </c>
      <c r="BZ39" s="23">
        <v>7850</v>
      </c>
      <c r="CA39" s="94">
        <v>8500</v>
      </c>
      <c r="CB39" s="31">
        <v>8750</v>
      </c>
      <c r="CC39" s="31">
        <v>8800</v>
      </c>
      <c r="CD39" s="87">
        <v>8886.2987464822199</v>
      </c>
      <c r="CE39" s="87">
        <v>9025.7817624119198</v>
      </c>
      <c r="CF39" s="23">
        <v>9375</v>
      </c>
      <c r="CG39" s="98">
        <v>9450</v>
      </c>
      <c r="CH39" s="99">
        <v>9800</v>
      </c>
      <c r="CI39" s="101"/>
    </row>
    <row r="40" spans="1:87" ht="15" customHeight="1">
      <c r="A40" s="37" t="s">
        <v>34</v>
      </c>
      <c r="B40" s="38" t="s">
        <v>42</v>
      </c>
      <c r="C40" s="31">
        <v>3675</v>
      </c>
      <c r="D40" s="49">
        <v>3670.2225000000003</v>
      </c>
      <c r="E40" s="49">
        <v>3968.7719999999999</v>
      </c>
      <c r="F40" s="31">
        <v>3600</v>
      </c>
      <c r="G40" s="31">
        <v>3537.5</v>
      </c>
      <c r="H40" s="31">
        <v>4500</v>
      </c>
      <c r="I40" s="31">
        <v>4850</v>
      </c>
      <c r="J40" s="31">
        <v>3800</v>
      </c>
      <c r="K40" s="49">
        <v>3524.55</v>
      </c>
      <c r="L40" s="31">
        <v>4419.4320200988104</v>
      </c>
      <c r="M40" s="31">
        <v>3562.5</v>
      </c>
      <c r="N40" s="31">
        <v>3900</v>
      </c>
      <c r="O40" s="39">
        <v>5125</v>
      </c>
      <c r="P40" s="40">
        <v>6000</v>
      </c>
      <c r="Q40" s="51">
        <v>5500</v>
      </c>
      <c r="R40" s="41">
        <v>4500</v>
      </c>
      <c r="S40" s="41">
        <v>5125</v>
      </c>
      <c r="T40" s="42">
        <v>4800</v>
      </c>
      <c r="U40" s="43">
        <v>4600.22</v>
      </c>
      <c r="V40" s="43">
        <v>4100</v>
      </c>
      <c r="W40" s="43">
        <v>3950</v>
      </c>
      <c r="X40" s="44">
        <v>4533.333333333333</v>
      </c>
      <c r="Y40" s="45">
        <v>4400</v>
      </c>
      <c r="Z40" s="46">
        <v>3500</v>
      </c>
      <c r="AA40" s="47">
        <v>3855.3850000000002</v>
      </c>
      <c r="AB40" s="20">
        <v>4000</v>
      </c>
      <c r="AC40" s="20">
        <v>4050</v>
      </c>
      <c r="AD40" s="20">
        <v>4037.5021057040731</v>
      </c>
      <c r="AE40" s="27">
        <v>4065.4954183874902</v>
      </c>
      <c r="AF40" s="20">
        <v>4000.8409999999999</v>
      </c>
      <c r="AG40" s="22">
        <v>4000</v>
      </c>
      <c r="AH40" s="23">
        <v>4122.5746887902815</v>
      </c>
      <c r="AI40" s="24">
        <v>4015.8141227539431</v>
      </c>
      <c r="AJ40" s="23">
        <v>4115.81412275394</v>
      </c>
      <c r="AK40" s="23">
        <v>4100</v>
      </c>
      <c r="AL40" s="23">
        <v>4100</v>
      </c>
      <c r="AM40" s="23">
        <v>4100</v>
      </c>
      <c r="AN40" s="26">
        <v>4064.1287222959204</v>
      </c>
      <c r="AO40" s="26">
        <v>4187.5</v>
      </c>
      <c r="AP40" s="23">
        <v>4150</v>
      </c>
      <c r="AQ40" s="25">
        <v>4187.5</v>
      </c>
      <c r="AR40" s="25">
        <v>4150</v>
      </c>
      <c r="AS40" s="23">
        <v>4168.75</v>
      </c>
      <c r="AT40" s="27">
        <v>4168.75</v>
      </c>
      <c r="AU40" s="28">
        <v>4125.1629783774124</v>
      </c>
      <c r="AV40" s="23">
        <v>3893.3333333333298</v>
      </c>
      <c r="AW40" s="29">
        <v>4015.5221021226198</v>
      </c>
      <c r="AX40" s="30">
        <v>4108.3880000337822</v>
      </c>
      <c r="AY40" s="31">
        <v>4150</v>
      </c>
      <c r="AZ40" s="31">
        <v>4113.2405157117983</v>
      </c>
      <c r="BA40" s="32">
        <v>4130</v>
      </c>
      <c r="BB40" s="32">
        <v>4112.6185347739383</v>
      </c>
      <c r="BC40" s="33">
        <v>4109.5186536995361</v>
      </c>
      <c r="BD40" s="27">
        <v>4103.0861352603197</v>
      </c>
      <c r="BE40" s="33">
        <v>4099.2006686271643</v>
      </c>
      <c r="BF40" s="34">
        <v>4115.727502138343</v>
      </c>
      <c r="BG40" s="31">
        <v>4089.0932981101223</v>
      </c>
      <c r="BH40" s="23">
        <v>4086.1017658250066</v>
      </c>
      <c r="BI40" s="35">
        <v>4102.5902595148409</v>
      </c>
      <c r="BJ40" s="31">
        <v>4110.0708626291525</v>
      </c>
      <c r="BK40" s="33">
        <v>4110.0708626291525</v>
      </c>
      <c r="BL40" s="34">
        <v>4200</v>
      </c>
      <c r="BM40" s="33">
        <v>4113.9105352414799</v>
      </c>
      <c r="BN40" s="36">
        <v>4112.5725792184776</v>
      </c>
      <c r="BO40" s="87">
        <v>4112.568749612039</v>
      </c>
      <c r="BP40" s="88">
        <v>4112.8230264331842</v>
      </c>
      <c r="BQ40" s="89">
        <v>4113.6354762672318</v>
      </c>
      <c r="BR40" s="91">
        <v>5000.7700000000004</v>
      </c>
      <c r="BS40" s="91">
        <v>6500</v>
      </c>
      <c r="BT40" s="91">
        <v>6700</v>
      </c>
      <c r="BU40" s="91">
        <v>6300</v>
      </c>
      <c r="BV40" s="91">
        <v>6694.5799863371003</v>
      </c>
      <c r="BW40" s="88">
        <v>6625</v>
      </c>
      <c r="BX40" s="23">
        <v>6643.9099937851197</v>
      </c>
      <c r="BY40" s="87">
        <v>6886.0203448040702</v>
      </c>
      <c r="BZ40" s="23">
        <v>6619.1813691916477</v>
      </c>
      <c r="CA40" s="94">
        <v>7500</v>
      </c>
      <c r="CB40" s="94">
        <v>8050</v>
      </c>
      <c r="CC40" s="87">
        <v>8383.3134850042607</v>
      </c>
      <c r="CD40" s="87">
        <v>8212.6287622459095</v>
      </c>
      <c r="CE40" s="23">
        <v>8350</v>
      </c>
      <c r="CF40" s="23">
        <v>8533.3333333333303</v>
      </c>
      <c r="CG40" s="98">
        <v>8900</v>
      </c>
      <c r="CH40" s="99">
        <v>9500</v>
      </c>
      <c r="CI40" s="101"/>
    </row>
    <row r="41" spans="1:87" ht="15" customHeight="1">
      <c r="A41" s="37" t="s">
        <v>35</v>
      </c>
      <c r="B41" s="38" t="s">
        <v>42</v>
      </c>
      <c r="C41" s="31">
        <v>3512.5</v>
      </c>
      <c r="D41" s="31">
        <v>3625</v>
      </c>
      <c r="E41" s="31">
        <v>3500</v>
      </c>
      <c r="F41" s="31">
        <v>4000</v>
      </c>
      <c r="G41" s="31">
        <v>4000</v>
      </c>
      <c r="H41" s="31">
        <v>4000</v>
      </c>
      <c r="I41" s="31">
        <v>4000</v>
      </c>
      <c r="J41" s="31">
        <v>4000</v>
      </c>
      <c r="K41" s="31">
        <v>4882.5714591039596</v>
      </c>
      <c r="L41" s="31">
        <v>4612.6144476587651</v>
      </c>
      <c r="M41" s="31">
        <v>3750</v>
      </c>
      <c r="N41" s="31">
        <v>4475</v>
      </c>
      <c r="O41" s="39">
        <v>5500</v>
      </c>
      <c r="P41" s="40">
        <v>5000</v>
      </c>
      <c r="Q41" s="40">
        <v>4850</v>
      </c>
      <c r="R41" s="41">
        <v>4500</v>
      </c>
      <c r="S41" s="41">
        <v>4666.666666666667</v>
      </c>
      <c r="T41" s="42">
        <v>4600</v>
      </c>
      <c r="U41" s="43">
        <v>4365.87</v>
      </c>
      <c r="V41" s="43">
        <v>4000</v>
      </c>
      <c r="W41" s="43">
        <v>4000</v>
      </c>
      <c r="X41" s="44">
        <v>4675</v>
      </c>
      <c r="Y41" s="45">
        <v>4700</v>
      </c>
      <c r="Z41" s="46">
        <v>4531.9146690870984</v>
      </c>
      <c r="AA41" s="47">
        <v>4320</v>
      </c>
      <c r="AB41" s="20">
        <v>4200</v>
      </c>
      <c r="AC41" s="48">
        <v>4000</v>
      </c>
      <c r="AD41" s="20">
        <v>4000</v>
      </c>
      <c r="AE41" s="21">
        <v>4066.6666666666702</v>
      </c>
      <c r="AF41" s="20">
        <v>3960</v>
      </c>
      <c r="AG41" s="22">
        <v>4000</v>
      </c>
      <c r="AH41" s="23">
        <v>4235.702705165485</v>
      </c>
      <c r="AI41" s="24">
        <v>4075</v>
      </c>
      <c r="AJ41" s="23">
        <v>4100</v>
      </c>
      <c r="AK41" s="23">
        <v>4100</v>
      </c>
      <c r="AL41" s="23">
        <v>4000</v>
      </c>
      <c r="AM41" s="25">
        <v>4000</v>
      </c>
      <c r="AN41" s="26">
        <v>4083.3333333333335</v>
      </c>
      <c r="AO41" s="26">
        <v>4166.666666666667</v>
      </c>
      <c r="AP41" s="23">
        <v>4000</v>
      </c>
      <c r="AQ41" s="25">
        <v>4000</v>
      </c>
      <c r="AR41" s="25">
        <v>4000</v>
      </c>
      <c r="AS41" s="23">
        <v>4000</v>
      </c>
      <c r="AT41" s="27">
        <v>4000</v>
      </c>
      <c r="AU41" s="28">
        <v>4057.8474626556804</v>
      </c>
      <c r="AV41" s="23">
        <v>3876.6666666666702</v>
      </c>
      <c r="AW41" s="29">
        <v>3575</v>
      </c>
      <c r="AX41" s="30">
        <v>3600</v>
      </c>
      <c r="AY41" s="31">
        <v>3700</v>
      </c>
      <c r="AZ41" s="31">
        <v>3817.1466695504901</v>
      </c>
      <c r="BA41" s="32">
        <v>3789.23076923077</v>
      </c>
      <c r="BB41" s="32">
        <v>3750</v>
      </c>
      <c r="BC41" s="33">
        <v>3900</v>
      </c>
      <c r="BD41" s="34">
        <v>3875.6739526913402</v>
      </c>
      <c r="BE41" s="33">
        <v>3825.594668960503</v>
      </c>
      <c r="BF41" s="34">
        <v>3781.0900775960736</v>
      </c>
      <c r="BG41" s="31">
        <v>3793.5745212673723</v>
      </c>
      <c r="BH41" s="23">
        <v>3700</v>
      </c>
      <c r="BI41" s="35">
        <v>3814.4444444444398</v>
      </c>
      <c r="BJ41" s="31">
        <v>3462.5</v>
      </c>
      <c r="BK41" s="33">
        <v>3565.82537728031</v>
      </c>
      <c r="BL41" s="27">
        <v>3754.251589965133</v>
      </c>
      <c r="BM41" s="33">
        <v>3749.0573491222362</v>
      </c>
      <c r="BN41" s="36">
        <v>3790</v>
      </c>
      <c r="BO41" s="23">
        <v>3749.0422212990889</v>
      </c>
      <c r="BP41" s="88">
        <v>3736.7293379612743</v>
      </c>
      <c r="BQ41" s="89">
        <v>3725.3779733105184</v>
      </c>
      <c r="BR41" s="91">
        <v>4317.1460463983503</v>
      </c>
      <c r="BS41" s="91">
        <v>5500</v>
      </c>
      <c r="BT41" s="91">
        <v>6400</v>
      </c>
      <c r="BU41" s="91">
        <v>7500</v>
      </c>
      <c r="BV41" s="91">
        <v>7692.9067873598597</v>
      </c>
      <c r="BW41" s="87">
        <v>7731.3713212966577</v>
      </c>
      <c r="BX41" s="31">
        <v>7812.3442889237103</v>
      </c>
      <c r="BY41" s="31">
        <v>7902.0284274115102</v>
      </c>
      <c r="BZ41" s="23">
        <v>8392.8571428571431</v>
      </c>
      <c r="CA41" s="94">
        <v>8700</v>
      </c>
      <c r="CB41" s="31">
        <v>9750</v>
      </c>
      <c r="CC41" s="31">
        <v>9850</v>
      </c>
      <c r="CD41" s="96">
        <v>10000</v>
      </c>
      <c r="CE41" s="23">
        <v>9970</v>
      </c>
      <c r="CF41" s="23">
        <v>9625</v>
      </c>
      <c r="CG41" s="98">
        <v>9897</v>
      </c>
      <c r="CH41" s="99">
        <v>9706.25</v>
      </c>
      <c r="CI41" s="101"/>
    </row>
    <row r="42" spans="1:87" ht="15" customHeight="1">
      <c r="A42" s="53" t="s">
        <v>37</v>
      </c>
      <c r="B42" s="54"/>
      <c r="C42" s="55">
        <f t="shared" ref="C42:AH42" si="0">AVERAGE(C5:C41)</f>
        <v>3676.4615508365505</v>
      </c>
      <c r="D42" s="55">
        <f t="shared" si="0"/>
        <v>3674.4776351351347</v>
      </c>
      <c r="E42" s="55">
        <f t="shared" si="0"/>
        <v>3694.338861432861</v>
      </c>
      <c r="F42" s="55">
        <f t="shared" si="0"/>
        <v>3746.2836375336378</v>
      </c>
      <c r="G42" s="55">
        <f t="shared" si="0"/>
        <v>3724.5570742170739</v>
      </c>
      <c r="H42" s="55">
        <f t="shared" si="0"/>
        <v>4091.3751608751609</v>
      </c>
      <c r="I42" s="55">
        <f t="shared" si="0"/>
        <v>4358.3999356499344</v>
      </c>
      <c r="J42" s="55">
        <f t="shared" si="0"/>
        <v>3978.0941505791498</v>
      </c>
      <c r="K42" s="55">
        <f t="shared" si="0"/>
        <v>4076.249616933811</v>
      </c>
      <c r="L42" s="55">
        <f t="shared" si="0"/>
        <v>4435.1679106534093</v>
      </c>
      <c r="M42" s="55">
        <f t="shared" si="0"/>
        <v>4016.0871943371935</v>
      </c>
      <c r="N42" s="55">
        <f t="shared" si="0"/>
        <v>4071.6254010724997</v>
      </c>
      <c r="O42" s="55">
        <f t="shared" si="0"/>
        <v>5508.1638781638785</v>
      </c>
      <c r="P42" s="55">
        <f t="shared" si="0"/>
        <v>5345.868175098175</v>
      </c>
      <c r="Q42" s="55">
        <f t="shared" si="0"/>
        <v>4923.4731484731483</v>
      </c>
      <c r="R42" s="55">
        <f t="shared" si="0"/>
        <v>4830.2157574525991</v>
      </c>
      <c r="S42" s="55">
        <f t="shared" si="0"/>
        <v>4957.8770460020469</v>
      </c>
      <c r="T42" s="55">
        <f t="shared" si="0"/>
        <v>4474.9072316272313</v>
      </c>
      <c r="U42" s="55">
        <f t="shared" si="0"/>
        <v>4374.1640619211221</v>
      </c>
      <c r="V42" s="55">
        <f t="shared" si="0"/>
        <v>4042.850066981383</v>
      </c>
      <c r="W42" s="55">
        <f t="shared" si="0"/>
        <v>3937.7128341098928</v>
      </c>
      <c r="X42" s="55">
        <f t="shared" si="0"/>
        <v>4561.1433780183779</v>
      </c>
      <c r="Y42" s="55">
        <f t="shared" si="0"/>
        <v>4542.3005603409947</v>
      </c>
      <c r="Z42" s="55">
        <f t="shared" si="0"/>
        <v>4262.7201002090624</v>
      </c>
      <c r="AA42" s="55">
        <f t="shared" si="0"/>
        <v>4327.893851004852</v>
      </c>
      <c r="AB42" s="55">
        <f t="shared" si="0"/>
        <v>4333.2655286215659</v>
      </c>
      <c r="AC42" s="55">
        <f t="shared" si="0"/>
        <v>4253.7295131670135</v>
      </c>
      <c r="AD42" s="55">
        <f t="shared" si="0"/>
        <v>4268.9467065340405</v>
      </c>
      <c r="AE42" s="55">
        <f t="shared" si="0"/>
        <v>4298.7168018895591</v>
      </c>
      <c r="AF42" s="55">
        <f t="shared" si="0"/>
        <v>4278.9510657305209</v>
      </c>
      <c r="AG42" s="55">
        <f t="shared" si="0"/>
        <v>4244.3483073233074</v>
      </c>
      <c r="AH42" s="55">
        <f t="shared" si="0"/>
        <v>4366.4769637386999</v>
      </c>
      <c r="AI42" s="55">
        <f t="shared" ref="AI42:BN42" si="1">AVERAGE(AI5:AI41)</f>
        <v>4376.1942929823326</v>
      </c>
      <c r="AJ42" s="55">
        <f t="shared" si="1"/>
        <v>4446.1910323984666</v>
      </c>
      <c r="AK42" s="55">
        <f t="shared" si="1"/>
        <v>4242.2584527847685</v>
      </c>
      <c r="AL42" s="55">
        <f t="shared" si="1"/>
        <v>4332.0180997416292</v>
      </c>
      <c r="AM42" s="55">
        <f t="shared" si="1"/>
        <v>4277.8569712569715</v>
      </c>
      <c r="AN42" s="55">
        <f t="shared" si="1"/>
        <v>4244.906594237028</v>
      </c>
      <c r="AO42" s="55">
        <f t="shared" si="1"/>
        <v>4259.4789310480091</v>
      </c>
      <c r="AP42" s="55">
        <f t="shared" si="1"/>
        <v>4253.9106801606804</v>
      </c>
      <c r="AQ42" s="55">
        <f t="shared" si="1"/>
        <v>4220.4437403516349</v>
      </c>
      <c r="AR42" s="55">
        <f t="shared" si="1"/>
        <v>4226.0369221470228</v>
      </c>
      <c r="AS42" s="55">
        <f t="shared" si="1"/>
        <v>4216.2948986006259</v>
      </c>
      <c r="AT42" s="55">
        <f t="shared" si="1"/>
        <v>4223.0846019008732</v>
      </c>
      <c r="AU42" s="55">
        <f t="shared" si="1"/>
        <v>4124.2029429072891</v>
      </c>
      <c r="AV42" s="55">
        <f t="shared" si="1"/>
        <v>4104.8251109434732</v>
      </c>
      <c r="AW42" s="55">
        <f t="shared" si="1"/>
        <v>4121.1534217682583</v>
      </c>
      <c r="AX42" s="55">
        <f t="shared" si="1"/>
        <v>4176.1954415649843</v>
      </c>
      <c r="AY42" s="55">
        <f t="shared" si="1"/>
        <v>4180.243245868246</v>
      </c>
      <c r="AZ42" s="55">
        <f t="shared" si="1"/>
        <v>4180.5678765669436</v>
      </c>
      <c r="BA42" s="55">
        <f t="shared" si="1"/>
        <v>4181.2243254890327</v>
      </c>
      <c r="BB42" s="55">
        <f t="shared" si="1"/>
        <v>4161.542625311713</v>
      </c>
      <c r="BC42" s="55">
        <f t="shared" si="1"/>
        <v>4136.8712430973037</v>
      </c>
      <c r="BD42" s="55">
        <f t="shared" si="1"/>
        <v>4139.1816603990819</v>
      </c>
      <c r="BE42" s="55">
        <f t="shared" si="1"/>
        <v>4126.8180372771603</v>
      </c>
      <c r="BF42" s="55">
        <f t="shared" si="1"/>
        <v>4136.7968701651844</v>
      </c>
      <c r="BG42" s="55">
        <f t="shared" si="1"/>
        <v>4110.9200293366457</v>
      </c>
      <c r="BH42" s="55">
        <f t="shared" si="1"/>
        <v>4078.6543949397683</v>
      </c>
      <c r="BI42" s="55">
        <f t="shared" si="1"/>
        <v>4082.9725192694482</v>
      </c>
      <c r="BJ42" s="55">
        <f t="shared" si="1"/>
        <v>4154.2795864546079</v>
      </c>
      <c r="BK42" s="55">
        <f t="shared" si="1"/>
        <v>4177.5465946211862</v>
      </c>
      <c r="BL42" s="55">
        <f t="shared" si="1"/>
        <v>4363.5074345426092</v>
      </c>
      <c r="BM42" s="55">
        <f t="shared" si="1"/>
        <v>4359.2292862589247</v>
      </c>
      <c r="BN42" s="55">
        <f t="shared" si="1"/>
        <v>4317.5493698712698</v>
      </c>
      <c r="BO42" s="55">
        <f t="shared" ref="BO42:CT42" si="2">AVERAGE(BO5:BO41)</f>
        <v>4288.9533665360959</v>
      </c>
      <c r="BP42" s="55">
        <f t="shared" si="2"/>
        <v>4289.0507387223579</v>
      </c>
      <c r="BQ42" s="55">
        <f t="shared" si="2"/>
        <v>4422.3207364956634</v>
      </c>
      <c r="BR42" s="55">
        <f t="shared" si="2"/>
        <v>4514.8186793073628</v>
      </c>
      <c r="BS42" s="55">
        <f t="shared" si="2"/>
        <v>6164.9658775429043</v>
      </c>
      <c r="BT42" s="55">
        <f t="shared" si="2"/>
        <v>6638.271987672354</v>
      </c>
      <c r="BU42" s="55">
        <f t="shared" si="2"/>
        <v>7308.0587736065154</v>
      </c>
      <c r="BV42" s="55">
        <f t="shared" si="2"/>
        <v>7332.0436081158723</v>
      </c>
      <c r="BW42" s="55">
        <f t="shared" si="2"/>
        <v>7413.2479786921667</v>
      </c>
      <c r="BX42" s="55">
        <f t="shared" si="2"/>
        <v>7447.7892493761346</v>
      </c>
      <c r="BY42" s="55">
        <f t="shared" si="2"/>
        <v>7617.7094370011082</v>
      </c>
      <c r="BZ42" s="55">
        <f t="shared" si="2"/>
        <v>8164.3730220859143</v>
      </c>
      <c r="CA42" s="55">
        <f t="shared" si="2"/>
        <v>8726.2966989268461</v>
      </c>
      <c r="CB42" s="55">
        <f t="shared" si="2"/>
        <v>9485.9125686625594</v>
      </c>
      <c r="CC42" s="55">
        <f t="shared" si="2"/>
        <v>9824.0730817793483</v>
      </c>
      <c r="CD42" s="55">
        <f t="shared" si="2"/>
        <v>9899.3433985834363</v>
      </c>
      <c r="CE42" s="55">
        <f t="shared" si="2"/>
        <v>9906.4423461542283</v>
      </c>
      <c r="CF42" s="55">
        <f t="shared" si="2"/>
        <v>10050.529194563071</v>
      </c>
      <c r="CG42" s="55">
        <f t="shared" si="2"/>
        <v>10180.882100483384</v>
      </c>
      <c r="CH42" s="55">
        <f t="shared" si="2"/>
        <v>10248.968089596445</v>
      </c>
      <c r="CI42" s="101"/>
    </row>
    <row r="43" spans="1:87" ht="15" customHeight="1">
      <c r="A43" s="53" t="s">
        <v>38</v>
      </c>
      <c r="B43" s="54"/>
      <c r="C43" s="56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>
        <f t="shared" ref="O43:AN43" si="3">O42/N42*100-100</f>
        <v>35.281695529087301</v>
      </c>
      <c r="P43" s="55">
        <f t="shared" si="3"/>
        <v>-2.94645741585677</v>
      </c>
      <c r="Q43" s="55">
        <f t="shared" si="3"/>
        <v>-7.9013363739982196</v>
      </c>
      <c r="R43" s="55">
        <f t="shared" si="3"/>
        <v>-1.8941383086342256</v>
      </c>
      <c r="S43" s="55">
        <f t="shared" si="3"/>
        <v>2.6429727979020043</v>
      </c>
      <c r="T43" s="55">
        <f t="shared" si="3"/>
        <v>-9.7414641366363526</v>
      </c>
      <c r="U43" s="55">
        <f t="shared" si="3"/>
        <v>-2.2512906858512878</v>
      </c>
      <c r="V43" s="55">
        <f t="shared" si="3"/>
        <v>-7.5743385535984373</v>
      </c>
      <c r="W43" s="55">
        <f t="shared" si="3"/>
        <v>-2.6005721490926135</v>
      </c>
      <c r="X43" s="55">
        <f t="shared" si="3"/>
        <v>15.832300885633515</v>
      </c>
      <c r="Y43" s="55">
        <f t="shared" si="3"/>
        <v>-0.4131161008485833</v>
      </c>
      <c r="Z43" s="55">
        <f t="shared" si="3"/>
        <v>-6.1550409625677531</v>
      </c>
      <c r="AA43" s="55">
        <f t="shared" si="3"/>
        <v>1.5289240030700739</v>
      </c>
      <c r="AB43" s="55">
        <f t="shared" si="3"/>
        <v>0.12411759164257319</v>
      </c>
      <c r="AC43" s="55">
        <f t="shared" si="3"/>
        <v>-1.8354752306132838</v>
      </c>
      <c r="AD43" s="55">
        <f t="shared" si="3"/>
        <v>0.35773768218980706</v>
      </c>
      <c r="AE43" s="55">
        <f t="shared" si="3"/>
        <v>0.69736394951833347</v>
      </c>
      <c r="AF43" s="55">
        <f t="shared" si="3"/>
        <v>-0.45980549708112051</v>
      </c>
      <c r="AG43" s="55">
        <f t="shared" si="3"/>
        <v>-0.80867385197139185</v>
      </c>
      <c r="AH43" s="55">
        <f t="shared" si="3"/>
        <v>2.8774418961956769</v>
      </c>
      <c r="AI43" s="55">
        <f t="shared" si="3"/>
        <v>0.22254392555669256</v>
      </c>
      <c r="AJ43" s="55">
        <f t="shared" si="3"/>
        <v>1.5994888419003956</v>
      </c>
      <c r="AK43" s="55">
        <f t="shared" si="3"/>
        <v>-4.5866805570809674</v>
      </c>
      <c r="AL43" s="55">
        <f t="shared" si="3"/>
        <v>2.1158457919493259</v>
      </c>
      <c r="AM43" s="55">
        <f t="shared" si="3"/>
        <v>-1.2502516664897598</v>
      </c>
      <c r="AN43" s="55">
        <f t="shared" si="3"/>
        <v>-0.77025429417901137</v>
      </c>
      <c r="AO43" s="55">
        <f t="shared" ref="AO43:BE43" si="4">AO42/AN42*100-100</f>
        <v>0.34328992847014206</v>
      </c>
      <c r="AP43" s="55">
        <f t="shared" si="4"/>
        <v>-0.13072610470592849</v>
      </c>
      <c r="AQ43" s="55">
        <f t="shared" si="4"/>
        <v>-0.78673348655692621</v>
      </c>
      <c r="AR43" s="55">
        <f t="shared" si="4"/>
        <v>0.13252591764016586</v>
      </c>
      <c r="AS43" s="55">
        <f t="shared" si="4"/>
        <v>-0.2305238625659598</v>
      </c>
      <c r="AT43" s="55">
        <f t="shared" si="4"/>
        <v>0.16103482947791292</v>
      </c>
      <c r="AU43" s="55">
        <f t="shared" si="4"/>
        <v>-2.3414557915575784</v>
      </c>
      <c r="AV43" s="55">
        <f t="shared" si="4"/>
        <v>-0.46985641182234872</v>
      </c>
      <c r="AW43" s="55">
        <f t="shared" si="4"/>
        <v>0.39778334967923001</v>
      </c>
      <c r="AX43" s="55">
        <f t="shared" si="4"/>
        <v>1.3355974447830476</v>
      </c>
      <c r="AY43" s="55">
        <f t="shared" si="4"/>
        <v>9.6925643445104015E-2</v>
      </c>
      <c r="AZ43" s="55">
        <f t="shared" si="4"/>
        <v>7.7658327423506535E-3</v>
      </c>
      <c r="BA43" s="55">
        <f t="shared" si="4"/>
        <v>1.5702386409486735E-2</v>
      </c>
      <c r="BB43" s="55">
        <f t="shared" si="4"/>
        <v>-0.47071619806042975</v>
      </c>
      <c r="BC43" s="55">
        <f t="shared" si="4"/>
        <v>-0.59284223269396819</v>
      </c>
      <c r="BD43" s="55">
        <f t="shared" si="4"/>
        <v>5.5849388729072302E-2</v>
      </c>
      <c r="BE43" s="55">
        <f t="shared" si="4"/>
        <v>-0.29869728212725022</v>
      </c>
      <c r="BF43" s="55">
        <f t="shared" ref="BF43:BJ43" si="5">BF42/BE42*100-100</f>
        <v>0.24180452828028365</v>
      </c>
      <c r="BG43" s="55">
        <f t="shared" si="5"/>
        <v>-0.62552843759779364</v>
      </c>
      <c r="BH43" s="55">
        <f t="shared" si="5"/>
        <v>-0.78487623613743551</v>
      </c>
      <c r="BI43" s="55">
        <f t="shared" si="5"/>
        <v>0.10587129752981639</v>
      </c>
      <c r="BJ43" s="55">
        <f t="shared" si="5"/>
        <v>1.746449843799553</v>
      </c>
      <c r="BK43" s="55">
        <f t="shared" ref="BK43:BO43" si="6">BK42/BJ42*100-100</f>
        <v>0.56007323730551661</v>
      </c>
      <c r="BL43" s="55">
        <f t="shared" si="6"/>
        <v>4.4514366437195036</v>
      </c>
      <c r="BM43" s="55">
        <f t="shared" si="6"/>
        <v>-9.8043794994310929E-2</v>
      </c>
      <c r="BN43" s="55">
        <f t="shared" si="6"/>
        <v>-0.95613039945014577</v>
      </c>
      <c r="BO43" s="55">
        <f t="shared" si="6"/>
        <v>-0.66232023968787246</v>
      </c>
      <c r="BP43" s="55">
        <f t="shared" ref="BP43:CD43" si="7">BP42/BO42*100-100</f>
        <v>2.2703018181857715E-3</v>
      </c>
      <c r="BQ43" s="55">
        <f t="shared" si="7"/>
        <v>3.1072142973296764</v>
      </c>
      <c r="BR43" s="55">
        <f t="shared" si="7"/>
        <v>2.0916154282603259</v>
      </c>
      <c r="BS43" s="55">
        <f t="shared" si="7"/>
        <v>36.549578520143314</v>
      </c>
      <c r="BT43" s="55">
        <f t="shared" si="7"/>
        <v>7.677351659861742</v>
      </c>
      <c r="BU43" s="55">
        <f t="shared" si="7"/>
        <v>10.089776182385918</v>
      </c>
      <c r="BV43" s="55">
        <f t="shared" si="7"/>
        <v>0.32819706644914959</v>
      </c>
      <c r="BW43" s="55">
        <f t="shared" si="7"/>
        <v>1.107527108627778</v>
      </c>
      <c r="BX43" s="55">
        <f t="shared" si="7"/>
        <v>0.46593977138293496</v>
      </c>
      <c r="BY43" s="55">
        <f t="shared" si="7"/>
        <v>2.2814849069367398</v>
      </c>
      <c r="BZ43" s="55">
        <f t="shared" si="7"/>
        <v>7.1762199596314957</v>
      </c>
      <c r="CA43" s="55">
        <f t="shared" si="7"/>
        <v>6.8826311012595767</v>
      </c>
      <c r="CB43" s="55">
        <f t="shared" si="7"/>
        <v>8.7049053675785473</v>
      </c>
      <c r="CC43" s="55">
        <f>CC42/CB42*100-100</f>
        <v>3.5648706507577259</v>
      </c>
      <c r="CD43" s="55">
        <f t="shared" si="7"/>
        <v>0.7661823785054338</v>
      </c>
      <c r="CE43" s="55">
        <f t="shared" ref="CE43" si="8">CE42/CD42*100-100</f>
        <v>7.1711297254410056E-2</v>
      </c>
      <c r="CF43" s="55">
        <f t="shared" ref="CF43:CH43" si="9">CF42/CE42*100-100</f>
        <v>1.4544762223824819</v>
      </c>
      <c r="CG43" s="55">
        <f t="shared" si="9"/>
        <v>1.2969755462312236</v>
      </c>
      <c r="CH43" s="55">
        <f t="shared" si="9"/>
        <v>0.66876316257338431</v>
      </c>
      <c r="CI43" s="101"/>
    </row>
    <row r="44" spans="1:87" ht="15" customHeight="1">
      <c r="A44" s="53" t="s">
        <v>39</v>
      </c>
      <c r="B44" s="54"/>
      <c r="C44" s="56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>
        <f t="shared" ref="O44:AN44" si="10">O42/C42*100-100</f>
        <v>49.822425775418168</v>
      </c>
      <c r="P44" s="55">
        <f t="shared" si="10"/>
        <v>45.486480145675785</v>
      </c>
      <c r="Q44" s="55">
        <f t="shared" si="10"/>
        <v>33.270751090861324</v>
      </c>
      <c r="R44" s="55">
        <f t="shared" si="10"/>
        <v>28.933530527671593</v>
      </c>
      <c r="S44" s="55">
        <f t="shared" si="10"/>
        <v>33.113198353772702</v>
      </c>
      <c r="T44" s="55">
        <f t="shared" si="10"/>
        <v>9.3741604148085855</v>
      </c>
      <c r="U44" s="55">
        <f t="shared" si="10"/>
        <v>0.36169526670197172</v>
      </c>
      <c r="V44" s="55">
        <f t="shared" si="10"/>
        <v>1.6278125642854775</v>
      </c>
      <c r="W44" s="55">
        <f t="shared" si="10"/>
        <v>-3.3986334460088017</v>
      </c>
      <c r="X44" s="55">
        <f t="shared" si="10"/>
        <v>2.8403765066565114</v>
      </c>
      <c r="Y44" s="55">
        <f t="shared" si="10"/>
        <v>13.102637979219622</v>
      </c>
      <c r="Z44" s="55">
        <f t="shared" si="10"/>
        <v>4.6933271190966224</v>
      </c>
      <c r="AA44" s="55">
        <f t="shared" si="10"/>
        <v>-21.427649090797644</v>
      </c>
      <c r="AB44" s="55">
        <f t="shared" si="10"/>
        <v>-18.941781078580618</v>
      </c>
      <c r="AC44" s="55">
        <f t="shared" si="10"/>
        <v>-13.603072772191993</v>
      </c>
      <c r="AD44" s="55">
        <f t="shared" si="10"/>
        <v>-11.619958177904778</v>
      </c>
      <c r="AE44" s="55">
        <f t="shared" si="10"/>
        <v>-13.295211599570095</v>
      </c>
      <c r="AF44" s="55">
        <f t="shared" si="10"/>
        <v>-4.3789995133698909</v>
      </c>
      <c r="AG44" s="55">
        <f t="shared" si="10"/>
        <v>-2.967784307129989</v>
      </c>
      <c r="AH44" s="55">
        <f t="shared" si="10"/>
        <v>8.0049195838458331</v>
      </c>
      <c r="AI44" s="55">
        <f t="shared" si="10"/>
        <v>11.135435145858153</v>
      </c>
      <c r="AJ44" s="55">
        <f t="shared" si="10"/>
        <v>-2.5202528421690005</v>
      </c>
      <c r="AK44" s="55">
        <f t="shared" si="10"/>
        <v>-6.6055097757269863</v>
      </c>
      <c r="AL44" s="55">
        <f t="shared" si="10"/>
        <v>1.6256755757706856</v>
      </c>
      <c r="AM44" s="55">
        <f t="shared" si="10"/>
        <v>-1.1561484978718397</v>
      </c>
      <c r="AN44" s="55">
        <f t="shared" si="10"/>
        <v>-2.039084237993734</v>
      </c>
      <c r="AO44" s="55">
        <f t="shared" ref="AO44:BE44" si="11">AO42/AC42*100-100</f>
        <v>0.13516181184532172</v>
      </c>
      <c r="AP44" s="55">
        <f t="shared" si="11"/>
        <v>-0.35221864799450486</v>
      </c>
      <c r="AQ44" s="55">
        <f t="shared" si="11"/>
        <v>-1.8208471305557623</v>
      </c>
      <c r="AR44" s="55">
        <f t="shared" si="11"/>
        <v>-1.2366148331837508</v>
      </c>
      <c r="AS44" s="55">
        <f t="shared" si="11"/>
        <v>-0.66095915536143934</v>
      </c>
      <c r="AT44" s="55">
        <f t="shared" si="11"/>
        <v>-3.2839372113634226</v>
      </c>
      <c r="AU44" s="55">
        <f t="shared" si="11"/>
        <v>-5.758230398479725</v>
      </c>
      <c r="AV44" s="55">
        <f t="shared" si="11"/>
        <v>-7.6777160263140019</v>
      </c>
      <c r="AW44" s="55">
        <f t="shared" si="11"/>
        <v>-2.8547301482070822</v>
      </c>
      <c r="AX44" s="55">
        <f t="shared" si="11"/>
        <v>-3.5969992412067313</v>
      </c>
      <c r="AY44" s="55">
        <f t="shared" si="11"/>
        <v>-2.2818370516965558</v>
      </c>
      <c r="AZ44" s="55">
        <f t="shared" si="11"/>
        <v>-1.5156686311409544</v>
      </c>
      <c r="BA44" s="55">
        <f t="shared" si="11"/>
        <v>-1.8371872904116628</v>
      </c>
      <c r="BB44" s="55">
        <f t="shared" si="11"/>
        <v>-2.1713679903941596</v>
      </c>
      <c r="BC44" s="55">
        <f t="shared" si="11"/>
        <v>-1.9801827105357432</v>
      </c>
      <c r="BD44" s="55">
        <f t="shared" si="11"/>
        <v>-2.0552414318191694</v>
      </c>
      <c r="BE44" s="55">
        <f t="shared" si="11"/>
        <v>-2.1221680047371194</v>
      </c>
      <c r="BF44" s="55">
        <f t="shared" ref="BF44:BJ44" si="12">BF42/AT42*100-100</f>
        <v>-2.0432394770601832</v>
      </c>
      <c r="BG44" s="55">
        <f t="shared" si="12"/>
        <v>-0.3220722586769682</v>
      </c>
      <c r="BH44" s="55">
        <f t="shared" si="12"/>
        <v>-0.63755983011148487</v>
      </c>
      <c r="BI44" s="55">
        <f t="shared" si="12"/>
        <v>-0.9264615652777195</v>
      </c>
      <c r="BJ44" s="55">
        <f t="shared" si="12"/>
        <v>-0.5247803992181872</v>
      </c>
      <c r="BK44" s="55">
        <f t="shared" ref="BK44:BO44" si="13">BK42/AY42*100-100</f>
        <v>-6.4509433744689204E-2</v>
      </c>
      <c r="BL44" s="55">
        <f t="shared" si="13"/>
        <v>4.3759499517059623</v>
      </c>
      <c r="BM44" s="55">
        <f t="shared" si="13"/>
        <v>4.2572449338525331</v>
      </c>
      <c r="BN44" s="55">
        <f t="shared" si="13"/>
        <v>3.7487719964870507</v>
      </c>
      <c r="BO44" s="55">
        <f t="shared" si="13"/>
        <v>3.6762595329151964</v>
      </c>
      <c r="BP44" s="55">
        <f t="shared" ref="BP44:CD44" si="14">BP42/BD42*100-100</f>
        <v>3.6207417460587124</v>
      </c>
      <c r="BQ44" s="55">
        <f t="shared" si="14"/>
        <v>7.1605458866675207</v>
      </c>
      <c r="BR44" s="55">
        <f t="shared" si="14"/>
        <v>9.1380316947272178</v>
      </c>
      <c r="BS44" s="55">
        <f t="shared" si="14"/>
        <v>49.965599757427213</v>
      </c>
      <c r="BT44" s="55">
        <f t="shared" si="14"/>
        <v>62.756422704218494</v>
      </c>
      <c r="BU44" s="55">
        <f t="shared" si="14"/>
        <v>78.98868383552383</v>
      </c>
      <c r="BV44" s="55">
        <f t="shared" si="14"/>
        <v>76.493744716235341</v>
      </c>
      <c r="BW44" s="55">
        <f t="shared" si="14"/>
        <v>77.45458514423558</v>
      </c>
      <c r="BX44" s="55">
        <f t="shared" si="14"/>
        <v>70.683546690389107</v>
      </c>
      <c r="BY44" s="55">
        <f t="shared" si="14"/>
        <v>74.748996594730613</v>
      </c>
      <c r="BZ44" s="55">
        <f t="shared" si="14"/>
        <v>89.09738656513241</v>
      </c>
      <c r="CA44" s="55">
        <f t="shared" si="14"/>
        <v>103.45981765650438</v>
      </c>
      <c r="CB44" s="55">
        <f t="shared" si="14"/>
        <v>121.16578111380113</v>
      </c>
      <c r="CC44" s="55">
        <f>CC42/BQ42*100-100</f>
        <v>122.14745757143214</v>
      </c>
      <c r="CD44" s="55">
        <f t="shared" si="14"/>
        <v>119.26336585685732</v>
      </c>
      <c r="CE44" s="55">
        <f t="shared" ref="CE44" si="15">CE42/BS42*100-100</f>
        <v>60.689329721035193</v>
      </c>
      <c r="CF44" s="55">
        <f t="shared" ref="CF44:CH44" si="16">CF42/BT42*100-100</f>
        <v>51.402792974248001</v>
      </c>
      <c r="CG44" s="55">
        <f t="shared" si="16"/>
        <v>39.310347875857815</v>
      </c>
      <c r="CH44" s="55">
        <f t="shared" si="16"/>
        <v>39.783239672112899</v>
      </c>
      <c r="CI44" s="101"/>
    </row>
    <row r="46" spans="1:87" ht="15" customHeight="1">
      <c r="A46" s="57" t="s">
        <v>40</v>
      </c>
      <c r="H46" s="37"/>
      <c r="I46" s="42"/>
    </row>
    <row r="47" spans="1:87" ht="15" customHeight="1">
      <c r="A47" s="37" t="s">
        <v>7</v>
      </c>
      <c r="B47" s="99">
        <v>11250</v>
      </c>
      <c r="C47" s="37"/>
      <c r="D47" s="6"/>
      <c r="E47" s="99"/>
      <c r="W47" s="37"/>
    </row>
    <row r="48" spans="1:87" ht="15" customHeight="1">
      <c r="A48" s="37" t="s">
        <v>9</v>
      </c>
      <c r="B48" s="99">
        <v>10892.857142857143</v>
      </c>
      <c r="C48" s="37"/>
      <c r="D48" s="37"/>
      <c r="E48" s="99"/>
      <c r="W48" s="37"/>
    </row>
    <row r="49" spans="1:23" ht="15" customHeight="1">
      <c r="A49" s="37" t="s">
        <v>11</v>
      </c>
      <c r="B49" s="99">
        <v>10753.571428571429</v>
      </c>
      <c r="C49" s="37"/>
      <c r="D49" s="37"/>
      <c r="E49" s="99"/>
      <c r="W49" s="37"/>
    </row>
    <row r="50" spans="1:23" ht="15" customHeight="1">
      <c r="A50" s="37"/>
      <c r="B50" s="33"/>
      <c r="C50" s="37"/>
      <c r="D50" s="37"/>
      <c r="E50" s="31"/>
    </row>
    <row r="51" spans="1:23" ht="15" customHeight="1">
      <c r="A51" s="57" t="s">
        <v>41</v>
      </c>
      <c r="B51" s="27"/>
    </row>
    <row r="52" spans="1:23" ht="15" customHeight="1">
      <c r="A52" s="37" t="s">
        <v>34</v>
      </c>
      <c r="B52" s="99">
        <v>9500</v>
      </c>
      <c r="C52" s="37"/>
      <c r="D52" s="6"/>
      <c r="E52" s="99"/>
      <c r="F52" s="31"/>
      <c r="I52" s="37"/>
    </row>
    <row r="53" spans="1:23" ht="15" customHeight="1">
      <c r="A53" s="37" t="s">
        <v>35</v>
      </c>
      <c r="B53" s="99">
        <v>9706.25</v>
      </c>
      <c r="C53" s="37"/>
      <c r="D53" s="37"/>
      <c r="E53" s="99"/>
      <c r="F53" s="31"/>
      <c r="I53" s="37"/>
    </row>
    <row r="54" spans="1:23" ht="15" customHeight="1">
      <c r="A54" s="37" t="s">
        <v>15</v>
      </c>
      <c r="B54" s="99">
        <v>9750</v>
      </c>
      <c r="C54" s="37"/>
      <c r="D54" s="37"/>
      <c r="E54" s="99"/>
      <c r="I54" s="37"/>
      <c r="J54" s="46"/>
    </row>
    <row r="55" spans="1:23" ht="15" customHeight="1">
      <c r="D55" s="37"/>
    </row>
    <row r="57" spans="1:23" ht="15" customHeight="1">
      <c r="B57" s="27"/>
    </row>
    <row r="58" spans="1:23" ht="15" customHeight="1">
      <c r="A58" s="37"/>
      <c r="B58" s="27"/>
    </row>
    <row r="59" spans="1:23" ht="15" customHeight="1">
      <c r="A59" s="37"/>
      <c r="B59" s="27"/>
    </row>
  </sheetData>
  <mergeCells count="1">
    <mergeCell ref="C2:G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LPG DEC 2022</vt:lpstr>
      <vt:lpstr>GAS 5Kg </vt:lpstr>
      <vt:lpstr>GAS 12.5Kg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Mikael Chenko</cp:lastModifiedBy>
  <dcterms:created xsi:type="dcterms:W3CDTF">2016-07-14T10:28:09Z</dcterms:created>
  <dcterms:modified xsi:type="dcterms:W3CDTF">2023-01-18T16:23:04Z</dcterms:modified>
</cp:coreProperties>
</file>