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Drive\School and Work\Semester 7\Independent Study\Presentations\"/>
    </mc:Choice>
  </mc:AlternateContent>
  <xr:revisionPtr revIDLastSave="0" documentId="13_ncr:1_{6838FDD5-3A5F-4ADE-A88E-4F9D87FDADA4}" xr6:coauthVersionLast="47" xr6:coauthVersionMax="47" xr10:uidLastSave="{00000000-0000-0000-0000-000000000000}"/>
  <bookViews>
    <workbookView xWindow="4605" yWindow="3030" windowWidth="21600" windowHeight="11385" xr2:uid="{F83DDC56-9FE0-4787-B88C-9C26B0D16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2" i="1"/>
  <c r="J3" i="1"/>
  <c r="J4" i="1"/>
  <c r="J5" i="1"/>
  <c r="J6" i="1"/>
  <c r="J7" i="1"/>
  <c r="J8" i="1"/>
  <c r="J9" i="1"/>
  <c r="J10" i="1"/>
  <c r="J11" i="1"/>
  <c r="J12" i="1"/>
  <c r="J13" i="1"/>
  <c r="J2" i="1"/>
  <c r="J15" i="1" s="1"/>
</calcChain>
</file>

<file path=xl/sharedStrings.xml><?xml version="1.0" encoding="utf-8"?>
<sst xmlns="http://schemas.openxmlformats.org/spreadsheetml/2006/main" count="59" uniqueCount="49">
  <si>
    <t>Description</t>
  </si>
  <si>
    <t>Source</t>
  </si>
  <si>
    <t>Part number</t>
  </si>
  <si>
    <t>Link</t>
  </si>
  <si>
    <t>Price</t>
  </si>
  <si>
    <t>High-Temperature Silicone Rubber Tubing for Air and Water - Soft, Durometer 35A, 1/8" ID, 1/4" OD, Opaque White</t>
  </si>
  <si>
    <t>McMaster-Carr</t>
  </si>
  <si>
    <t>5236K506</t>
  </si>
  <si>
    <t>https://www.mcmaster.com/catalog/5236k506</t>
  </si>
  <si>
    <t>Heat-Set Inserts for Plastic, Brass, M2.5 x 0.45 mm, 5.9 mm Installed Length</t>
  </si>
  <si>
    <t>94459A439</t>
  </si>
  <si>
    <t>QTY to Order</t>
  </si>
  <si>
    <t>QTY per Unit</t>
  </si>
  <si>
    <t>https://www.mcmaster.com/catalog/94459a439</t>
  </si>
  <si>
    <t>For one enclosure</t>
  </si>
  <si>
    <t>18-8 Stainless Steel Hex Head Screw, M4 x 0.7 mm Thread, 30 mm Long</t>
  </si>
  <si>
    <t>91287A118</t>
  </si>
  <si>
    <t>https://www.mcmaster.com/catalog/91287a118</t>
  </si>
  <si>
    <t>18-8 Stainless Steel Wing Nut,M4 x 0.7 mm Thread</t>
  </si>
  <si>
    <t>94545A220</t>
  </si>
  <si>
    <t>https://www.mcmaster.com/catalog/94545a220</t>
  </si>
  <si>
    <t>General Purpose 18-8 Stainless Steel Washer,for M4 Screw Size, 4.300 mm ID, 8 mm OD</t>
  </si>
  <si>
    <t>98689A113</t>
  </si>
  <si>
    <t>https://www.mcmaster.com/catalog/98689a113</t>
  </si>
  <si>
    <t>3M Super Silicone Sealant, Model 8661, 3 oz. Tube</t>
  </si>
  <si>
    <t>74955A53</t>
  </si>
  <si>
    <t>https://www.mcmaster.com/catalog/74955a53</t>
  </si>
  <si>
    <t>Black-Oxide Alloy Steel Socket Head Screw, M2.5 x 0.45 mm Thread, 4 mm Long</t>
  </si>
  <si>
    <t>91290A099</t>
  </si>
  <si>
    <t>https://www.mcmaster.com/catalog/91290a099</t>
  </si>
  <si>
    <t>Partially Threaded Steel Stud, M3 x 0.50 mm Thread Size, 10 mm Long</t>
  </si>
  <si>
    <t>97493A112</t>
  </si>
  <si>
    <t>https://www.mcmaster.com/catalog/97493a112</t>
  </si>
  <si>
    <t>Light-Duty Buckles
for 1" Maximum Webbing Width, Sew-on, Plastic Feed Through
Part number</t>
  </si>
  <si>
    <t>29705T81</t>
  </si>
  <si>
    <t>https://www.mcmaster.com/catalog/29705t81</t>
  </si>
  <si>
    <t>https://www.mcmaster.com/catalog/90128a177</t>
  </si>
  <si>
    <t>Zinc-Plated Alloy Steel Socket Head Screw, M2 x 0.4 mm Thread, 5 mm Long</t>
  </si>
  <si>
    <t>90128A177</t>
  </si>
  <si>
    <t>Shock-Absorbing Nylon Webbing, 1" Wide, 4 Feet Long, Black</t>
  </si>
  <si>
    <t>3510T54</t>
  </si>
  <si>
    <t>https://www.mcmaster.com/catalog/3510t54</t>
  </si>
  <si>
    <t>HATCHBOX PLA 3D Printer Filament, Dimensional Accuracy +/- 0.03 mm, 1 kg Spool, 1.75 mm, White</t>
  </si>
  <si>
    <t>Amazon</t>
  </si>
  <si>
    <t>https://www.amazon.com/dp/B00J0GMMP6/ref=pe_386300_440135490_TE_item</t>
  </si>
  <si>
    <t>cost for 1 enclosure</t>
  </si>
  <si>
    <t>Enough to make</t>
  </si>
  <si>
    <t>Per unit cost: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</si>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</sst>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333333"/>
      <name val="Arial"/>
      <family val="2"/>
    </font>
    <font>
      <sz val="9"/>
      <color rgb="FF0F1111"/>
      <name val="Arial"/>
      <family val="2"/>
    </font>
    <font>
      <b/>
      <sz val="20"/>
      <color theme="3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3" borderId="0" xfId="0" applyNumberFormat="1" applyFill="1"/>
    <xf numFmtId="8" fontId="0" fillId="3" borderId="0" xfId="0" applyNumberFormat="1" applyFill="1"/>
    <xf numFmtId="0" fontId="2" fillId="4" borderId="0" xfId="0" applyFont="1" applyFill="1" applyAlignment="1">
      <alignment vertical="center" wrapText="1"/>
    </xf>
    <xf numFmtId="0" fontId="0" fillId="4" borderId="0" xfId="0" applyFill="1"/>
    <xf numFmtId="8" fontId="0" fillId="4" borderId="0" xfId="0" applyNumberFormat="1" applyFill="1"/>
    <xf numFmtId="0" fontId="3" fillId="4" borderId="0" xfId="0" applyFont="1" applyFill="1" applyAlignment="1">
      <alignment vertical="center" wrapText="1"/>
    </xf>
    <xf numFmtId="8" fontId="4" fillId="5" borderId="0" xfId="1" applyNumberFormat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9212-9ABE-45F0-8560-394827177181}">
  <dimension ref="A1:K18"/>
  <sheetViews>
    <sheetView tabSelected="1" topLeftCell="A8" zoomScale="96" zoomScaleNormal="130" workbookViewId="0">
      <selection activeCell="B15" sqref="B15"/>
    </sheetView>
  </sheetViews>
  <sheetFormatPr defaultRowHeight="15" x14ac:dyDescent="0.25"/>
  <cols>
    <col min="1" max="1" width="15.140625" customWidth="1"/>
    <col min="2" max="2" width="76.85546875" customWidth="1"/>
    <col min="3" max="3" width="17.5703125" customWidth="1"/>
    <col min="4" max="4" width="13.140625" customWidth="1"/>
    <col min="5" max="5" width="7.85546875" customWidth="1"/>
    <col min="6" max="6" width="43.5703125" customWidth="1"/>
    <col min="7" max="7" width="12.5703125" customWidth="1"/>
    <col min="8" max="8" width="18.5703125" customWidth="1"/>
    <col min="9" max="9" width="19.5703125" customWidth="1"/>
    <col min="10" max="10" width="15.140625" customWidth="1"/>
  </cols>
  <sheetData>
    <row r="1" spans="1:11" x14ac:dyDescent="0.25">
      <c r="A1" s="7"/>
      <c r="B1" s="7" t="s">
        <v>0</v>
      </c>
      <c r="C1" s="7" t="s">
        <v>1</v>
      </c>
      <c r="D1" s="7" t="s">
        <v>2</v>
      </c>
      <c r="E1" s="7" t="s">
        <v>11</v>
      </c>
      <c r="F1" s="7" t="s">
        <v>4</v>
      </c>
      <c r="G1" s="7" t="s">
        <v>3</v>
      </c>
      <c r="H1" s="7" t="s">
        <v>12</v>
      </c>
      <c r="I1" s="7" t="s">
        <v>14</v>
      </c>
      <c r="J1" s="7" t="s">
        <v>45</v>
      </c>
      <c r="K1" s="7" t="s">
        <v>46</v>
      </c>
    </row>
    <row r="2" spans="1:11" ht="108" customHeight="1" x14ac:dyDescent="0.25">
      <c r="A2" s="3">
        <v>1</v>
      </c>
      <c r="B2" s="2" t="s">
        <v>5</v>
      </c>
      <c r="C2" s="3" t="s">
        <v>6</v>
      </c>
      <c r="D2" s="3" t="s">
        <v>7</v>
      </c>
      <c r="E2" s="4">
        <v>1</v>
      </c>
      <c r="F2" s="5">
        <v>13.7</v>
      </c>
      <c r="G2" s="3" t="s">
        <v>8</v>
      </c>
      <c r="H2" s="3">
        <v>10</v>
      </c>
      <c r="I2" s="3">
        <v>2</v>
      </c>
      <c r="J2" s="5">
        <f>F2*(I2/H2)</f>
        <v>2.74</v>
      </c>
      <c r="K2" s="3">
        <f>FLOOR(H2/I2,1)*E2</f>
        <v>5</v>
      </c>
    </row>
    <row r="3" spans="1:11" ht="113.25" customHeight="1" x14ac:dyDescent="0.25">
      <c r="A3" s="7">
        <v>2</v>
      </c>
      <c r="B3" s="6" t="s">
        <v>9</v>
      </c>
      <c r="C3" s="7" t="s">
        <v>6</v>
      </c>
      <c r="D3" s="7" t="s">
        <v>10</v>
      </c>
      <c r="E3" s="7">
        <v>1</v>
      </c>
      <c r="F3" s="8">
        <v>8.2799999999999994</v>
      </c>
      <c r="G3" s="7" t="s">
        <v>13</v>
      </c>
      <c r="H3" s="7">
        <v>25</v>
      </c>
      <c r="I3" s="7">
        <v>6</v>
      </c>
      <c r="J3" s="8">
        <f t="shared" ref="J3:J13" si="0">F3*(I3/H3)</f>
        <v>1.9871999999999999</v>
      </c>
      <c r="K3" s="7">
        <f t="shared" ref="K3:K13" si="1">FLOOR(H3/I3,1)*E3</f>
        <v>4</v>
      </c>
    </row>
    <row r="4" spans="1:11" ht="60" x14ac:dyDescent="0.25">
      <c r="A4" s="3">
        <v>3</v>
      </c>
      <c r="B4" s="2" t="s">
        <v>15</v>
      </c>
      <c r="C4" s="3" t="s">
        <v>6</v>
      </c>
      <c r="D4" s="3" t="s">
        <v>16</v>
      </c>
      <c r="E4" s="3">
        <v>1</v>
      </c>
      <c r="F4" s="5">
        <v>9.32</v>
      </c>
      <c r="G4" s="3" t="s">
        <v>17</v>
      </c>
      <c r="H4" s="3">
        <v>50</v>
      </c>
      <c r="I4" s="3">
        <v>2</v>
      </c>
      <c r="J4" s="5">
        <f t="shared" si="0"/>
        <v>0.37280000000000002</v>
      </c>
      <c r="K4" s="3">
        <f t="shared" si="1"/>
        <v>25</v>
      </c>
    </row>
    <row r="5" spans="1:11" ht="48" x14ac:dyDescent="0.25">
      <c r="A5" s="7">
        <v>4</v>
      </c>
      <c r="B5" s="6" t="s">
        <v>18</v>
      </c>
      <c r="C5" s="7" t="s">
        <v>6</v>
      </c>
      <c r="D5" s="7" t="s">
        <v>19</v>
      </c>
      <c r="E5" s="7">
        <v>1</v>
      </c>
      <c r="F5" s="8">
        <v>7</v>
      </c>
      <c r="G5" s="7" t="s">
        <v>20</v>
      </c>
      <c r="H5" s="7">
        <v>10</v>
      </c>
      <c r="I5" s="7">
        <v>2</v>
      </c>
      <c r="J5" s="8">
        <f t="shared" si="0"/>
        <v>1.4000000000000001</v>
      </c>
      <c r="K5" s="7">
        <f t="shared" si="1"/>
        <v>5</v>
      </c>
    </row>
    <row r="6" spans="1:11" ht="84" x14ac:dyDescent="0.25">
      <c r="A6" s="3">
        <v>5</v>
      </c>
      <c r="B6" s="2" t="s">
        <v>21</v>
      </c>
      <c r="C6" s="3" t="s">
        <v>6</v>
      </c>
      <c r="D6" s="3" t="s">
        <v>22</v>
      </c>
      <c r="E6" s="3">
        <v>1</v>
      </c>
      <c r="F6" s="5">
        <v>2.86</v>
      </c>
      <c r="G6" s="3" t="s">
        <v>23</v>
      </c>
      <c r="H6" s="3">
        <v>100</v>
      </c>
      <c r="I6" s="3">
        <v>4</v>
      </c>
      <c r="J6" s="5">
        <f t="shared" si="0"/>
        <v>0.1144</v>
      </c>
      <c r="K6" s="3">
        <f t="shared" si="1"/>
        <v>25</v>
      </c>
    </row>
    <row r="7" spans="1:11" ht="48" x14ac:dyDescent="0.25">
      <c r="A7" s="7">
        <v>6</v>
      </c>
      <c r="B7" s="6" t="s">
        <v>24</v>
      </c>
      <c r="C7" s="7" t="s">
        <v>6</v>
      </c>
      <c r="D7" s="7" t="s">
        <v>25</v>
      </c>
      <c r="E7" s="7">
        <v>1</v>
      </c>
      <c r="F7" s="8">
        <v>13.22</v>
      </c>
      <c r="G7" s="7" t="s">
        <v>26</v>
      </c>
      <c r="H7" s="7">
        <v>1</v>
      </c>
      <c r="I7" s="7">
        <v>0.1</v>
      </c>
      <c r="J7" s="8">
        <f t="shared" si="0"/>
        <v>1.3220000000000001</v>
      </c>
      <c r="K7" s="7">
        <f t="shared" si="1"/>
        <v>10</v>
      </c>
    </row>
    <row r="8" spans="1:11" ht="84" x14ac:dyDescent="0.25">
      <c r="A8" s="3">
        <v>7</v>
      </c>
      <c r="B8" s="2" t="s">
        <v>27</v>
      </c>
      <c r="C8" s="3" t="s">
        <v>6</v>
      </c>
      <c r="D8" s="3" t="s">
        <v>28</v>
      </c>
      <c r="E8" s="3">
        <v>1</v>
      </c>
      <c r="F8" s="5">
        <v>10.45</v>
      </c>
      <c r="G8" s="3" t="s">
        <v>29</v>
      </c>
      <c r="H8" s="3">
        <v>50</v>
      </c>
      <c r="I8" s="3">
        <v>6</v>
      </c>
      <c r="J8" s="5">
        <f t="shared" si="0"/>
        <v>1.2539999999999998</v>
      </c>
      <c r="K8" s="3">
        <f t="shared" si="1"/>
        <v>8</v>
      </c>
    </row>
    <row r="9" spans="1:11" ht="72" x14ac:dyDescent="0.25">
      <c r="A9" s="7">
        <v>8</v>
      </c>
      <c r="B9" s="6" t="s">
        <v>30</v>
      </c>
      <c r="C9" s="7" t="s">
        <v>6</v>
      </c>
      <c r="D9" s="7" t="s">
        <v>31</v>
      </c>
      <c r="E9" s="7">
        <v>1</v>
      </c>
      <c r="F9" s="8">
        <v>7.29</v>
      </c>
      <c r="G9" s="7" t="s">
        <v>32</v>
      </c>
      <c r="H9" s="7">
        <v>25</v>
      </c>
      <c r="I9" s="7">
        <v>8</v>
      </c>
      <c r="J9" s="8">
        <f t="shared" si="0"/>
        <v>2.3328000000000002</v>
      </c>
      <c r="K9" s="7">
        <f t="shared" si="1"/>
        <v>3</v>
      </c>
    </row>
    <row r="10" spans="1:11" ht="84" x14ac:dyDescent="0.25">
      <c r="A10" s="3">
        <v>9</v>
      </c>
      <c r="B10" s="2" t="s">
        <v>33</v>
      </c>
      <c r="C10" s="3" t="s">
        <v>6</v>
      </c>
      <c r="D10" s="3" t="s">
        <v>34</v>
      </c>
      <c r="E10" s="3">
        <v>1</v>
      </c>
      <c r="F10" s="5">
        <v>7.56</v>
      </c>
      <c r="G10" s="3" t="s">
        <v>35</v>
      </c>
      <c r="H10" s="3">
        <v>25</v>
      </c>
      <c r="I10" s="3">
        <v>1</v>
      </c>
      <c r="J10" s="5">
        <f t="shared" si="0"/>
        <v>0.3024</v>
      </c>
      <c r="K10" s="3">
        <f t="shared" si="1"/>
        <v>25</v>
      </c>
    </row>
    <row r="11" spans="1:11" ht="72" x14ac:dyDescent="0.25">
      <c r="A11" s="7">
        <v>10</v>
      </c>
      <c r="B11" s="6" t="s">
        <v>37</v>
      </c>
      <c r="C11" s="7" t="s">
        <v>6</v>
      </c>
      <c r="D11" s="7" t="s">
        <v>38</v>
      </c>
      <c r="E11" s="7">
        <v>1</v>
      </c>
      <c r="F11" s="8">
        <v>12.4</v>
      </c>
      <c r="G11" s="7" t="s">
        <v>36</v>
      </c>
      <c r="H11" s="7">
        <v>100</v>
      </c>
      <c r="I11" s="7">
        <v>6</v>
      </c>
      <c r="J11" s="8">
        <f t="shared" si="0"/>
        <v>0.74399999999999999</v>
      </c>
      <c r="K11" s="7">
        <f t="shared" si="1"/>
        <v>16</v>
      </c>
    </row>
    <row r="12" spans="1:11" ht="60" x14ac:dyDescent="0.25">
      <c r="A12" s="3">
        <v>11</v>
      </c>
      <c r="B12" s="2" t="s">
        <v>39</v>
      </c>
      <c r="C12" s="3" t="s">
        <v>6</v>
      </c>
      <c r="D12" s="3" t="s">
        <v>40</v>
      </c>
      <c r="E12" s="3">
        <v>1</v>
      </c>
      <c r="F12" s="5">
        <v>6.29</v>
      </c>
      <c r="G12" s="3" t="s">
        <v>41</v>
      </c>
      <c r="H12" s="3">
        <v>2</v>
      </c>
      <c r="I12" s="3">
        <v>1</v>
      </c>
      <c r="J12" s="5">
        <f t="shared" si="0"/>
        <v>3.145</v>
      </c>
      <c r="K12" s="3">
        <f t="shared" si="1"/>
        <v>2</v>
      </c>
    </row>
    <row r="13" spans="1:11" ht="84" x14ac:dyDescent="0.25">
      <c r="A13" s="7">
        <v>12</v>
      </c>
      <c r="B13" s="9" t="s">
        <v>42</v>
      </c>
      <c r="C13" s="7" t="s">
        <v>43</v>
      </c>
      <c r="D13" s="7"/>
      <c r="E13" s="7">
        <v>1</v>
      </c>
      <c r="F13" s="8">
        <v>22.99</v>
      </c>
      <c r="G13" s="7" t="s">
        <v>44</v>
      </c>
      <c r="H13" s="7">
        <v>1</v>
      </c>
      <c r="I13" s="7">
        <v>0.5</v>
      </c>
      <c r="J13" s="8">
        <f t="shared" si="0"/>
        <v>11.494999999999999</v>
      </c>
      <c r="K13" s="7">
        <f t="shared" si="1"/>
        <v>2</v>
      </c>
    </row>
    <row r="15" spans="1:11" ht="26.25" x14ac:dyDescent="0.4">
      <c r="F15" s="1"/>
      <c r="I15" t="s">
        <v>47</v>
      </c>
      <c r="J15" s="10">
        <f>SUM(J2:J13)</f>
        <v>27.209600000000002</v>
      </c>
    </row>
    <row r="18" spans="6:6" x14ac:dyDescent="0.25">
      <c r="F1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Shneur Lipschitz</dc:creator>
  <cp:lastModifiedBy>Shneur Lipschitz</cp:lastModifiedBy>
  <dcterms:created xsi:type="dcterms:W3CDTF">2021-11-24T18:17:23Z</dcterms:created>
  <dcterms:modified xsi:type="dcterms:W3CDTF">2021-12-10T05:19:17Z</dcterms:modified>
</cp:coreProperties>
</file>