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B78053FB-F485-429E-9337-6158E3E40D7B}" xr6:coauthVersionLast="34" xr6:coauthVersionMax="34" xr10:uidLastSave="{00000000-0000-0000-0000-000000000000}"/>
  <bookViews>
    <workbookView xWindow="0" yWindow="0" windowWidth="20490" windowHeight="7605" xr2:uid="{00000000-000D-0000-FFFF-FFFF00000000}"/>
  </bookViews>
  <sheets>
    <sheet name="CI, indep, var kw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L14" i="1"/>
  <c r="I14" i="1"/>
  <c r="G14" i="1"/>
  <c r="D16" i="1"/>
  <c r="E11" i="1" l="1"/>
  <c r="E12" i="1"/>
</calcChain>
</file>

<file path=xl/sharedStrings.xml><?xml version="1.0" encoding="utf-8"?>
<sst xmlns="http://schemas.openxmlformats.org/spreadsheetml/2006/main" count="23" uniqueCount="21">
  <si>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</si>
  <si>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</si>
  <si>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</si>
  <si>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</si>
  <si>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</si>
  <si>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</si>
  <si>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</si>
  <si>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</si>
  <si>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</si>
  <si>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</si>
  <si>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</si>
  <si>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</si>
  <si>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</si>
  <si>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</si>
  <si>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</si>
  <si>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Engineering Mean</t>
  </si>
  <si>
    <t>Management Mean</t>
  </si>
  <si>
    <t>CI low</t>
  </si>
  <si>
    <t>CI high</t>
  </si>
  <si>
    <t>z statistic</t>
  </si>
  <si>
    <t>z statistic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</si>
</sst>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9" fontId="1" fillId="2" borderId="0" xfId="0" applyNumberFormat="1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6"/>
  <sheetViews>
    <sheetView tabSelected="1" zoomScale="120" zoomScaleNormal="120" workbookViewId="0">
      <selection activeCell="N17" sqref="N17"/>
    </sheetView>
  </sheetViews>
  <sheetFormatPr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5.7109375" style="2" bestFit="1" customWidth="1"/>
    <col min="9" max="9" width="6.42578125" style="2" bestFit="1" customWidth="1"/>
    <col min="10" max="16384" width="8.85546875" style="2"/>
  </cols>
  <sheetData>
    <row r="1" spans="2:15" ht="15.75" x14ac:dyDescent="0.25">
      <c r="B1" s="4" t="s">
        <v>7</v>
      </c>
    </row>
    <row r="2" spans="2:15" x14ac:dyDescent="0.2">
      <c r="B2" s="1" t="s">
        <v>2</v>
      </c>
    </row>
    <row r="4" spans="2:15" x14ac:dyDescent="0.2">
      <c r="B4" s="1" t="s">
        <v>9</v>
      </c>
      <c r="C4" s="2" t="s">
        <v>10</v>
      </c>
      <c r="M4" s="18"/>
      <c r="N4" s="18"/>
    </row>
    <row r="5" spans="2:15" x14ac:dyDescent="0.2">
      <c r="B5" s="1" t="s">
        <v>11</v>
      </c>
      <c r="C5" s="2" t="s">
        <v>12</v>
      </c>
      <c r="M5" s="11"/>
      <c r="N5" s="11"/>
    </row>
    <row r="6" spans="2:15" x14ac:dyDescent="0.2">
      <c r="B6" s="1" t="s">
        <v>13</v>
      </c>
      <c r="C6" s="2" t="s">
        <v>14</v>
      </c>
      <c r="M6" s="11"/>
      <c r="N6" s="11"/>
    </row>
    <row r="7" spans="2:15" x14ac:dyDescent="0.2">
      <c r="B7" s="1"/>
      <c r="M7" s="12"/>
      <c r="N7" s="12"/>
    </row>
    <row r="8" spans="2:15" x14ac:dyDescent="0.2">
      <c r="M8" s="3"/>
      <c r="N8" s="3"/>
    </row>
    <row r="9" spans="2:15" ht="12.75" thickBot="1" x14ac:dyDescent="0.25">
      <c r="B9" s="6"/>
      <c r="C9" s="6" t="s">
        <v>0</v>
      </c>
      <c r="D9" s="6" t="s">
        <v>1</v>
      </c>
      <c r="E9" s="6" t="s">
        <v>5</v>
      </c>
      <c r="G9" s="13"/>
      <c r="H9" s="14" t="s">
        <v>15</v>
      </c>
      <c r="I9" s="14"/>
      <c r="J9" s="14"/>
      <c r="K9" s="2">
        <v>58</v>
      </c>
    </row>
    <row r="10" spans="2:15" x14ac:dyDescent="0.2">
      <c r="B10" s="1" t="s">
        <v>3</v>
      </c>
      <c r="C10" s="2">
        <v>100</v>
      </c>
      <c r="D10" s="2">
        <v>70</v>
      </c>
      <c r="E10" s="5" t="s">
        <v>6</v>
      </c>
      <c r="G10" s="14"/>
      <c r="H10" s="14" t="s">
        <v>16</v>
      </c>
      <c r="I10" s="14"/>
      <c r="J10" s="14"/>
      <c r="K10" s="2">
        <v>65</v>
      </c>
    </row>
    <row r="11" spans="2:15" x14ac:dyDescent="0.2">
      <c r="B11" s="1" t="s">
        <v>8</v>
      </c>
      <c r="C11" s="2">
        <v>58</v>
      </c>
      <c r="D11" s="2">
        <v>65</v>
      </c>
      <c r="E11" s="7">
        <f>C11-D11</f>
        <v>-7</v>
      </c>
      <c r="G11" s="15"/>
      <c r="H11" s="15" t="s">
        <v>19</v>
      </c>
      <c r="I11" s="19">
        <v>0.99</v>
      </c>
      <c r="J11" s="14"/>
      <c r="K11" s="2">
        <v>2.58</v>
      </c>
      <c r="M11" s="2" t="s">
        <v>20</v>
      </c>
      <c r="O11" s="2">
        <v>1.96</v>
      </c>
    </row>
    <row r="12" spans="2:15" x14ac:dyDescent="0.2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6"/>
      <c r="H12" s="17"/>
      <c r="I12" s="17"/>
      <c r="J12" s="14"/>
    </row>
    <row r="13" spans="2:15" x14ac:dyDescent="0.2">
      <c r="G13" s="14" t="s">
        <v>17</v>
      </c>
      <c r="H13" s="14"/>
      <c r="I13" s="14" t="s">
        <v>18</v>
      </c>
      <c r="J13" s="14"/>
      <c r="L13" s="14" t="s">
        <v>17</v>
      </c>
      <c r="M13" s="14"/>
      <c r="N13" s="14" t="s">
        <v>18</v>
      </c>
    </row>
    <row r="14" spans="2:15" x14ac:dyDescent="0.2">
      <c r="B14" s="1"/>
      <c r="G14" s="7">
        <f>E11-K11*E12</f>
        <v>-10.005609042155303</v>
      </c>
      <c r="I14" s="7">
        <f>E11+K11*E12</f>
        <v>-3.9943909578446974</v>
      </c>
      <c r="K14" s="7"/>
      <c r="L14" s="7">
        <f>E11-O11*E12</f>
        <v>-9.2833309002420137</v>
      </c>
      <c r="M14" s="7"/>
      <c r="N14" s="7">
        <f>E11+O11*E12</f>
        <v>-4.7166690997579872</v>
      </c>
      <c r="O14" s="7"/>
    </row>
    <row r="15" spans="2:15" x14ac:dyDescent="0.2">
      <c r="B15" s="13"/>
      <c r="C15" s="14"/>
    </row>
    <row r="16" spans="2:15" x14ac:dyDescent="0.2">
      <c r="D16" s="7">
        <f>SQRT(C12*C12/C10+D12*D12/D10)</f>
        <v>1.1649647450214351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2018-06-28T05:37:53Z</dcterms:modified>
</cp:coreProperties>
</file>