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63E6A9F-5624-40D5-9006-D453CA08450C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Weight-loss data, lbs" sheetId="1" r:id="rId1"/>
    <sheet name="Weight-loss data, kg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2" i="1"/>
  <c r="G11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<sst xmlns="http://schemas.openxmlformats.org/spreadsheetml/2006/main" count="43" uniqueCount="30">
  <si>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</si>
  <si>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</si>
  <si>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</si>
  <si>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</si>
  <si>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</si>
  <si>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</si>
  <si>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</si>
  <si>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</si>
  <si>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</si>
  <si>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</si>
  <si>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</si>
  <si>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</si>
  <si>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</si>
  <si>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</si>
  <si>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</si>
  <si>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</si>
  <si>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</si>
  <si>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</si>
  <si>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</si>
  <si>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</si>
  <si>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sample mean</t>
  </si>
  <si>
    <t>sample st.Dev</t>
  </si>
  <si>
    <t>Null Test</t>
  </si>
  <si>
    <t>sample mean&gt;0</t>
  </si>
  <si>
    <t>Alternative Test</t>
  </si>
  <si>
    <t>sample mean&lt;=0</t>
  </si>
  <si>
    <t>T score</t>
  </si>
  <si>
    <t>p value at 1%</t>
  </si>
  <si>
    <t>p value at 5%</t>
  </si>
  <si>
    <t>p value 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</si>
</sst>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topLeftCell="A4" zoomScale="130" zoomScaleNormal="130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F11" s="1" t="s">
        <v>20</v>
      </c>
      <c r="G11" s="5">
        <f>AVERAGE(D12:D21)</f>
        <v>-2.5070888468999954</v>
      </c>
    </row>
    <row r="12" spans="2:14" x14ac:dyDescent="0.2">
      <c r="B12" s="5">
        <v>228.5752732416</v>
      </c>
      <c r="C12" s="5">
        <v>228.55</v>
      </c>
      <c r="D12" s="7">
        <f>C12-B12</f>
        <v>-2.5273241599990115E-2</v>
      </c>
      <c r="F12" s="9" t="s">
        <v>21</v>
      </c>
      <c r="G12" s="7">
        <f>_xlfn.STDEV.S(D12:D21)</f>
        <v>3.9525923189321932</v>
      </c>
      <c r="H12" s="8"/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C13-B13</f>
        <v>-5.0620658420000382</v>
      </c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-6.840322910999987</v>
      </c>
      <c r="F14" s="9" t="s">
        <v>22</v>
      </c>
      <c r="G14" s="7" t="s">
        <v>23</v>
      </c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-0.10035158499999852</v>
      </c>
      <c r="F15" s="8" t="s">
        <v>24</v>
      </c>
      <c r="G15" s="8" t="s">
        <v>25</v>
      </c>
      <c r="H15" s="8"/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-2.4318480277999868</v>
      </c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1.4856633394000198</v>
      </c>
      <c r="F17" s="8" t="s">
        <v>26</v>
      </c>
      <c r="G17" s="7">
        <f>(G11-0)/(G12/SQRT(10))</f>
        <v>-2.0058003489595824</v>
      </c>
      <c r="H17" s="8"/>
      <c r="I17" s="7"/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-3.2542752935999886</v>
      </c>
      <c r="F18" s="9" t="s">
        <v>27</v>
      </c>
      <c r="G18" s="9">
        <v>3.7664000000000003E-2</v>
      </c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-3.0338130316000047</v>
      </c>
      <c r="F19" s="8" t="s">
        <v>28</v>
      </c>
      <c r="G19" s="9">
        <v>3.7664000000000003E-2</v>
      </c>
      <c r="H19" s="8"/>
      <c r="I19" s="7"/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-9.4713110819999997</v>
      </c>
      <c r="F20" s="9" t="s">
        <v>29</v>
      </c>
      <c r="G20" s="9">
        <v>3.7664000000000003E-2</v>
      </c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2018-06-28T21:39:14Z</dcterms:modified>
</cp:coreProperties>
</file>