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zamoram\OneDrive - Intel Corporation\Documents\Machine Learning\Mineria de Datos I\Clase 12\"/>
    </mc:Choice>
  </mc:AlternateContent>
  <xr:revisionPtr revIDLastSave="0" documentId="13_ncr:1_{55AEE4C4-B771-4FA6-9862-309E854C3A1D}" xr6:coauthVersionLast="45" xr6:coauthVersionMax="45" xr10:uidLastSave="{00000000-0000-0000-0000-000000000000}"/>
  <bookViews>
    <workbookView xWindow="-110" yWindow="-110" windowWidth="19420" windowHeight="10420" xr2:uid="{4EB6245A-CD0D-4719-BEA0-6D4FA4E5ACB1}"/>
  </bookViews>
  <sheets>
    <sheet name="ROC Normal" sheetId="2" r:id="rId1"/>
    <sheet name="Algoritmo Eficiente-ROC" sheetId="1" r:id="rId2"/>
  </sheets>
  <definedNames>
    <definedName name="_xlnm._FilterDatabase" localSheetId="1" hidden="1">'Algoritmo Eficiente-ROC'!$B$3:$D$3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9" i="1" l="1"/>
  <c r="P19" i="1"/>
  <c r="P18" i="1"/>
  <c r="M35" i="1"/>
  <c r="M36" i="1"/>
  <c r="M17" i="1"/>
  <c r="M16" i="1"/>
  <c r="J30" i="1"/>
  <c r="J47" i="1"/>
  <c r="J46" i="1"/>
  <c r="J29" i="1"/>
  <c r="J13" i="1"/>
  <c r="J14" i="1"/>
  <c r="G41" i="1"/>
  <c r="G40" i="1"/>
  <c r="U44" i="2"/>
  <c r="Q43" i="2"/>
  <c r="Q44" i="2"/>
  <c r="M43" i="2"/>
  <c r="M44" i="2"/>
  <c r="AC22" i="2"/>
  <c r="Y21" i="2"/>
  <c r="Y22" i="2"/>
  <c r="Q22" i="2"/>
  <c r="U22" i="2"/>
</calcChain>
</file>

<file path=xl/sharedStrings.xml><?xml version="1.0" encoding="utf-8"?>
<sst xmlns="http://schemas.openxmlformats.org/spreadsheetml/2006/main" count="233" uniqueCount="67">
  <si>
    <t>N=</t>
  </si>
  <si>
    <t>P=</t>
  </si>
  <si>
    <t>T=</t>
  </si>
  <si>
    <t>Primer punto</t>
  </si>
  <si>
    <t>i=</t>
  </si>
  <si>
    <t>Individuo</t>
  </si>
  <si>
    <t>Clase</t>
  </si>
  <si>
    <t>Score</t>
  </si>
  <si>
    <t>P</t>
  </si>
  <si>
    <t>N</t>
  </si>
  <si>
    <t>FP=</t>
  </si>
  <si>
    <t>TP=</t>
  </si>
  <si>
    <t>Punto=</t>
  </si>
  <si>
    <t>Segundo punto</t>
  </si>
  <si>
    <t>Tercer punto</t>
  </si>
  <si>
    <t>Cuarto punto</t>
  </si>
  <si>
    <t>Quinto punto</t>
  </si>
  <si>
    <t>Sexto punto</t>
  </si>
  <si>
    <t>Setimo punto</t>
  </si>
  <si>
    <t>Octavo punto</t>
  </si>
  <si>
    <t>T=0</t>
  </si>
  <si>
    <t>Noveno punto</t>
  </si>
  <si>
    <t>Decimo punto</t>
  </si>
  <si>
    <t>T=0.1</t>
  </si>
  <si>
    <t>i=0.1</t>
  </si>
  <si>
    <t>(1,1)</t>
  </si>
  <si>
    <t>x</t>
  </si>
  <si>
    <t>y</t>
  </si>
  <si>
    <t>Algoritmo eficiente para la curva ROC</t>
  </si>
  <si>
    <t>Curva ROC</t>
  </si>
  <si>
    <t>Tasa FP=</t>
  </si>
  <si>
    <t>Tasa TP=</t>
  </si>
  <si>
    <t>T=0.2</t>
  </si>
  <si>
    <t>T=0.3</t>
  </si>
  <si>
    <t>T=0.40</t>
  </si>
  <si>
    <t>T=0.5</t>
  </si>
  <si>
    <t>T=0.6</t>
  </si>
  <si>
    <t>T=0.7</t>
  </si>
  <si>
    <t>T=0.8</t>
  </si>
  <si>
    <t>T=0.9</t>
  </si>
  <si>
    <t>(0,0)</t>
  </si>
  <si>
    <t>T=0,1</t>
  </si>
  <si>
    <t>(1,0.667)</t>
  </si>
  <si>
    <t>(1,0.8333)</t>
  </si>
  <si>
    <t>(0.75,0.5)</t>
  </si>
  <si>
    <t>(0.75,0.33)</t>
  </si>
  <si>
    <t>(0.5,0.33)</t>
  </si>
  <si>
    <t>(0.25,0.33)</t>
  </si>
  <si>
    <t>(0,0.1667)</t>
  </si>
  <si>
    <t>0.8&gt;T y class=p=&gt;TP = 1</t>
  </si>
  <si>
    <t>FP/4=</t>
  </si>
  <si>
    <t>TP/6=</t>
  </si>
  <si>
    <t>0.7&gt;T y class=n=&gt;FP = 1</t>
  </si>
  <si>
    <t>(0.25, 0.1667)</t>
  </si>
  <si>
    <t>0.65&gt;T y class=P=&gt;TP = 2</t>
  </si>
  <si>
    <t>(0.25,0.333)</t>
  </si>
  <si>
    <t>0.6&gt;T y class=N=&gt;TP = 2</t>
  </si>
  <si>
    <t>(0.5,0.333)</t>
  </si>
  <si>
    <t>0.5&lt;=T y class=n=&gt;FP = 3</t>
  </si>
  <si>
    <t>0.35&lt;=T y class=p=&gt;TP = 4</t>
  </si>
  <si>
    <t>(0.75,0.3333)</t>
  </si>
  <si>
    <t>*0.3&lt;=T y class=P=&gt;FP = 4</t>
  </si>
  <si>
    <t>(0.75,0.667)</t>
  </si>
  <si>
    <t>*0.25&lt;=T y class=p=&gt;TP = 4</t>
  </si>
  <si>
    <t>*0.2&lt;=T y class=P=&gt;FP = 5</t>
  </si>
  <si>
    <t>(1,0.883)</t>
  </si>
  <si>
    <t>*0.1&lt;=T y class=P=&gt;FP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</si>
</sst>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ROC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'ROC Normal'!$F$5:$F$14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0.75</c:v>
                </c:pt>
                <c:pt idx="5">
                  <c:v>0.5</c:v>
                </c:pt>
                <c:pt idx="6">
                  <c:v>0.25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'ROC Normal'!$G$5:$G$14</c:f>
              <c:numCache>
                <c:formatCode>General</c:formatCode>
                <c:ptCount val="10"/>
                <c:pt idx="0">
                  <c:v>1</c:v>
                </c:pt>
                <c:pt idx="1">
                  <c:v>0.83330000000000004</c:v>
                </c:pt>
                <c:pt idx="2">
                  <c:v>0.66669999999999996</c:v>
                </c:pt>
                <c:pt idx="3">
                  <c:v>0.5</c:v>
                </c:pt>
                <c:pt idx="4">
                  <c:v>0.33300000000000002</c:v>
                </c:pt>
                <c:pt idx="5">
                  <c:v>0.33300000000000002</c:v>
                </c:pt>
                <c:pt idx="6">
                  <c:v>0.33300000000000002</c:v>
                </c:pt>
                <c:pt idx="7">
                  <c:v>0.16669999999999999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7-4CAF-AF62-E813E5ECC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64800"/>
        <c:axId val="800865128"/>
      </c:scatterChart>
      <c:valAx>
        <c:axId val="8008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65128"/>
        <c:crosses val="autoZero"/>
        <c:crossBetween val="midCat"/>
      </c:valAx>
      <c:valAx>
        <c:axId val="80086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6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ROC Eficiente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'Algoritmo Eficiente-ROC'!$S$5:$S$14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'Algoritmo Eficiente-ROC'!$T$5:$T$14</c:f>
              <c:numCache>
                <c:formatCode>General</c:formatCode>
                <c:ptCount val="10"/>
                <c:pt idx="0">
                  <c:v>0</c:v>
                </c:pt>
                <c:pt idx="1">
                  <c:v>0.16669999999999999</c:v>
                </c:pt>
                <c:pt idx="2">
                  <c:v>0.16669999999999999</c:v>
                </c:pt>
                <c:pt idx="3">
                  <c:v>0.33300000000000002</c:v>
                </c:pt>
                <c:pt idx="4">
                  <c:v>0.33300000000000002</c:v>
                </c:pt>
                <c:pt idx="5">
                  <c:v>0.33300000000000002</c:v>
                </c:pt>
                <c:pt idx="6">
                  <c:v>0.5</c:v>
                </c:pt>
                <c:pt idx="7">
                  <c:v>0.66700000000000004</c:v>
                </c:pt>
                <c:pt idx="8">
                  <c:v>0.83299999999999996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F-4C31-AF2B-7D3BA00DB2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00870376"/>
        <c:axId val="769962008"/>
      </c:scatterChart>
      <c:valAx>
        <c:axId val="80087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62008"/>
        <c:crosses val="autoZero"/>
        <c:crossBetween val="midCat"/>
      </c:valAx>
      <c:valAx>
        <c:axId val="76996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7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23</xdr:row>
      <xdr:rowOff>166687</xdr:rowOff>
    </xdr:from>
    <xdr:to>
      <xdr:col>8</xdr:col>
      <xdr:colOff>561975</xdr:colOff>
      <xdr:row>38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260C9-5849-41F7-9B20-AE3361D01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15</xdr:row>
      <xdr:rowOff>109537</xdr:rowOff>
    </xdr:from>
    <xdr:to>
      <xdr:col>24</xdr:col>
      <xdr:colOff>381000</xdr:colOff>
      <xdr:row>29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1F827-EADC-4D78-8267-F1953F731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DDFE-68EA-455B-9B64-970C662235AE}">
  <dimension ref="A1:AC45"/>
  <sheetViews>
    <sheetView tabSelected="1" topLeftCell="A19" workbookViewId="0">
      <selection activeCell="I17" sqref="I17"/>
    </sheetView>
  </sheetViews>
  <sheetFormatPr defaultRowHeight="14.5" x14ac:dyDescent="0.35"/>
  <cols>
    <col min="15" max="15" width="12" bestFit="1" customWidth="1"/>
  </cols>
  <sheetData>
    <row r="1" spans="1:29" ht="18.5" x14ac:dyDescent="0.45">
      <c r="A1" s="2" t="s">
        <v>29</v>
      </c>
      <c r="B1" s="3"/>
      <c r="C1" s="3"/>
      <c r="D1" s="3"/>
      <c r="E1" s="3"/>
      <c r="F1" s="3"/>
      <c r="G1" s="3"/>
      <c r="H1" s="3"/>
    </row>
    <row r="4" spans="1:29" x14ac:dyDescent="0.35">
      <c r="B4" t="s">
        <v>5</v>
      </c>
      <c r="C4" t="s">
        <v>6</v>
      </c>
      <c r="D4" t="s">
        <v>7</v>
      </c>
      <c r="F4" t="s">
        <v>26</v>
      </c>
      <c r="G4" t="s">
        <v>27</v>
      </c>
      <c r="L4" t="s">
        <v>20</v>
      </c>
      <c r="P4" t="s">
        <v>23</v>
      </c>
      <c r="T4" t="s">
        <v>32</v>
      </c>
      <c r="X4" t="s">
        <v>33</v>
      </c>
      <c r="AB4" t="s">
        <v>34</v>
      </c>
    </row>
    <row r="5" spans="1:29" x14ac:dyDescent="0.35">
      <c r="B5">
        <v>7</v>
      </c>
      <c r="C5" t="s">
        <v>8</v>
      </c>
      <c r="D5">
        <v>0.3</v>
      </c>
      <c r="F5">
        <v>1</v>
      </c>
      <c r="G5">
        <v>1</v>
      </c>
      <c r="L5">
        <v>1</v>
      </c>
      <c r="M5">
        <v>1</v>
      </c>
      <c r="P5">
        <v>1</v>
      </c>
      <c r="Q5">
        <v>1</v>
      </c>
      <c r="T5">
        <v>1</v>
      </c>
      <c r="U5">
        <v>1</v>
      </c>
      <c r="X5">
        <v>1</v>
      </c>
      <c r="Y5">
        <v>0</v>
      </c>
      <c r="AB5">
        <v>1</v>
      </c>
      <c r="AC5">
        <v>0</v>
      </c>
    </row>
    <row r="6" spans="1:29" x14ac:dyDescent="0.35">
      <c r="B6">
        <v>8</v>
      </c>
      <c r="C6" t="s">
        <v>9</v>
      </c>
      <c r="D6">
        <v>0.25</v>
      </c>
      <c r="F6">
        <v>1</v>
      </c>
      <c r="G6">
        <v>0.83330000000000004</v>
      </c>
      <c r="L6">
        <v>0</v>
      </c>
      <c r="M6">
        <v>1</v>
      </c>
      <c r="P6">
        <v>0</v>
      </c>
      <c r="Q6">
        <v>1</v>
      </c>
      <c r="T6">
        <v>0</v>
      </c>
      <c r="U6">
        <v>1</v>
      </c>
      <c r="X6">
        <v>0</v>
      </c>
      <c r="Y6">
        <v>0</v>
      </c>
      <c r="AB6">
        <v>0</v>
      </c>
      <c r="AC6">
        <v>0</v>
      </c>
    </row>
    <row r="7" spans="1:29" x14ac:dyDescent="0.35">
      <c r="B7">
        <v>1</v>
      </c>
      <c r="C7" t="s">
        <v>8</v>
      </c>
      <c r="D7">
        <v>0.8</v>
      </c>
      <c r="F7">
        <v>1</v>
      </c>
      <c r="G7">
        <v>0.66669999999999996</v>
      </c>
      <c r="L7">
        <v>1</v>
      </c>
      <c r="M7">
        <v>1</v>
      </c>
      <c r="P7">
        <v>1</v>
      </c>
      <c r="Q7">
        <v>1</v>
      </c>
      <c r="T7">
        <v>1</v>
      </c>
      <c r="U7">
        <v>1</v>
      </c>
      <c r="X7">
        <v>1</v>
      </c>
      <c r="Y7">
        <v>1</v>
      </c>
      <c r="AB7">
        <v>1</v>
      </c>
      <c r="AC7">
        <v>1</v>
      </c>
    </row>
    <row r="8" spans="1:29" x14ac:dyDescent="0.35">
      <c r="B8">
        <v>2</v>
      </c>
      <c r="C8" t="s">
        <v>9</v>
      </c>
      <c r="D8">
        <v>0.7</v>
      </c>
      <c r="F8">
        <v>0.75</v>
      </c>
      <c r="G8">
        <v>0.5</v>
      </c>
      <c r="L8">
        <v>0</v>
      </c>
      <c r="M8">
        <v>1</v>
      </c>
      <c r="P8">
        <v>0</v>
      </c>
      <c r="Q8">
        <v>1</v>
      </c>
      <c r="T8">
        <v>0</v>
      </c>
      <c r="U8">
        <v>1</v>
      </c>
      <c r="X8">
        <v>0</v>
      </c>
      <c r="Y8">
        <v>1</v>
      </c>
      <c r="AB8">
        <v>0</v>
      </c>
      <c r="AC8">
        <v>1</v>
      </c>
    </row>
    <row r="9" spans="1:29" x14ac:dyDescent="0.35">
      <c r="B9">
        <v>3</v>
      </c>
      <c r="C9" t="s">
        <v>8</v>
      </c>
      <c r="D9">
        <v>0.65</v>
      </c>
      <c r="F9">
        <v>0.75</v>
      </c>
      <c r="G9">
        <v>0.33300000000000002</v>
      </c>
      <c r="L9">
        <v>1</v>
      </c>
      <c r="M9">
        <v>1</v>
      </c>
      <c r="P9">
        <v>1</v>
      </c>
      <c r="Q9">
        <v>1</v>
      </c>
      <c r="T9">
        <v>1</v>
      </c>
      <c r="U9">
        <v>1</v>
      </c>
      <c r="X9">
        <v>1</v>
      </c>
      <c r="Y9">
        <v>1</v>
      </c>
      <c r="AB9">
        <v>1</v>
      </c>
      <c r="AC9">
        <v>1</v>
      </c>
    </row>
    <row r="10" spans="1:29" x14ac:dyDescent="0.35">
      <c r="B10">
        <v>6</v>
      </c>
      <c r="C10" t="s">
        <v>8</v>
      </c>
      <c r="D10">
        <v>0.35</v>
      </c>
      <c r="F10">
        <v>0.5</v>
      </c>
      <c r="G10">
        <v>0.33300000000000002</v>
      </c>
      <c r="L10">
        <v>1</v>
      </c>
      <c r="M10">
        <v>1</v>
      </c>
      <c r="P10">
        <v>1</v>
      </c>
      <c r="Q10">
        <v>1</v>
      </c>
      <c r="T10">
        <v>1</v>
      </c>
      <c r="U10">
        <v>1</v>
      </c>
      <c r="X10">
        <v>1</v>
      </c>
      <c r="Y10">
        <v>1</v>
      </c>
      <c r="AB10">
        <v>1</v>
      </c>
      <c r="AC10">
        <v>0</v>
      </c>
    </row>
    <row r="11" spans="1:29" x14ac:dyDescent="0.35">
      <c r="B11">
        <v>4</v>
      </c>
      <c r="C11" t="s">
        <v>9</v>
      </c>
      <c r="D11">
        <v>0.6</v>
      </c>
      <c r="F11">
        <v>0.25</v>
      </c>
      <c r="G11">
        <v>0.33300000000000002</v>
      </c>
      <c r="L11">
        <v>0</v>
      </c>
      <c r="M11">
        <v>1</v>
      </c>
      <c r="P11">
        <v>0</v>
      </c>
      <c r="Q11">
        <v>1</v>
      </c>
      <c r="T11">
        <v>0</v>
      </c>
      <c r="U11">
        <v>1</v>
      </c>
      <c r="X11">
        <v>0</v>
      </c>
      <c r="Y11">
        <v>1</v>
      </c>
      <c r="AB11">
        <v>0</v>
      </c>
      <c r="AC11">
        <v>1</v>
      </c>
    </row>
    <row r="12" spans="1:29" x14ac:dyDescent="0.35">
      <c r="B12">
        <v>10</v>
      </c>
      <c r="C12" t="s">
        <v>8</v>
      </c>
      <c r="D12">
        <v>0.1</v>
      </c>
      <c r="F12">
        <v>0</v>
      </c>
      <c r="G12">
        <v>0.16669999999999999</v>
      </c>
      <c r="L12">
        <v>1</v>
      </c>
      <c r="M12">
        <v>1</v>
      </c>
      <c r="P12">
        <v>1</v>
      </c>
      <c r="Q12">
        <v>0</v>
      </c>
      <c r="T12">
        <v>1</v>
      </c>
      <c r="U12">
        <v>0</v>
      </c>
      <c r="X12">
        <v>1</v>
      </c>
      <c r="Y12">
        <v>0</v>
      </c>
      <c r="AB12">
        <v>1</v>
      </c>
      <c r="AC12">
        <v>0</v>
      </c>
    </row>
    <row r="13" spans="1:29" x14ac:dyDescent="0.35">
      <c r="B13">
        <v>5</v>
      </c>
      <c r="C13" t="s">
        <v>9</v>
      </c>
      <c r="D13">
        <v>0.5</v>
      </c>
      <c r="F13">
        <v>0</v>
      </c>
      <c r="G13">
        <v>0</v>
      </c>
      <c r="L13">
        <v>0</v>
      </c>
      <c r="M13">
        <v>1</v>
      </c>
      <c r="P13">
        <v>0</v>
      </c>
      <c r="Q13">
        <v>1</v>
      </c>
      <c r="T13">
        <v>0</v>
      </c>
      <c r="U13">
        <v>1</v>
      </c>
      <c r="X13">
        <v>0</v>
      </c>
      <c r="Y13">
        <v>1</v>
      </c>
      <c r="AB13">
        <v>0</v>
      </c>
      <c r="AC13">
        <v>1</v>
      </c>
    </row>
    <row r="14" spans="1:29" x14ac:dyDescent="0.35">
      <c r="B14">
        <v>9</v>
      </c>
      <c r="C14" t="s">
        <v>8</v>
      </c>
      <c r="D14">
        <v>0.2</v>
      </c>
      <c r="F14">
        <v>0</v>
      </c>
      <c r="G14">
        <v>0</v>
      </c>
      <c r="L14">
        <v>1</v>
      </c>
      <c r="M14">
        <v>1</v>
      </c>
      <c r="P14">
        <v>1</v>
      </c>
      <c r="Q14">
        <v>1</v>
      </c>
      <c r="T14">
        <v>1</v>
      </c>
      <c r="U14">
        <v>0</v>
      </c>
      <c r="X14">
        <v>1</v>
      </c>
      <c r="Y14">
        <v>0</v>
      </c>
      <c r="AB14">
        <v>1</v>
      </c>
      <c r="AC14">
        <v>0</v>
      </c>
    </row>
    <row r="16" spans="1:29" x14ac:dyDescent="0.35">
      <c r="L16">
        <v>0</v>
      </c>
      <c r="M16">
        <v>1</v>
      </c>
      <c r="P16">
        <v>0</v>
      </c>
      <c r="Q16">
        <v>1</v>
      </c>
      <c r="T16">
        <v>0</v>
      </c>
      <c r="U16">
        <v>1</v>
      </c>
      <c r="X16">
        <v>0</v>
      </c>
      <c r="Y16">
        <v>1</v>
      </c>
      <c r="AB16">
        <v>0</v>
      </c>
      <c r="AC16">
        <v>1</v>
      </c>
    </row>
    <row r="17" spans="2:29" x14ac:dyDescent="0.35">
      <c r="B17" t="s">
        <v>41</v>
      </c>
      <c r="K17">
        <v>0</v>
      </c>
      <c r="L17">
        <v>0</v>
      </c>
      <c r="M17">
        <v>4</v>
      </c>
      <c r="O17">
        <v>0</v>
      </c>
      <c r="P17">
        <v>0</v>
      </c>
      <c r="Q17">
        <v>4</v>
      </c>
      <c r="S17">
        <v>0</v>
      </c>
      <c r="T17">
        <v>0</v>
      </c>
      <c r="U17">
        <v>4</v>
      </c>
      <c r="W17">
        <v>0</v>
      </c>
      <c r="X17">
        <v>1</v>
      </c>
      <c r="Y17">
        <v>3</v>
      </c>
      <c r="AA17">
        <v>0</v>
      </c>
      <c r="AB17">
        <v>1</v>
      </c>
      <c r="AC17">
        <v>3</v>
      </c>
    </row>
    <row r="18" spans="2:29" x14ac:dyDescent="0.35">
      <c r="B18" t="s">
        <v>24</v>
      </c>
      <c r="K18">
        <v>1</v>
      </c>
      <c r="L18">
        <v>0</v>
      </c>
      <c r="M18">
        <v>6</v>
      </c>
      <c r="O18">
        <v>1</v>
      </c>
      <c r="P18">
        <v>1</v>
      </c>
      <c r="Q18">
        <v>5</v>
      </c>
      <c r="S18">
        <v>1</v>
      </c>
      <c r="T18">
        <v>2</v>
      </c>
      <c r="U18">
        <v>4</v>
      </c>
      <c r="W18">
        <v>1</v>
      </c>
      <c r="X18">
        <v>3</v>
      </c>
      <c r="Y18">
        <v>3</v>
      </c>
      <c r="AA18">
        <v>1</v>
      </c>
      <c r="AB18">
        <v>4</v>
      </c>
      <c r="AC18">
        <v>2</v>
      </c>
    </row>
    <row r="21" spans="2:29" x14ac:dyDescent="0.35">
      <c r="L21" t="s">
        <v>30</v>
      </c>
      <c r="M21">
        <v>1</v>
      </c>
      <c r="P21" t="s">
        <v>30</v>
      </c>
      <c r="Q21">
        <v>1</v>
      </c>
      <c r="T21" t="s">
        <v>30</v>
      </c>
      <c r="U21">
        <v>1</v>
      </c>
      <c r="X21" t="s">
        <v>30</v>
      </c>
      <c r="Y21">
        <f>3/4</f>
        <v>0.75</v>
      </c>
      <c r="AB21" t="s">
        <v>30</v>
      </c>
      <c r="AC21">
        <v>0.75</v>
      </c>
    </row>
    <row r="22" spans="2:29" x14ac:dyDescent="0.35">
      <c r="L22" t="s">
        <v>31</v>
      </c>
      <c r="M22">
        <v>1</v>
      </c>
      <c r="P22" t="s">
        <v>31</v>
      </c>
      <c r="Q22">
        <f>5/6</f>
        <v>0.83333333333333337</v>
      </c>
      <c r="T22" t="s">
        <v>31</v>
      </c>
      <c r="U22">
        <f>4/6</f>
        <v>0.66666666666666663</v>
      </c>
      <c r="X22" t="s">
        <v>31</v>
      </c>
      <c r="Y22">
        <f>3/6</f>
        <v>0.5</v>
      </c>
      <c r="AB22" t="s">
        <v>31</v>
      </c>
      <c r="AC22">
        <f>2/6</f>
        <v>0.33333333333333331</v>
      </c>
    </row>
    <row r="23" spans="2:29" x14ac:dyDescent="0.35">
      <c r="L23" t="s">
        <v>12</v>
      </c>
      <c r="M23" t="s">
        <v>25</v>
      </c>
      <c r="P23" t="s">
        <v>12</v>
      </c>
      <c r="Q23" t="s">
        <v>43</v>
      </c>
      <c r="T23" t="s">
        <v>12</v>
      </c>
      <c r="U23" t="s">
        <v>42</v>
      </c>
      <c r="X23" t="s">
        <v>12</v>
      </c>
      <c r="Y23" t="s">
        <v>44</v>
      </c>
      <c r="AB23" t="s">
        <v>12</v>
      </c>
      <c r="AC23" t="s">
        <v>45</v>
      </c>
    </row>
    <row r="26" spans="2:29" x14ac:dyDescent="0.35">
      <c r="L26" t="s">
        <v>35</v>
      </c>
      <c r="P26" t="s">
        <v>36</v>
      </c>
      <c r="T26" t="s">
        <v>37</v>
      </c>
      <c r="X26" t="s">
        <v>38</v>
      </c>
      <c r="AB26" t="s">
        <v>39</v>
      </c>
    </row>
    <row r="27" spans="2:29" x14ac:dyDescent="0.35">
      <c r="L27">
        <v>1</v>
      </c>
      <c r="M27">
        <v>0</v>
      </c>
      <c r="P27">
        <v>1</v>
      </c>
      <c r="Q27">
        <v>0</v>
      </c>
      <c r="T27">
        <v>1</v>
      </c>
      <c r="U27">
        <v>0</v>
      </c>
      <c r="X27">
        <v>1</v>
      </c>
      <c r="Y27">
        <v>0</v>
      </c>
      <c r="AB27">
        <v>1</v>
      </c>
      <c r="AC27">
        <v>0</v>
      </c>
    </row>
    <row r="28" spans="2:29" x14ac:dyDescent="0.35">
      <c r="L28">
        <v>0</v>
      </c>
      <c r="M28">
        <v>0</v>
      </c>
      <c r="P28">
        <v>0</v>
      </c>
      <c r="Q28">
        <v>0</v>
      </c>
      <c r="T28">
        <v>0</v>
      </c>
      <c r="U28">
        <v>0</v>
      </c>
      <c r="X28">
        <v>0</v>
      </c>
      <c r="Y28">
        <v>0</v>
      </c>
      <c r="AB28">
        <v>0</v>
      </c>
      <c r="AC28">
        <v>0</v>
      </c>
    </row>
    <row r="29" spans="2:29" x14ac:dyDescent="0.35">
      <c r="L29">
        <v>1</v>
      </c>
      <c r="M29">
        <v>1</v>
      </c>
      <c r="P29">
        <v>1</v>
      </c>
      <c r="Q29">
        <v>1</v>
      </c>
      <c r="T29">
        <v>1</v>
      </c>
      <c r="U29">
        <v>1</v>
      </c>
      <c r="X29">
        <v>1</v>
      </c>
      <c r="Y29">
        <v>0</v>
      </c>
      <c r="AB29">
        <v>1</v>
      </c>
      <c r="AC29">
        <v>0</v>
      </c>
    </row>
    <row r="30" spans="2:29" x14ac:dyDescent="0.35">
      <c r="L30">
        <v>0</v>
      </c>
      <c r="M30">
        <v>1</v>
      </c>
      <c r="P30">
        <v>0</v>
      </c>
      <c r="Q30">
        <v>1</v>
      </c>
      <c r="T30">
        <v>0</v>
      </c>
      <c r="U30">
        <v>0</v>
      </c>
      <c r="X30">
        <v>0</v>
      </c>
      <c r="Y30">
        <v>0</v>
      </c>
      <c r="AB30">
        <v>0</v>
      </c>
      <c r="AC30">
        <v>0</v>
      </c>
    </row>
    <row r="31" spans="2:29" x14ac:dyDescent="0.35">
      <c r="L31">
        <v>1</v>
      </c>
      <c r="M31">
        <v>1</v>
      </c>
      <c r="P31">
        <v>1</v>
      </c>
      <c r="Q31">
        <v>1</v>
      </c>
      <c r="T31">
        <v>1</v>
      </c>
      <c r="U31">
        <v>0</v>
      </c>
      <c r="X31">
        <v>1</v>
      </c>
      <c r="Y31">
        <v>0</v>
      </c>
      <c r="AB31">
        <v>1</v>
      </c>
      <c r="AC31">
        <v>0</v>
      </c>
    </row>
    <row r="32" spans="2:29" x14ac:dyDescent="0.35">
      <c r="L32">
        <v>1</v>
      </c>
      <c r="M32">
        <v>0</v>
      </c>
      <c r="P32">
        <v>1</v>
      </c>
      <c r="Q32">
        <v>0</v>
      </c>
      <c r="T32">
        <v>1</v>
      </c>
      <c r="U32">
        <v>0</v>
      </c>
      <c r="X32">
        <v>1</v>
      </c>
      <c r="Y32">
        <v>0</v>
      </c>
      <c r="AB32">
        <v>1</v>
      </c>
      <c r="AC32">
        <v>0</v>
      </c>
    </row>
    <row r="33" spans="11:29" x14ac:dyDescent="0.35">
      <c r="L33">
        <v>0</v>
      </c>
      <c r="M33">
        <v>1</v>
      </c>
      <c r="P33">
        <v>0</v>
      </c>
      <c r="Q33">
        <v>0</v>
      </c>
      <c r="T33">
        <v>0</v>
      </c>
      <c r="U33">
        <v>0</v>
      </c>
      <c r="X33">
        <v>0</v>
      </c>
      <c r="Y33">
        <v>0</v>
      </c>
      <c r="AB33">
        <v>0</v>
      </c>
      <c r="AC33">
        <v>0</v>
      </c>
    </row>
    <row r="34" spans="11:29" x14ac:dyDescent="0.35">
      <c r="L34">
        <v>1</v>
      </c>
      <c r="M34">
        <v>0</v>
      </c>
      <c r="P34">
        <v>1</v>
      </c>
      <c r="Q34">
        <v>0</v>
      </c>
      <c r="T34">
        <v>1</v>
      </c>
      <c r="U34">
        <v>0</v>
      </c>
      <c r="X34">
        <v>1</v>
      </c>
      <c r="Y34">
        <v>0</v>
      </c>
      <c r="AB34">
        <v>1</v>
      </c>
      <c r="AC34">
        <v>0</v>
      </c>
    </row>
    <row r="35" spans="11:29" x14ac:dyDescent="0.35">
      <c r="L35">
        <v>0</v>
      </c>
      <c r="M35">
        <v>0</v>
      </c>
      <c r="P35">
        <v>0</v>
      </c>
      <c r="Q35">
        <v>0</v>
      </c>
      <c r="T35">
        <v>0</v>
      </c>
      <c r="U35">
        <v>0</v>
      </c>
      <c r="X35">
        <v>0</v>
      </c>
      <c r="Y35">
        <v>0</v>
      </c>
      <c r="AB35">
        <v>0</v>
      </c>
      <c r="AC35">
        <v>0</v>
      </c>
    </row>
    <row r="36" spans="11:29" x14ac:dyDescent="0.35">
      <c r="L36">
        <v>1</v>
      </c>
      <c r="M36">
        <v>0</v>
      </c>
      <c r="P36">
        <v>1</v>
      </c>
      <c r="Q36">
        <v>0</v>
      </c>
      <c r="T36">
        <v>1</v>
      </c>
      <c r="U36">
        <v>0</v>
      </c>
      <c r="X36">
        <v>1</v>
      </c>
      <c r="Y36">
        <v>0</v>
      </c>
      <c r="AB36">
        <v>1</v>
      </c>
      <c r="AC36">
        <v>0</v>
      </c>
    </row>
    <row r="38" spans="11:29" x14ac:dyDescent="0.35">
      <c r="L38">
        <v>0</v>
      </c>
      <c r="M38">
        <v>1</v>
      </c>
      <c r="P38">
        <v>0</v>
      </c>
      <c r="Q38">
        <v>1</v>
      </c>
      <c r="T38">
        <v>0</v>
      </c>
      <c r="U38">
        <v>1</v>
      </c>
      <c r="X38">
        <v>0</v>
      </c>
      <c r="Y38">
        <v>1</v>
      </c>
      <c r="AB38">
        <v>0</v>
      </c>
      <c r="AC38">
        <v>1</v>
      </c>
    </row>
    <row r="39" spans="11:29" x14ac:dyDescent="0.35">
      <c r="K39">
        <v>0</v>
      </c>
      <c r="L39">
        <v>2</v>
      </c>
      <c r="M39">
        <v>2</v>
      </c>
      <c r="O39">
        <v>0</v>
      </c>
      <c r="P39">
        <v>3</v>
      </c>
      <c r="Q39">
        <v>1</v>
      </c>
      <c r="S39">
        <v>0</v>
      </c>
      <c r="T39">
        <v>4</v>
      </c>
      <c r="U39">
        <v>0</v>
      </c>
      <c r="W39">
        <v>0</v>
      </c>
      <c r="X39">
        <v>4</v>
      </c>
      <c r="Y39">
        <v>0</v>
      </c>
      <c r="AA39">
        <v>0</v>
      </c>
      <c r="AB39">
        <v>4</v>
      </c>
      <c r="AC39">
        <v>0</v>
      </c>
    </row>
    <row r="40" spans="11:29" x14ac:dyDescent="0.35">
      <c r="K40">
        <v>1</v>
      </c>
      <c r="L40">
        <v>4</v>
      </c>
      <c r="M40">
        <v>2</v>
      </c>
      <c r="O40">
        <v>1</v>
      </c>
      <c r="P40">
        <v>4</v>
      </c>
      <c r="Q40">
        <v>2</v>
      </c>
      <c r="S40">
        <v>1</v>
      </c>
      <c r="T40">
        <v>5</v>
      </c>
      <c r="U40">
        <v>1</v>
      </c>
      <c r="W40">
        <v>1</v>
      </c>
      <c r="X40">
        <v>6</v>
      </c>
      <c r="Y40">
        <v>0</v>
      </c>
      <c r="AA40">
        <v>1</v>
      </c>
      <c r="AB40">
        <v>6</v>
      </c>
      <c r="AC40">
        <v>0</v>
      </c>
    </row>
    <row r="43" spans="11:29" x14ac:dyDescent="0.35">
      <c r="L43" t="s">
        <v>30</v>
      </c>
      <c r="M43">
        <f>2/4</f>
        <v>0.5</v>
      </c>
      <c r="P43" t="s">
        <v>30</v>
      </c>
      <c r="Q43">
        <f>1/4</f>
        <v>0.25</v>
      </c>
      <c r="T43" t="s">
        <v>30</v>
      </c>
      <c r="U43">
        <v>0</v>
      </c>
      <c r="X43" t="s">
        <v>30</v>
      </c>
      <c r="Y43">
        <v>0</v>
      </c>
      <c r="AB43" t="s">
        <v>30</v>
      </c>
      <c r="AC43">
        <v>0</v>
      </c>
    </row>
    <row r="44" spans="11:29" x14ac:dyDescent="0.35">
      <c r="L44" t="s">
        <v>31</v>
      </c>
      <c r="M44">
        <f>2/6</f>
        <v>0.33333333333333331</v>
      </c>
      <c r="P44" t="s">
        <v>31</v>
      </c>
      <c r="Q44">
        <f>2/6</f>
        <v>0.33333333333333331</v>
      </c>
      <c r="T44" t="s">
        <v>31</v>
      </c>
      <c r="U44">
        <f>1/6</f>
        <v>0.16666666666666666</v>
      </c>
      <c r="X44" t="s">
        <v>31</v>
      </c>
      <c r="Y44">
        <v>0</v>
      </c>
      <c r="AB44" t="s">
        <v>31</v>
      </c>
      <c r="AC44">
        <v>0</v>
      </c>
    </row>
    <row r="45" spans="11:29" x14ac:dyDescent="0.35">
      <c r="L45" t="s">
        <v>12</v>
      </c>
      <c r="M45" t="s">
        <v>46</v>
      </c>
      <c r="P45" t="s">
        <v>12</v>
      </c>
      <c r="Q45" t="s">
        <v>47</v>
      </c>
      <c r="T45" t="s">
        <v>12</v>
      </c>
      <c r="U45" t="s">
        <v>48</v>
      </c>
      <c r="X45" t="s">
        <v>12</v>
      </c>
      <c r="Y45" t="s">
        <v>40</v>
      </c>
      <c r="AB45" t="s">
        <v>12</v>
      </c>
      <c r="AC45" t="s">
        <v>40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FC1A-32EE-4C18-A7F2-34232150CA4B}">
  <dimension ref="A1:T48"/>
  <sheetViews>
    <sheetView workbookViewId="0">
      <selection activeCell="T6" sqref="T6"/>
    </sheetView>
  </sheetViews>
  <sheetFormatPr defaultRowHeight="14.5" x14ac:dyDescent="0.35"/>
  <cols>
    <col min="7" max="7" width="12.1796875" bestFit="1" customWidth="1"/>
    <col min="10" max="10" width="12" bestFit="1" customWidth="1"/>
    <col min="13" max="13" width="12" bestFit="1" customWidth="1"/>
    <col min="16" max="16" width="12" bestFit="1" customWidth="1"/>
  </cols>
  <sheetData>
    <row r="1" spans="1:20" ht="18.5" x14ac:dyDescent="0.45">
      <c r="A1" s="2" t="s">
        <v>28</v>
      </c>
      <c r="B1" s="3"/>
      <c r="C1" s="3"/>
      <c r="D1" s="3"/>
      <c r="E1" s="3"/>
      <c r="F1" s="3"/>
      <c r="G1" s="3"/>
      <c r="H1" s="3"/>
    </row>
    <row r="3" spans="1:20" x14ac:dyDescent="0.35">
      <c r="B3" t="s">
        <v>5</v>
      </c>
      <c r="C3" t="s">
        <v>6</v>
      </c>
      <c r="D3" t="s">
        <v>7</v>
      </c>
      <c r="F3" t="s">
        <v>0</v>
      </c>
      <c r="G3">
        <v>6</v>
      </c>
      <c r="I3" s="4" t="s">
        <v>15</v>
      </c>
      <c r="J3" s="4"/>
      <c r="L3" s="4" t="s">
        <v>18</v>
      </c>
      <c r="M3" s="4"/>
      <c r="O3" s="4" t="s">
        <v>21</v>
      </c>
      <c r="P3" s="4"/>
    </row>
    <row r="4" spans="1:20" x14ac:dyDescent="0.35">
      <c r="B4">
        <v>9</v>
      </c>
      <c r="C4" t="s">
        <v>8</v>
      </c>
      <c r="D4">
        <v>0.3</v>
      </c>
      <c r="F4" t="s">
        <v>1</v>
      </c>
      <c r="G4">
        <v>4</v>
      </c>
      <c r="I4" t="s">
        <v>2</v>
      </c>
      <c r="J4">
        <v>0.4</v>
      </c>
      <c r="L4" t="s">
        <v>2</v>
      </c>
      <c r="M4">
        <v>0.7</v>
      </c>
      <c r="O4" t="s">
        <v>2</v>
      </c>
      <c r="P4">
        <v>0.9</v>
      </c>
      <c r="S4" s="1" t="s">
        <v>26</v>
      </c>
      <c r="T4" s="1" t="s">
        <v>27</v>
      </c>
    </row>
    <row r="5" spans="1:20" x14ac:dyDescent="0.35">
      <c r="B5">
        <v>1</v>
      </c>
      <c r="C5" t="s">
        <v>9</v>
      </c>
      <c r="D5">
        <v>0.25</v>
      </c>
      <c r="I5" t="s">
        <v>4</v>
      </c>
      <c r="J5">
        <v>4</v>
      </c>
      <c r="L5" t="s">
        <v>4</v>
      </c>
      <c r="M5">
        <v>7</v>
      </c>
      <c r="O5" t="s">
        <v>4</v>
      </c>
      <c r="P5">
        <v>9</v>
      </c>
      <c r="S5">
        <v>0</v>
      </c>
      <c r="T5">
        <v>0</v>
      </c>
    </row>
    <row r="6" spans="1:20" x14ac:dyDescent="0.35">
      <c r="B6">
        <v>3</v>
      </c>
      <c r="C6" t="s">
        <v>8</v>
      </c>
      <c r="D6">
        <v>0.8</v>
      </c>
      <c r="F6" s="4" t="s">
        <v>3</v>
      </c>
      <c r="G6" s="4"/>
      <c r="S6">
        <v>0</v>
      </c>
      <c r="T6">
        <v>0.16669999999999999</v>
      </c>
    </row>
    <row r="7" spans="1:20" x14ac:dyDescent="0.35">
      <c r="B7">
        <v>7</v>
      </c>
      <c r="C7" t="s">
        <v>9</v>
      </c>
      <c r="D7">
        <v>0.7</v>
      </c>
      <c r="F7" t="s">
        <v>2</v>
      </c>
      <c r="G7">
        <v>0.1</v>
      </c>
      <c r="I7" t="s">
        <v>49</v>
      </c>
      <c r="L7" t="s">
        <v>49</v>
      </c>
      <c r="O7" t="s">
        <v>49</v>
      </c>
      <c r="S7">
        <v>0.25</v>
      </c>
      <c r="T7">
        <v>0.16669999999999999</v>
      </c>
    </row>
    <row r="8" spans="1:20" x14ac:dyDescent="0.35">
      <c r="B8">
        <v>6</v>
      </c>
      <c r="C8" t="s">
        <v>8</v>
      </c>
      <c r="D8">
        <v>0.65</v>
      </c>
      <c r="F8" t="s">
        <v>4</v>
      </c>
      <c r="G8">
        <v>1</v>
      </c>
      <c r="I8" t="s">
        <v>52</v>
      </c>
      <c r="L8" t="s">
        <v>52</v>
      </c>
      <c r="O8" t="s">
        <v>52</v>
      </c>
      <c r="S8">
        <v>0.25</v>
      </c>
      <c r="T8">
        <v>0.33300000000000002</v>
      </c>
    </row>
    <row r="9" spans="1:20" x14ac:dyDescent="0.35">
      <c r="B9">
        <v>4</v>
      </c>
      <c r="C9" t="s">
        <v>8</v>
      </c>
      <c r="D9">
        <v>0.35</v>
      </c>
      <c r="I9" t="s">
        <v>54</v>
      </c>
      <c r="L9" t="s">
        <v>54</v>
      </c>
      <c r="O9" t="s">
        <v>54</v>
      </c>
      <c r="S9">
        <v>0.5</v>
      </c>
      <c r="T9">
        <v>0.33300000000000002</v>
      </c>
    </row>
    <row r="10" spans="1:20" x14ac:dyDescent="0.35">
      <c r="B10">
        <v>10</v>
      </c>
      <c r="C10" t="s">
        <v>9</v>
      </c>
      <c r="D10">
        <v>0.6</v>
      </c>
      <c r="F10" t="s">
        <v>49</v>
      </c>
      <c r="I10" t="s">
        <v>56</v>
      </c>
      <c r="L10" t="s">
        <v>56</v>
      </c>
      <c r="O10" t="s">
        <v>56</v>
      </c>
      <c r="S10">
        <v>0.75</v>
      </c>
      <c r="T10">
        <v>0.33300000000000002</v>
      </c>
    </row>
    <row r="11" spans="1:20" x14ac:dyDescent="0.35">
      <c r="B11">
        <v>2</v>
      </c>
      <c r="C11" t="s">
        <v>8</v>
      </c>
      <c r="D11">
        <v>0.1</v>
      </c>
      <c r="F11" t="s">
        <v>10</v>
      </c>
      <c r="G11">
        <v>0</v>
      </c>
      <c r="I11" t="s">
        <v>10</v>
      </c>
      <c r="J11">
        <v>2</v>
      </c>
      <c r="L11" t="s">
        <v>58</v>
      </c>
      <c r="O11" t="s">
        <v>58</v>
      </c>
      <c r="S11">
        <v>0.75</v>
      </c>
      <c r="T11">
        <v>0.5</v>
      </c>
    </row>
    <row r="12" spans="1:20" x14ac:dyDescent="0.35">
      <c r="B12">
        <v>8</v>
      </c>
      <c r="C12" t="s">
        <v>9</v>
      </c>
      <c r="D12">
        <v>0.5</v>
      </c>
      <c r="F12" t="s">
        <v>11</v>
      </c>
      <c r="G12">
        <v>1</v>
      </c>
      <c r="I12" t="s">
        <v>11</v>
      </c>
      <c r="J12">
        <v>2</v>
      </c>
      <c r="L12" t="s">
        <v>59</v>
      </c>
      <c r="O12" t="s">
        <v>59</v>
      </c>
      <c r="S12">
        <v>0.75</v>
      </c>
      <c r="T12">
        <v>0.66700000000000004</v>
      </c>
    </row>
    <row r="13" spans="1:20" x14ac:dyDescent="0.35">
      <c r="B13">
        <v>5</v>
      </c>
      <c r="C13" t="s">
        <v>8</v>
      </c>
      <c r="D13">
        <v>0.2</v>
      </c>
      <c r="F13" t="s">
        <v>50</v>
      </c>
      <c r="G13">
        <v>0</v>
      </c>
      <c r="I13" t="s">
        <v>50</v>
      </c>
      <c r="J13">
        <f>2/4</f>
        <v>0.5</v>
      </c>
      <c r="L13" t="s">
        <v>61</v>
      </c>
      <c r="O13" t="s">
        <v>61</v>
      </c>
      <c r="S13">
        <v>1</v>
      </c>
      <c r="T13">
        <v>0.83299999999999996</v>
      </c>
    </row>
    <row r="14" spans="1:20" x14ac:dyDescent="0.35">
      <c r="F14" t="s">
        <v>51</v>
      </c>
      <c r="G14">
        <v>0.16669999999999999</v>
      </c>
      <c r="I14" t="s">
        <v>51</v>
      </c>
      <c r="J14">
        <f>2/6</f>
        <v>0.33333333333333331</v>
      </c>
      <c r="L14" t="s">
        <v>10</v>
      </c>
      <c r="M14">
        <v>3</v>
      </c>
      <c r="O14" t="s">
        <v>63</v>
      </c>
      <c r="S14">
        <v>1</v>
      </c>
      <c r="T14">
        <v>1</v>
      </c>
    </row>
    <row r="15" spans="1:20" x14ac:dyDescent="0.35">
      <c r="F15" t="s">
        <v>12</v>
      </c>
      <c r="G15" t="s">
        <v>48</v>
      </c>
      <c r="I15" t="s">
        <v>12</v>
      </c>
      <c r="J15" t="s">
        <v>57</v>
      </c>
      <c r="L15" t="s">
        <v>11</v>
      </c>
      <c r="M15">
        <v>4</v>
      </c>
      <c r="O15" t="s">
        <v>64</v>
      </c>
    </row>
    <row r="16" spans="1:20" x14ac:dyDescent="0.35">
      <c r="B16" t="s">
        <v>23</v>
      </c>
      <c r="L16" t="s">
        <v>50</v>
      </c>
      <c r="M16">
        <f>3/4</f>
        <v>0.75</v>
      </c>
      <c r="O16" t="s">
        <v>10</v>
      </c>
      <c r="P16">
        <v>4</v>
      </c>
    </row>
    <row r="17" spans="2:16" x14ac:dyDescent="0.35">
      <c r="B17" t="s">
        <v>24</v>
      </c>
      <c r="L17" t="s">
        <v>51</v>
      </c>
      <c r="M17">
        <f>4/6</f>
        <v>0.66666666666666663</v>
      </c>
      <c r="O17" t="s">
        <v>11</v>
      </c>
      <c r="P17">
        <v>5</v>
      </c>
    </row>
    <row r="18" spans="2:16" x14ac:dyDescent="0.35">
      <c r="F18" s="4" t="s">
        <v>13</v>
      </c>
      <c r="G18" s="4"/>
      <c r="I18" s="4" t="s">
        <v>16</v>
      </c>
      <c r="J18" s="4"/>
      <c r="L18" t="s">
        <v>12</v>
      </c>
      <c r="M18" t="s">
        <v>62</v>
      </c>
      <c r="O18" t="s">
        <v>50</v>
      </c>
      <c r="P18">
        <f>4/4</f>
        <v>1</v>
      </c>
    </row>
    <row r="19" spans="2:16" x14ac:dyDescent="0.35">
      <c r="F19" t="s">
        <v>2</v>
      </c>
      <c r="G19">
        <v>0.2</v>
      </c>
      <c r="I19" t="s">
        <v>2</v>
      </c>
      <c r="J19">
        <v>0.5</v>
      </c>
      <c r="O19" t="s">
        <v>51</v>
      </c>
      <c r="P19">
        <f>5/6</f>
        <v>0.83333333333333337</v>
      </c>
    </row>
    <row r="20" spans="2:16" x14ac:dyDescent="0.35">
      <c r="F20" t="s">
        <v>4</v>
      </c>
      <c r="G20">
        <v>2</v>
      </c>
      <c r="I20" t="s">
        <v>4</v>
      </c>
      <c r="J20">
        <v>5</v>
      </c>
      <c r="O20" t="s">
        <v>12</v>
      </c>
      <c r="P20" t="s">
        <v>65</v>
      </c>
    </row>
    <row r="21" spans="2:16" x14ac:dyDescent="0.35">
      <c r="L21" s="4" t="s">
        <v>19</v>
      </c>
      <c r="M21" s="4"/>
    </row>
    <row r="22" spans="2:16" x14ac:dyDescent="0.35">
      <c r="F22" t="s">
        <v>49</v>
      </c>
      <c r="I22" t="s">
        <v>49</v>
      </c>
      <c r="L22" t="s">
        <v>2</v>
      </c>
      <c r="M22">
        <v>0.8</v>
      </c>
    </row>
    <row r="23" spans="2:16" x14ac:dyDescent="0.35">
      <c r="F23" t="s">
        <v>52</v>
      </c>
      <c r="I23" t="s">
        <v>52</v>
      </c>
      <c r="L23" t="s">
        <v>4</v>
      </c>
      <c r="M23">
        <v>8</v>
      </c>
      <c r="O23" s="4" t="s">
        <v>22</v>
      </c>
      <c r="P23" s="4"/>
    </row>
    <row r="24" spans="2:16" x14ac:dyDescent="0.35">
      <c r="F24" t="s">
        <v>10</v>
      </c>
      <c r="G24">
        <v>1</v>
      </c>
      <c r="I24" t="s">
        <v>54</v>
      </c>
      <c r="O24" t="s">
        <v>2</v>
      </c>
      <c r="P24">
        <v>1</v>
      </c>
    </row>
    <row r="25" spans="2:16" x14ac:dyDescent="0.35">
      <c r="F25" t="s">
        <v>11</v>
      </c>
      <c r="G25">
        <v>1</v>
      </c>
      <c r="I25" t="s">
        <v>56</v>
      </c>
      <c r="L25" t="s">
        <v>49</v>
      </c>
      <c r="O25" t="s">
        <v>4</v>
      </c>
      <c r="P25">
        <v>10</v>
      </c>
    </row>
    <row r="26" spans="2:16" x14ac:dyDescent="0.35">
      <c r="F26" t="s">
        <v>50</v>
      </c>
      <c r="G26">
        <v>0.25</v>
      </c>
      <c r="I26" t="s">
        <v>58</v>
      </c>
      <c r="L26" t="s">
        <v>52</v>
      </c>
    </row>
    <row r="27" spans="2:16" x14ac:dyDescent="0.35">
      <c r="F27" t="s">
        <v>51</v>
      </c>
      <c r="G27">
        <v>0.16669999999999999</v>
      </c>
      <c r="I27" t="s">
        <v>10</v>
      </c>
      <c r="J27">
        <v>3</v>
      </c>
      <c r="L27" t="s">
        <v>54</v>
      </c>
      <c r="O27" t="s">
        <v>49</v>
      </c>
    </row>
    <row r="28" spans="2:16" x14ac:dyDescent="0.35">
      <c r="F28" t="s">
        <v>12</v>
      </c>
      <c r="G28" t="s">
        <v>53</v>
      </c>
      <c r="I28" t="s">
        <v>11</v>
      </c>
      <c r="J28">
        <v>2</v>
      </c>
      <c r="L28" t="s">
        <v>56</v>
      </c>
      <c r="O28" t="s">
        <v>52</v>
      </c>
    </row>
    <row r="29" spans="2:16" x14ac:dyDescent="0.35">
      <c r="I29" t="s">
        <v>50</v>
      </c>
      <c r="J29">
        <f>3/4</f>
        <v>0.75</v>
      </c>
      <c r="L29" t="s">
        <v>58</v>
      </c>
      <c r="O29" t="s">
        <v>54</v>
      </c>
    </row>
    <row r="30" spans="2:16" x14ac:dyDescent="0.35">
      <c r="I30" t="s">
        <v>51</v>
      </c>
      <c r="J30">
        <f>2/6</f>
        <v>0.33333333333333331</v>
      </c>
      <c r="L30" t="s">
        <v>59</v>
      </c>
      <c r="O30" t="s">
        <v>56</v>
      </c>
    </row>
    <row r="31" spans="2:16" x14ac:dyDescent="0.35">
      <c r="F31" s="4" t="s">
        <v>14</v>
      </c>
      <c r="G31" s="4"/>
      <c r="I31" t="s">
        <v>12</v>
      </c>
      <c r="J31" t="s">
        <v>60</v>
      </c>
      <c r="L31" t="s">
        <v>61</v>
      </c>
      <c r="O31" t="s">
        <v>58</v>
      </c>
    </row>
    <row r="32" spans="2:16" x14ac:dyDescent="0.35">
      <c r="F32" t="s">
        <v>2</v>
      </c>
      <c r="G32">
        <v>0.3</v>
      </c>
      <c r="L32" t="s">
        <v>63</v>
      </c>
      <c r="O32" t="s">
        <v>59</v>
      </c>
    </row>
    <row r="33" spans="6:16" x14ac:dyDescent="0.35">
      <c r="F33" t="s">
        <v>4</v>
      </c>
      <c r="G33">
        <v>3</v>
      </c>
      <c r="L33" t="s">
        <v>10</v>
      </c>
      <c r="M33">
        <v>4</v>
      </c>
      <c r="O33" t="s">
        <v>61</v>
      </c>
    </row>
    <row r="34" spans="6:16" x14ac:dyDescent="0.35">
      <c r="I34" s="4" t="s">
        <v>17</v>
      </c>
      <c r="J34" s="4"/>
      <c r="L34" t="s">
        <v>11</v>
      </c>
      <c r="M34">
        <v>4</v>
      </c>
      <c r="O34" t="s">
        <v>63</v>
      </c>
    </row>
    <row r="35" spans="6:16" x14ac:dyDescent="0.35">
      <c r="F35" t="s">
        <v>49</v>
      </c>
      <c r="I35" t="s">
        <v>2</v>
      </c>
      <c r="J35">
        <v>0.6</v>
      </c>
      <c r="L35" t="s">
        <v>50</v>
      </c>
      <c r="M35">
        <f>4/4</f>
        <v>1</v>
      </c>
      <c r="O35" t="s">
        <v>64</v>
      </c>
    </row>
    <row r="36" spans="6:16" x14ac:dyDescent="0.35">
      <c r="F36" t="s">
        <v>52</v>
      </c>
      <c r="I36" t="s">
        <v>4</v>
      </c>
      <c r="J36">
        <v>6</v>
      </c>
      <c r="L36" t="s">
        <v>51</v>
      </c>
      <c r="M36">
        <f>4/6</f>
        <v>0.66666666666666663</v>
      </c>
      <c r="O36" t="s">
        <v>66</v>
      </c>
    </row>
    <row r="37" spans="6:16" x14ac:dyDescent="0.35">
      <c r="F37" t="s">
        <v>54</v>
      </c>
      <c r="L37" t="s">
        <v>12</v>
      </c>
      <c r="M37" t="s">
        <v>42</v>
      </c>
      <c r="O37" t="s">
        <v>10</v>
      </c>
      <c r="P37">
        <v>4</v>
      </c>
    </row>
    <row r="38" spans="6:16" x14ac:dyDescent="0.35">
      <c r="F38" t="s">
        <v>10</v>
      </c>
      <c r="G38">
        <v>1</v>
      </c>
      <c r="I38" t="s">
        <v>49</v>
      </c>
      <c r="O38" t="s">
        <v>11</v>
      </c>
      <c r="P38">
        <v>6</v>
      </c>
    </row>
    <row r="39" spans="6:16" x14ac:dyDescent="0.35">
      <c r="F39" t="s">
        <v>11</v>
      </c>
      <c r="G39">
        <v>2</v>
      </c>
      <c r="I39" t="s">
        <v>52</v>
      </c>
      <c r="O39" t="s">
        <v>50</v>
      </c>
      <c r="P39">
        <f>4/4</f>
        <v>1</v>
      </c>
    </row>
    <row r="40" spans="6:16" x14ac:dyDescent="0.35">
      <c r="F40" t="s">
        <v>50</v>
      </c>
      <c r="G40">
        <f>1/4</f>
        <v>0.25</v>
      </c>
      <c r="I40" t="s">
        <v>54</v>
      </c>
      <c r="O40" t="s">
        <v>51</v>
      </c>
      <c r="P40">
        <v>1</v>
      </c>
    </row>
    <row r="41" spans="6:16" x14ac:dyDescent="0.35">
      <c r="F41" t="s">
        <v>51</v>
      </c>
      <c r="G41">
        <f>2/6</f>
        <v>0.33333333333333331</v>
      </c>
      <c r="I41" t="s">
        <v>56</v>
      </c>
      <c r="O41" t="s">
        <v>12</v>
      </c>
      <c r="P41" t="s">
        <v>25</v>
      </c>
    </row>
    <row r="42" spans="6:16" x14ac:dyDescent="0.35">
      <c r="F42" t="s">
        <v>12</v>
      </c>
      <c r="G42" t="s">
        <v>55</v>
      </c>
      <c r="I42" t="s">
        <v>58</v>
      </c>
    </row>
    <row r="43" spans="6:16" x14ac:dyDescent="0.35">
      <c r="I43" t="s">
        <v>59</v>
      </c>
    </row>
    <row r="44" spans="6:16" x14ac:dyDescent="0.35">
      <c r="I44" t="s">
        <v>10</v>
      </c>
      <c r="J44">
        <v>3</v>
      </c>
    </row>
    <row r="45" spans="6:16" x14ac:dyDescent="0.35">
      <c r="I45" t="s">
        <v>11</v>
      </c>
      <c r="J45">
        <v>3</v>
      </c>
    </row>
    <row r="46" spans="6:16" x14ac:dyDescent="0.35">
      <c r="I46" t="s">
        <v>50</v>
      </c>
      <c r="J46">
        <f>3/4</f>
        <v>0.75</v>
      </c>
    </row>
    <row r="47" spans="6:16" x14ac:dyDescent="0.35">
      <c r="I47" t="s">
        <v>51</v>
      </c>
      <c r="J47">
        <f>3/6</f>
        <v>0.5</v>
      </c>
    </row>
    <row r="48" spans="6:16" x14ac:dyDescent="0.35">
      <c r="I48" t="s">
        <v>12</v>
      </c>
      <c r="J48" t="s">
        <v>44</v>
      </c>
    </row>
  </sheetData>
  <mergeCells count="11">
    <mergeCell ref="O3:P3"/>
    <mergeCell ref="O23:P23"/>
    <mergeCell ref="A1:H1"/>
    <mergeCell ref="F6:G6"/>
    <mergeCell ref="F18:G18"/>
    <mergeCell ref="F31:G31"/>
    <mergeCell ref="I3:J3"/>
    <mergeCell ref="I18:J18"/>
    <mergeCell ref="I34:J34"/>
    <mergeCell ref="L3:M3"/>
    <mergeCell ref="L21:M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ROC Normal</vt:lpstr>
      <vt:lpstr>Algoritmo Eficiente-ROC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Zamora mennigke, Ricardo</dc:creator>
  <cp:keywords>CTPClassification=CTP_NT</cp:keywords>
  <cp:lastModifiedBy>Zamora mennigke, Ricardo</cp:lastModifiedBy>
  <dcterms:created xsi:type="dcterms:W3CDTF">2020-06-20T05:48:08Z</dcterms:created>
  <dcterms:modified xsi:type="dcterms:W3CDTF">2021-07-16T23:34:40Z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4f00029d-bced-433d-9440-d50f02df6747</vt:lpwstr>
  </property>
  <property fmtid="{D5CDD505-2E9C-101B-9397-08002B2CF9AE}" pid="3" name="CTP_TimeStamp">
    <vt:lpwstr>2020-07-24 23:13:28Z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