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Data" sheetId="1" r:id="rId1"/>
    <sheet name="Functions" sheetId="2" r:id="rId2"/>
    <sheet name="Graphs" sheetId="3" r:id="rId3"/>
    <sheet name="Other Dat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4" l="1"/>
  <c r="D7" i="4"/>
  <c r="D8" i="4"/>
  <c r="D5" i="4"/>
  <c r="M5" i="1" l="1"/>
  <c r="M4" i="1"/>
  <c r="J2" i="1"/>
  <c r="M3" i="1"/>
  <c r="M2" i="1"/>
  <c r="J5" i="1"/>
  <c r="J4" i="1"/>
  <c r="J3" i="1"/>
  <c r="G2" i="1"/>
  <c r="G3" i="1"/>
  <c r="G4" i="1"/>
  <c r="G5" i="1" l="1"/>
  <c r="K7" i="4"/>
  <c r="K8" i="4"/>
  <c r="K9" i="4"/>
  <c r="K6" i="4"/>
  <c r="J7" i="4"/>
  <c r="J8" i="4"/>
  <c r="J9" i="4"/>
  <c r="J6" i="4"/>
  <c r="J10" i="4" l="1"/>
  <c r="I7" i="2"/>
  <c r="C9" i="2"/>
  <c r="C13" i="2"/>
  <c r="C14" i="2"/>
  <c r="C12" i="2"/>
  <c r="I6" i="2"/>
  <c r="I5" i="2"/>
  <c r="F6" i="2"/>
  <c r="F7" i="2"/>
  <c r="F8" i="2"/>
  <c r="F5" i="2"/>
  <c r="C8" i="2"/>
  <c r="C6" i="2"/>
  <c r="C7" i="2"/>
  <c r="C5" i="2"/>
  <c r="C7" i="4" l="1"/>
  <c r="C5" i="4"/>
  <c r="C8" i="4"/>
  <c r="C6" i="4"/>
</calcChain>
</file>

<file path=xl/sharedStrings.xml><?xml version="1.0" encoding="utf-8"?>
<sst xmlns="http://schemas.openxmlformats.org/spreadsheetml/2006/main" count="115" uniqueCount="39">
  <si>
    <t>Instant Messaging services used</t>
  </si>
  <si>
    <t>Device used</t>
  </si>
  <si>
    <t>Internet Connection</t>
  </si>
  <si>
    <t xml:space="preserve">Data Spent </t>
  </si>
  <si>
    <t>Facebook</t>
  </si>
  <si>
    <t>Instagram</t>
  </si>
  <si>
    <t>IM Service</t>
  </si>
  <si>
    <t>Zoom</t>
  </si>
  <si>
    <t>Smartphone</t>
  </si>
  <si>
    <t>Laptop</t>
  </si>
  <si>
    <t>Tablet</t>
  </si>
  <si>
    <t>Desktop</t>
  </si>
  <si>
    <t>No</t>
  </si>
  <si>
    <t>Yes</t>
  </si>
  <si>
    <t>less than 1GB</t>
  </si>
  <si>
    <t>Only use Wifi</t>
  </si>
  <si>
    <t>More than 1GB</t>
  </si>
  <si>
    <t>Less than 1GB</t>
  </si>
  <si>
    <t xml:space="preserve">58% users have the internet connection for instant messaging  </t>
  </si>
  <si>
    <t>Users of Instagram</t>
  </si>
  <si>
    <t>1.628 Billion</t>
  </si>
  <si>
    <t xml:space="preserve">IM Service </t>
  </si>
  <si>
    <t>Percentage</t>
  </si>
  <si>
    <t>Average</t>
  </si>
  <si>
    <t>Returns to Instagram</t>
  </si>
  <si>
    <t>0.985 Billons</t>
  </si>
  <si>
    <t xml:space="preserve">Active use daily </t>
  </si>
  <si>
    <t>returns to app</t>
  </si>
  <si>
    <t>Indicate</t>
  </si>
  <si>
    <t>24 times a day</t>
  </si>
  <si>
    <t>data spent on Instagram</t>
  </si>
  <si>
    <t>Not Usually used</t>
  </si>
  <si>
    <t>Used</t>
  </si>
  <si>
    <t>mostly Used</t>
  </si>
  <si>
    <t>Indicator Scale</t>
  </si>
  <si>
    <r>
      <t xml:space="preserve">Tha data above is </t>
    </r>
    <r>
      <rPr>
        <b/>
        <sz val="11"/>
        <color rgb="FF7030A0"/>
        <rFont val="Calibri"/>
        <family val="2"/>
        <scheme val="minor"/>
      </rPr>
      <t xml:space="preserve">Other Data </t>
    </r>
    <r>
      <rPr>
        <b/>
        <sz val="11"/>
        <color rgb="FF7030A0"/>
        <rFont val="Symbol"/>
        <family val="1"/>
        <charset val="2"/>
      </rPr>
      <t>­­­­</t>
    </r>
  </si>
  <si>
    <r>
      <t xml:space="preserve">Record of this Data Is On the </t>
    </r>
    <r>
      <rPr>
        <b/>
        <sz val="11"/>
        <color rgb="FF00B0F0"/>
        <rFont val="Calibri"/>
        <family val="2"/>
        <scheme val="minor"/>
      </rPr>
      <t>DATA</t>
    </r>
    <r>
      <rPr>
        <b/>
        <sz val="11"/>
        <color rgb="FF00B0F0"/>
        <rFont val="Symbol"/>
        <family val="1"/>
        <charset val="2"/>
      </rPr>
      <t>¯¯¯</t>
    </r>
  </si>
  <si>
    <t>I tired changing the pecentage however it doesn't want to work .Indcate of doing what I want it changes my data to something else making my calculations and invaild</t>
  </si>
  <si>
    <t>Screenshot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</si>
</sst>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7030A0"/>
      <name val="Symbol"/>
      <family val="1"/>
      <charset val="2"/>
    </font>
    <font>
      <b/>
      <sz val="11"/>
      <color rgb="FF00B0F0"/>
      <name val="Symbol"/>
      <family val="1"/>
      <charset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996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rgb="FF00B0F0"/>
      </bottom>
      <diagonal/>
    </border>
    <border>
      <left style="double">
        <color rgb="FF00B0F0"/>
      </left>
      <right/>
      <top style="double">
        <color rgb="FF00B0F0"/>
      </top>
      <bottom/>
      <diagonal/>
    </border>
    <border>
      <left/>
      <right style="double">
        <color rgb="FF00B0F0"/>
      </right>
      <top style="double">
        <color rgb="FF00B0F0"/>
      </top>
      <bottom/>
      <diagonal/>
    </border>
    <border>
      <left style="double">
        <color rgb="FF00B0F0"/>
      </left>
      <right/>
      <top/>
      <bottom style="double">
        <color rgb="FF00B0F0"/>
      </bottom>
      <diagonal/>
    </border>
    <border>
      <left/>
      <right style="double">
        <color rgb="FF00B0F0"/>
      </right>
      <top/>
      <bottom style="double">
        <color rgb="FF00B0F0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1" fontId="0" fillId="0" borderId="2" xfId="0" applyNumberFormat="1" applyBorder="1"/>
    <xf numFmtId="0" fontId="0" fillId="0" borderId="2" xfId="0" applyBorder="1"/>
    <xf numFmtId="0" fontId="0" fillId="0" borderId="8" xfId="0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 applyAlignment="1">
      <alignment wrapText="1"/>
    </xf>
    <xf numFmtId="9" fontId="0" fillId="0" borderId="7" xfId="0" applyNumberFormat="1" applyBorder="1"/>
    <xf numFmtId="0" fontId="0" fillId="0" borderId="10" xfId="0" applyBorder="1"/>
    <xf numFmtId="0" fontId="0" fillId="0" borderId="9" xfId="0" applyBorder="1"/>
    <xf numFmtId="0" fontId="0" fillId="0" borderId="0" xfId="0" applyFill="1" applyBorder="1"/>
    <xf numFmtId="9" fontId="0" fillId="0" borderId="1" xfId="1" applyFont="1" applyBorder="1"/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textRotation="180" wrapText="1"/>
    </xf>
    <xf numFmtId="0" fontId="0" fillId="3" borderId="1" xfId="0" applyFill="1" applyBorder="1" applyAlignment="1">
      <alignment horizontal="center"/>
    </xf>
    <xf numFmtId="0" fontId="0" fillId="3" borderId="0" xfId="0" applyFill="1"/>
    <xf numFmtId="9" fontId="0" fillId="3" borderId="1" xfId="1" applyFont="1" applyFill="1" applyBorder="1"/>
    <xf numFmtId="0" fontId="0" fillId="3" borderId="1" xfId="0" applyFill="1" applyBorder="1"/>
    <xf numFmtId="0" fontId="7" fillId="4" borderId="0" xfId="0" applyFont="1" applyFill="1"/>
    <xf numFmtId="0" fontId="6" fillId="5" borderId="0" xfId="0" applyFont="1" applyFill="1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9966"/>
      <color rgb="FFFF9999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 sz="1800">
                <a:solidFill>
                  <a:srgbClr val="002060"/>
                </a:solidFill>
              </a:rPr>
              <a:t>Instant</a:t>
            </a:r>
            <a:r>
              <a:rPr lang="en-ZA" sz="1800" baseline="0">
                <a:solidFill>
                  <a:srgbClr val="002060"/>
                </a:solidFill>
              </a:rPr>
              <a:t> messaging services used </a:t>
            </a:r>
            <a:endParaRPr lang="en-ZA" sz="1800">
              <a:solidFill>
                <a:srgbClr val="002060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F11-4F8B-873B-B41E927E0515}"/>
              </c:ext>
            </c:extLst>
          </c:dPt>
          <c:dPt>
            <c:idx val="1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F11-4F8B-873B-B41E927E0515}"/>
              </c:ext>
            </c:extLst>
          </c:dPt>
          <c:dPt>
            <c:idx val="2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F11-4F8B-873B-B41E927E0515}"/>
              </c:ext>
            </c:extLst>
          </c:dPt>
          <c:dPt>
            <c:idx val="3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F11-4F8B-873B-B41E927E0515}"/>
              </c:ext>
            </c:extLst>
          </c:dPt>
          <c:cat>
            <c:strRef>
              <c:f>Functions!$B$5:$B$8</c:f>
              <c:strCache>
                <c:ptCount val="4"/>
                <c:pt idx="0">
                  <c:v>Facebook</c:v>
                </c:pt>
                <c:pt idx="1">
                  <c:v>Instagram</c:v>
                </c:pt>
                <c:pt idx="2">
                  <c:v>Zoom</c:v>
                </c:pt>
                <c:pt idx="3">
                  <c:v>IM Service</c:v>
                </c:pt>
              </c:strCache>
            </c:strRef>
          </c:cat>
          <c:val>
            <c:numRef>
              <c:f>Functions!$C$5:$C$8</c:f>
              <c:numCache>
                <c:formatCode>General</c:formatCode>
                <c:ptCount val="4"/>
                <c:pt idx="0">
                  <c:v>3</c:v>
                </c:pt>
                <c:pt idx="1">
                  <c:v>4</c:v>
                </c:pt>
                <c:pt idx="2">
                  <c:v>2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F11-4F8B-873B-B41E927E05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95137887"/>
        <c:axId val="1095136223"/>
      </c:barChart>
      <c:catAx>
        <c:axId val="10951378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 b="1">
                    <a:solidFill>
                      <a:schemeClr val="tx1"/>
                    </a:solidFill>
                  </a:rPr>
                  <a:t>IM</a:t>
                </a:r>
                <a:r>
                  <a:rPr lang="en-ZA" b="1" baseline="0">
                    <a:solidFill>
                      <a:schemeClr val="tx1"/>
                    </a:solidFill>
                  </a:rPr>
                  <a:t> Services</a:t>
                </a:r>
              </a:p>
              <a:p>
                <a:pPr>
                  <a:defRPr/>
                </a:pPr>
                <a:endParaRPr lang="en-ZA"/>
              </a:p>
            </c:rich>
          </c:tx>
          <c:layout>
            <c:manualLayout>
              <c:xMode val="edge"/>
              <c:yMode val="edge"/>
              <c:x val="0.45458902012248464"/>
              <c:y val="0.845324074074074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5136223"/>
        <c:crosses val="autoZero"/>
        <c:auto val="1"/>
        <c:lblAlgn val="ctr"/>
        <c:lblOffset val="100"/>
        <c:noMultiLvlLbl val="0"/>
      </c:catAx>
      <c:valAx>
        <c:axId val="1095136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 b="1">
                    <a:solidFill>
                      <a:schemeClr val="tx1"/>
                    </a:solidFill>
                  </a:rPr>
                  <a:t>results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5137887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 sz="1800" b="1">
                <a:solidFill>
                  <a:srgbClr val="00B050"/>
                </a:solidFill>
              </a:rPr>
              <a:t>Device</a:t>
            </a:r>
            <a:r>
              <a:rPr lang="en-ZA" sz="1800" b="1" baseline="0">
                <a:solidFill>
                  <a:srgbClr val="00B050"/>
                </a:solidFill>
              </a:rPr>
              <a:t> used</a:t>
            </a:r>
          </a:p>
          <a:p>
            <a:pPr>
              <a:defRPr/>
            </a:pPr>
            <a:endParaRPr lang="en-ZA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ofPieChart>
        <c:ofPieType val="pie"/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ED4-48EA-B0AB-4A8A1A313DE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ED4-48EA-B0AB-4A8A1A313DE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ED4-48EA-B0AB-4A8A1A313DE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ED4-48EA-B0AB-4A8A1A313DE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ED4-48EA-B0AB-4A8A1A313DE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Functions!$E$5:$E$8</c:f>
              <c:strCache>
                <c:ptCount val="4"/>
                <c:pt idx="0">
                  <c:v>Laptop</c:v>
                </c:pt>
                <c:pt idx="1">
                  <c:v>Desktop</c:v>
                </c:pt>
                <c:pt idx="2">
                  <c:v>Tablet</c:v>
                </c:pt>
                <c:pt idx="3">
                  <c:v>Smartphone</c:v>
                </c:pt>
              </c:strCache>
            </c:strRef>
          </c:cat>
          <c:val>
            <c:numRef>
              <c:f>Functions!$F$5:$F$8</c:f>
              <c:numCache>
                <c:formatCode>General</c:formatCode>
                <c:ptCount val="4"/>
                <c:pt idx="0">
                  <c:v>4</c:v>
                </c:pt>
                <c:pt idx="1">
                  <c:v>2</c:v>
                </c:pt>
                <c:pt idx="2">
                  <c:v>2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ED4-48EA-B0AB-4A8A1A313DE8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gapWidth val="100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 sz="1800">
                <a:solidFill>
                  <a:srgbClr val="7030A0"/>
                </a:solidFill>
              </a:rPr>
              <a:t>Internet Connection</a:t>
            </a:r>
          </a:p>
        </c:rich>
      </c:tx>
      <c:layout>
        <c:manualLayout>
          <c:xMode val="edge"/>
          <c:yMode val="edge"/>
          <c:x val="0.342826334208224"/>
          <c:y val="1.8518518518518517E-2"/>
        </c:manualLayout>
      </c:layout>
      <c:overlay val="0"/>
      <c:spPr>
        <a:solidFill>
          <a:sysClr val="window" lastClr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spPr>
            <a:solidFill>
              <a:srgbClr val="00B0F0"/>
            </a:solidFill>
          </c:spPr>
          <c:dPt>
            <c:idx val="0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336-4269-BF91-3EDAADB38451}"/>
              </c:ext>
            </c:extLst>
          </c:dPt>
          <c:dPt>
            <c:idx val="1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336-4269-BF91-3EDAADB38451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</c:ext>
            </c:extLst>
          </c:dLbls>
          <c:cat>
            <c:strRef>
              <c:f>Functions!$H$5:$H$6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Functions!$I$5:$I$6</c:f>
              <c:numCache>
                <c:formatCode>General</c:formatCode>
                <c:ptCount val="2"/>
                <c:pt idx="0">
                  <c:v>7</c:v>
                </c:pt>
                <c:pt idx="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336-4269-BF91-3EDAADB384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 sz="1800">
                <a:solidFill>
                  <a:srgbClr val="FF0000"/>
                </a:solidFill>
              </a:rPr>
              <a:t>Data</a:t>
            </a:r>
            <a:r>
              <a:rPr lang="en-ZA" sz="1800" baseline="0">
                <a:solidFill>
                  <a:srgbClr val="FF0000"/>
                </a:solidFill>
              </a:rPr>
              <a:t> Spent</a:t>
            </a:r>
            <a:endParaRPr lang="en-ZA" sz="1800">
              <a:solidFill>
                <a:srgbClr val="FF0000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CA2-4F52-9241-5D6D876C479E}"/>
              </c:ext>
            </c:extLst>
          </c:dPt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CA2-4F52-9241-5D6D876C479E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CA2-4F52-9241-5D6D876C479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Functions!$B$12:$B$14</c:f>
              <c:strCache>
                <c:ptCount val="3"/>
                <c:pt idx="0">
                  <c:v>Less than 1GB</c:v>
                </c:pt>
                <c:pt idx="1">
                  <c:v>More than 1GB</c:v>
                </c:pt>
                <c:pt idx="2">
                  <c:v>Only use Wifi</c:v>
                </c:pt>
              </c:strCache>
            </c:strRef>
          </c:cat>
          <c:val>
            <c:numRef>
              <c:f>Functions!$C$12:$C$14</c:f>
              <c:numCache>
                <c:formatCode>General</c:formatCode>
                <c:ptCount val="3"/>
                <c:pt idx="0">
                  <c:v>3</c:v>
                </c:pt>
                <c:pt idx="1">
                  <c:v>1</c:v>
                </c:pt>
                <c:pt idx="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CA2-4F52-9241-5D6D876C479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145621311"/>
        <c:axId val="1145610495"/>
      </c:barChart>
      <c:catAx>
        <c:axId val="114562131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 b="1">
                    <a:solidFill>
                      <a:schemeClr val="tx1"/>
                    </a:solidFill>
                  </a:rPr>
                  <a:t>results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5610495"/>
        <c:crosses val="autoZero"/>
        <c:auto val="1"/>
        <c:lblAlgn val="ctr"/>
        <c:lblOffset val="100"/>
        <c:noMultiLvlLbl val="0"/>
      </c:catAx>
      <c:valAx>
        <c:axId val="1145610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 b="1">
                    <a:solidFill>
                      <a:schemeClr val="tx1"/>
                    </a:solidFill>
                  </a:rPr>
                  <a:t>Data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5621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 sz="2000">
                <a:solidFill>
                  <a:srgbClr val="002060"/>
                </a:solidFill>
              </a:rPr>
              <a:t>Data</a:t>
            </a:r>
            <a:r>
              <a:rPr lang="en-ZA" sz="2000" baseline="0">
                <a:solidFill>
                  <a:srgbClr val="002060"/>
                </a:solidFill>
              </a:rPr>
              <a:t> Spent</a:t>
            </a:r>
            <a:endParaRPr lang="en-ZA" sz="2000">
              <a:solidFill>
                <a:srgbClr val="002060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Data!$F$2</c:f>
              <c:strCache>
                <c:ptCount val="1"/>
                <c:pt idx="0">
                  <c:v>Facebook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(Data!$G$1,Data!$I$1:$J$1,Data!$L$1:$M$1)</c:f>
              <c:strCache>
                <c:ptCount val="5"/>
                <c:pt idx="0">
                  <c:v>Only use Wifi</c:v>
                </c:pt>
                <c:pt idx="2">
                  <c:v>Less than 1GB</c:v>
                </c:pt>
                <c:pt idx="4">
                  <c:v>More than 1GB</c:v>
                </c:pt>
              </c:strCache>
            </c:strRef>
          </c:cat>
          <c:val>
            <c:numRef>
              <c:f>(Data!$G$2,Data!$I$2:$J$2,Data!$L$2:$M$2)</c:f>
              <c:numCache>
                <c:formatCode>General</c:formatCode>
                <c:ptCount val="5"/>
                <c:pt idx="0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8E-4F4E-B4FB-98B736B0424A}"/>
            </c:ext>
          </c:extLst>
        </c:ser>
        <c:ser>
          <c:idx val="1"/>
          <c:order val="1"/>
          <c:tx>
            <c:strRef>
              <c:f>Data!$F$3</c:f>
              <c:strCache>
                <c:ptCount val="1"/>
                <c:pt idx="0">
                  <c:v>Instagram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strRef>
              <c:f>(Data!$G$1,Data!$I$1:$J$1,Data!$L$1:$M$1)</c:f>
              <c:strCache>
                <c:ptCount val="5"/>
                <c:pt idx="0">
                  <c:v>Only use Wifi</c:v>
                </c:pt>
                <c:pt idx="2">
                  <c:v>Less than 1GB</c:v>
                </c:pt>
                <c:pt idx="4">
                  <c:v>More than 1GB</c:v>
                </c:pt>
              </c:strCache>
            </c:strRef>
          </c:cat>
          <c:val>
            <c:numRef>
              <c:f>(Data!$G$3,Data!$I$3:$J$3,Data!$L$3:$M$3)</c:f>
              <c:numCache>
                <c:formatCode>General</c:formatCode>
                <c:ptCount val="5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8E-4F4E-B4FB-98B736B0424A}"/>
            </c:ext>
          </c:extLst>
        </c:ser>
        <c:ser>
          <c:idx val="2"/>
          <c:order val="2"/>
          <c:tx>
            <c:strRef>
              <c:f>Data!$F$4</c:f>
              <c:strCache>
                <c:ptCount val="1"/>
                <c:pt idx="0">
                  <c:v>Zoom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(Data!$G$1,Data!$I$1:$J$1,Data!$L$1:$M$1)</c:f>
              <c:strCache>
                <c:ptCount val="5"/>
                <c:pt idx="0">
                  <c:v>Only use Wifi</c:v>
                </c:pt>
                <c:pt idx="2">
                  <c:v>Less than 1GB</c:v>
                </c:pt>
                <c:pt idx="4">
                  <c:v>More than 1GB</c:v>
                </c:pt>
              </c:strCache>
            </c:strRef>
          </c:cat>
          <c:val>
            <c:numRef>
              <c:f>(Data!$G$4,Data!$I$4:$J$4,Data!$L$4:$M$4)</c:f>
              <c:numCache>
                <c:formatCode>General</c:formatCode>
                <c:ptCount val="5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08E-4F4E-B4FB-98B736B0424A}"/>
            </c:ext>
          </c:extLst>
        </c:ser>
        <c:ser>
          <c:idx val="3"/>
          <c:order val="3"/>
          <c:tx>
            <c:strRef>
              <c:f>Data!$F$5</c:f>
              <c:strCache>
                <c:ptCount val="1"/>
                <c:pt idx="0">
                  <c:v>IM Service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(Data!$G$1,Data!$I$1:$J$1,Data!$L$1:$M$1)</c:f>
              <c:strCache>
                <c:ptCount val="5"/>
                <c:pt idx="0">
                  <c:v>Only use Wifi</c:v>
                </c:pt>
                <c:pt idx="2">
                  <c:v>Less than 1GB</c:v>
                </c:pt>
                <c:pt idx="4">
                  <c:v>More than 1GB</c:v>
                </c:pt>
              </c:strCache>
            </c:strRef>
          </c:cat>
          <c:val>
            <c:numRef>
              <c:f>(Data!$G$5,Data!$I$5:$J$5,Data!$L$5:$M$5)</c:f>
              <c:numCache>
                <c:formatCode>General</c:formatCode>
                <c:ptCount val="5"/>
                <c:pt idx="0">
                  <c:v>2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08E-4F4E-B4FB-98B736B042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05149160"/>
        <c:axId val="305151456"/>
      </c:barChart>
      <c:catAx>
        <c:axId val="3051491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 sz="1200">
                    <a:solidFill>
                      <a:schemeClr val="tx1"/>
                    </a:solidFill>
                  </a:rPr>
                  <a:t>Data</a:t>
                </a:r>
                <a:r>
                  <a:rPr lang="en-ZA" sz="1200" baseline="0">
                    <a:solidFill>
                      <a:schemeClr val="tx1"/>
                    </a:solidFill>
                  </a:rPr>
                  <a:t> Spent</a:t>
                </a:r>
                <a:endParaRPr lang="en-ZA" sz="1200"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151456"/>
        <c:crosses val="autoZero"/>
        <c:auto val="1"/>
        <c:lblAlgn val="ctr"/>
        <c:lblOffset val="100"/>
        <c:noMultiLvlLbl val="0"/>
      </c:catAx>
      <c:valAx>
        <c:axId val="305151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 sz="1200">
                    <a:solidFill>
                      <a:schemeClr val="tx1"/>
                    </a:solidFill>
                  </a:rPr>
                  <a:t>Amount</a:t>
                </a:r>
                <a:r>
                  <a:rPr lang="en-ZA" sz="1200" baseline="0">
                    <a:solidFill>
                      <a:schemeClr val="tx1"/>
                    </a:solidFill>
                  </a:rPr>
                  <a:t> of Data Spent on Different IM services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149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 sz="2000">
                <a:solidFill>
                  <a:srgbClr val="00B050"/>
                </a:solidFill>
              </a:rPr>
              <a:t>Percentage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explosion val="1"/>
          <c:dPt>
            <c:idx val="0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D78-4B19-A621-942ADB9E98D5}"/>
              </c:ext>
            </c:extLst>
          </c:dPt>
          <c:dPt>
            <c:idx val="1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D78-4B19-A621-942ADB9E98D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D55-4256-857E-6CD04E6EC02F}"/>
              </c:ext>
            </c:extLst>
          </c:dPt>
          <c:dPt>
            <c:idx val="3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D78-4B19-A621-942ADB9E98D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'Other Data'!$B$5:$B$8</c:f>
              <c:strCache>
                <c:ptCount val="4"/>
                <c:pt idx="0">
                  <c:v>Facebook</c:v>
                </c:pt>
                <c:pt idx="1">
                  <c:v>Instagram</c:v>
                </c:pt>
                <c:pt idx="2">
                  <c:v>Zoom</c:v>
                </c:pt>
                <c:pt idx="3">
                  <c:v>IM Service </c:v>
                </c:pt>
              </c:strCache>
            </c:strRef>
          </c:cat>
          <c:val>
            <c:numRef>
              <c:f>'Other Data'!$C$5:$C$8</c:f>
              <c:numCache>
                <c:formatCode>0%</c:formatCode>
                <c:ptCount val="4"/>
                <c:pt idx="0">
                  <c:v>25</c:v>
                </c:pt>
                <c:pt idx="1">
                  <c:v>33.333333333333336</c:v>
                </c:pt>
                <c:pt idx="2">
                  <c:v>16.666666666666668</c:v>
                </c:pt>
                <c:pt idx="3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78-4B19-A621-942ADB9E98D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image" Target="../media/image1.png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8</xdr:col>
      <xdr:colOff>304800</xdr:colOff>
      <xdr:row>17</xdr:row>
      <xdr:rowOff>76200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485775</xdr:colOff>
      <xdr:row>3</xdr:row>
      <xdr:rowOff>161925</xdr:rowOff>
    </xdr:from>
    <xdr:to>
      <xdr:col>18</xdr:col>
      <xdr:colOff>180975</xdr:colOff>
      <xdr:row>18</xdr:row>
      <xdr:rowOff>47625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238125</xdr:colOff>
      <xdr:row>19</xdr:row>
      <xdr:rowOff>104775</xdr:rowOff>
    </xdr:from>
    <xdr:to>
      <xdr:col>9</xdr:col>
      <xdr:colOff>542925</xdr:colOff>
      <xdr:row>33</xdr:row>
      <xdr:rowOff>180975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171450</xdr:colOff>
      <xdr:row>20</xdr:row>
      <xdr:rowOff>19050</xdr:rowOff>
    </xdr:from>
    <xdr:to>
      <xdr:col>19</xdr:col>
      <xdr:colOff>476250</xdr:colOff>
      <xdr:row>34</xdr:row>
      <xdr:rowOff>142876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381000</xdr:colOff>
      <xdr:row>15</xdr:row>
      <xdr:rowOff>19050</xdr:rowOff>
    </xdr:from>
    <xdr:to>
      <xdr:col>18</xdr:col>
      <xdr:colOff>209550</xdr:colOff>
      <xdr:row>39</xdr:row>
      <xdr:rowOff>119063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17</xdr:row>
      <xdr:rowOff>76200</xdr:rowOff>
    </xdr:from>
    <xdr:to>
      <xdr:col>7</xdr:col>
      <xdr:colOff>239186</xdr:colOff>
      <xdr:row>25</xdr:row>
      <xdr:rowOff>152623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562350"/>
          <a:ext cx="7602011" cy="1600423"/>
        </a:xfrm>
        <a:prstGeom prst="rect">
          <a:avLst/>
        </a:prstGeom>
      </xdr:spPr>
    </xdr:pic>
    <xdr:clientData/>
  </xdr:twoCellAnchor>
  <xdr:twoCellAnchor>
    <xdr:from>
      <xdr:col>11</xdr:col>
      <xdr:colOff>285750</xdr:colOff>
      <xdr:row>0</xdr:row>
      <xdr:rowOff>266700</xdr:rowOff>
    </xdr:from>
    <xdr:to>
      <xdr:col>18</xdr:col>
      <xdr:colOff>590550</xdr:colOff>
      <xdr:row>14</xdr:row>
      <xdr:rowOff>95250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M13"/>
  <sheetViews>
    <sheetView workbookViewId="0">
      <selection activeCell="M10" sqref="M10"/>
    </sheetView>
  </sheetViews>
  <sheetFormatPr defaultRowHeight="15" x14ac:dyDescent="0.25"/>
  <cols>
    <col min="1" max="1" width="25.42578125" customWidth="1"/>
    <col min="2" max="2" width="18.5703125" customWidth="1"/>
    <col min="3" max="3" width="18" customWidth="1"/>
    <col min="4" max="4" width="14.140625" customWidth="1"/>
    <col min="6" max="6" width="11.28515625" customWidth="1"/>
    <col min="7" max="7" width="18.28515625" customWidth="1"/>
    <col min="9" max="9" width="16.140625" customWidth="1"/>
    <col min="10" max="10" width="18.28515625" customWidth="1"/>
    <col min="12" max="12" width="12.140625" customWidth="1"/>
    <col min="13" max="13" width="18.140625" customWidth="1"/>
  </cols>
  <sheetData>
    <row r="1" spans="1:13" ht="43.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G1" t="s">
        <v>15</v>
      </c>
      <c r="J1" t="s">
        <v>17</v>
      </c>
      <c r="M1" t="s">
        <v>16</v>
      </c>
    </row>
    <row r="2" spans="1:13" x14ac:dyDescent="0.25">
      <c r="A2" t="s">
        <v>4</v>
      </c>
      <c r="B2" t="s">
        <v>8</v>
      </c>
      <c r="C2" t="s">
        <v>13</v>
      </c>
      <c r="D2" t="s">
        <v>15</v>
      </c>
      <c r="F2" t="s">
        <v>4</v>
      </c>
      <c r="G2">
        <f>COUNTIFS($A$2:$A$13,F2,$D$2:$D$13,D2)</f>
        <v>3</v>
      </c>
      <c r="I2" t="s">
        <v>4</v>
      </c>
      <c r="J2">
        <f>COUNTIFS($A$2:$A$13,I2,$D$2:$D$13,D3)</f>
        <v>0</v>
      </c>
      <c r="L2" t="s">
        <v>4</v>
      </c>
      <c r="M2">
        <f>COUNTIFS($A$2:$A$13,L2,$D$2:$D$13,D6)</f>
        <v>0</v>
      </c>
    </row>
    <row r="3" spans="1:13" x14ac:dyDescent="0.25">
      <c r="A3" t="s">
        <v>6</v>
      </c>
      <c r="B3" t="s">
        <v>10</v>
      </c>
      <c r="C3" t="s">
        <v>12</v>
      </c>
      <c r="D3" t="s">
        <v>14</v>
      </c>
      <c r="F3" t="s">
        <v>5</v>
      </c>
      <c r="G3">
        <f>COUNTIFS($A$2:$A$13,F3,$D$2:$D$13,D2)</f>
        <v>1</v>
      </c>
      <c r="I3" t="s">
        <v>5</v>
      </c>
      <c r="J3">
        <f>COUNTIFS($A$2:$A$13,I3,$D$2:$D$13,D3)</f>
        <v>2</v>
      </c>
      <c r="L3" t="s">
        <v>5</v>
      </c>
      <c r="M3">
        <f>COUNTIFS($A$2:$A$13,L3,$D$2:$D$13,D6)</f>
        <v>1</v>
      </c>
    </row>
    <row r="4" spans="1:13" x14ac:dyDescent="0.25">
      <c r="A4" t="s">
        <v>5</v>
      </c>
      <c r="B4" t="s">
        <v>8</v>
      </c>
      <c r="C4" t="s">
        <v>12</v>
      </c>
      <c r="D4" t="s">
        <v>15</v>
      </c>
      <c r="F4" t="s">
        <v>7</v>
      </c>
      <c r="G4">
        <f>COUNTIFS($A$2:$A$13,F4,$D$2:$D$13,D2)</f>
        <v>2</v>
      </c>
      <c r="I4" t="s">
        <v>7</v>
      </c>
      <c r="J4">
        <f>COUNTIFS($A$2:$A$13,I4,$D$2:$D$13,D3)</f>
        <v>0</v>
      </c>
      <c r="L4" t="s">
        <v>7</v>
      </c>
      <c r="M4">
        <f>COUNTIFS($A$2:$A$13,L4,$D$2:$D$13,D6)</f>
        <v>0</v>
      </c>
    </row>
    <row r="5" spans="1:13" x14ac:dyDescent="0.25">
      <c r="A5" t="s">
        <v>7</v>
      </c>
      <c r="B5" t="s">
        <v>11</v>
      </c>
      <c r="C5" t="s">
        <v>13</v>
      </c>
      <c r="D5" t="s">
        <v>15</v>
      </c>
      <c r="F5" t="s">
        <v>6</v>
      </c>
      <c r="G5">
        <f t="shared" ref="G5" si="0">COUNTIFS($A$2:$A$13,F5,$D$2:$D$13,D5)</f>
        <v>2</v>
      </c>
      <c r="I5" t="s">
        <v>6</v>
      </c>
      <c r="J5">
        <f>COUNTIFS($A$2:$A$13,I5,$D$2:$D$13,D3)</f>
        <v>1</v>
      </c>
      <c r="L5" t="s">
        <v>6</v>
      </c>
      <c r="M5">
        <f>COUNTIFS($A$2:$A$13,L5,$D$2:$D$13,D6)</f>
        <v>0</v>
      </c>
    </row>
    <row r="6" spans="1:13" x14ac:dyDescent="0.25">
      <c r="A6" t="s">
        <v>5</v>
      </c>
      <c r="B6" t="s">
        <v>10</v>
      </c>
      <c r="C6" t="s">
        <v>12</v>
      </c>
      <c r="D6" t="s">
        <v>16</v>
      </c>
    </row>
    <row r="7" spans="1:13" x14ac:dyDescent="0.25">
      <c r="A7" t="s">
        <v>6</v>
      </c>
      <c r="B7" t="s">
        <v>9</v>
      </c>
      <c r="C7" t="s">
        <v>13</v>
      </c>
      <c r="D7" t="s">
        <v>15</v>
      </c>
      <c r="F7" s="16" t="s">
        <v>35</v>
      </c>
      <c r="G7" s="16"/>
      <c r="H7" s="16"/>
      <c r="I7" s="16"/>
      <c r="J7" s="16"/>
      <c r="K7" s="16"/>
      <c r="L7" s="16"/>
      <c r="M7" s="16"/>
    </row>
    <row r="8" spans="1:13" x14ac:dyDescent="0.25">
      <c r="A8" t="s">
        <v>4</v>
      </c>
      <c r="B8" t="s">
        <v>9</v>
      </c>
      <c r="C8" t="s">
        <v>13</v>
      </c>
      <c r="D8" t="s">
        <v>15</v>
      </c>
      <c r="F8" s="16"/>
      <c r="G8" s="16"/>
      <c r="H8" s="16"/>
      <c r="I8" s="16"/>
      <c r="J8" s="16"/>
      <c r="K8" s="16"/>
      <c r="L8" s="16"/>
      <c r="M8" s="16"/>
    </row>
    <row r="9" spans="1:13" x14ac:dyDescent="0.25">
      <c r="A9" t="s">
        <v>5</v>
      </c>
      <c r="B9" t="s">
        <v>8</v>
      </c>
      <c r="C9" t="s">
        <v>12</v>
      </c>
      <c r="D9" t="s">
        <v>14</v>
      </c>
    </row>
    <row r="10" spans="1:13" x14ac:dyDescent="0.25">
      <c r="A10" t="s">
        <v>7</v>
      </c>
      <c r="B10" t="s">
        <v>9</v>
      </c>
      <c r="C10" t="s">
        <v>13</v>
      </c>
      <c r="D10" t="s">
        <v>15</v>
      </c>
    </row>
    <row r="11" spans="1:13" x14ac:dyDescent="0.25">
      <c r="A11" t="s">
        <v>6</v>
      </c>
      <c r="B11" t="s">
        <v>11</v>
      </c>
      <c r="C11" t="s">
        <v>13</v>
      </c>
      <c r="D11" t="s">
        <v>15</v>
      </c>
    </row>
    <row r="12" spans="1:13" x14ac:dyDescent="0.25">
      <c r="A12" t="s">
        <v>5</v>
      </c>
      <c r="B12" t="s">
        <v>8</v>
      </c>
      <c r="C12" t="s">
        <v>12</v>
      </c>
      <c r="D12" t="s">
        <v>14</v>
      </c>
    </row>
    <row r="13" spans="1:13" x14ac:dyDescent="0.25">
      <c r="A13" t="s">
        <v>4</v>
      </c>
      <c r="B13" t="s">
        <v>9</v>
      </c>
      <c r="C13" t="s">
        <v>13</v>
      </c>
      <c r="D13" t="s">
        <v>15</v>
      </c>
    </row>
  </sheetData>
  <mergeCells count="1">
    <mergeCell ref="F7:M8"/>
  </mergeCells>
  <dataValidations count="4">
    <dataValidation type="list" allowBlank="1" showInputMessage="1" showErrorMessage="1" sqref="A2:A13">
      <formula1>"Facebook,Instagram,Zoom,IM Service"</formula1>
    </dataValidation>
    <dataValidation type="list" allowBlank="1" showInputMessage="1" showErrorMessage="1" sqref="B2:B13">
      <formula1>"Laptop,Desktop,Tablet,Smartphone"</formula1>
    </dataValidation>
    <dataValidation type="list" allowBlank="1" showInputMessage="1" showErrorMessage="1" sqref="C2:C13">
      <formula1>"Yes,No"</formula1>
    </dataValidation>
    <dataValidation type="list" allowBlank="1" showInputMessage="1" showErrorMessage="1" sqref="D2:D13">
      <formula1>"less than 1GB,More than 1GB, Only use Wifi"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B4:I14"/>
  <sheetViews>
    <sheetView workbookViewId="0">
      <selection activeCell="J11" sqref="J11"/>
    </sheetView>
  </sheetViews>
  <sheetFormatPr defaultRowHeight="15" x14ac:dyDescent="0.25"/>
  <cols>
    <col min="2" max="2" width="18.7109375" customWidth="1"/>
    <col min="5" max="5" width="13.42578125" customWidth="1"/>
    <col min="8" max="8" width="18.28515625" customWidth="1"/>
    <col min="9" max="9" width="15.140625" customWidth="1"/>
  </cols>
  <sheetData>
    <row r="4" spans="2:9" ht="45" x14ac:dyDescent="0.25">
      <c r="B4" s="1" t="s">
        <v>0</v>
      </c>
      <c r="C4" s="4"/>
      <c r="E4" s="1" t="s">
        <v>1</v>
      </c>
      <c r="F4" s="4"/>
      <c r="H4" s="2" t="s">
        <v>2</v>
      </c>
      <c r="I4" s="4"/>
    </row>
    <row r="5" spans="2:9" x14ac:dyDescent="0.25">
      <c r="B5" s="5" t="s">
        <v>4</v>
      </c>
      <c r="C5" s="5">
        <f>COUNTIF(Data!$A$2:$A$13,Functions!B5)</f>
        <v>3</v>
      </c>
      <c r="E5" s="5" t="s">
        <v>9</v>
      </c>
      <c r="F5" s="5">
        <f>COUNTIF(Data!$B$2:$B$13,Functions!E5)</f>
        <v>4</v>
      </c>
      <c r="H5" s="5" t="s">
        <v>13</v>
      </c>
      <c r="I5" s="5">
        <f>COUNTIF(Data!$C$2:$C$13,Functions!H5)</f>
        <v>7</v>
      </c>
    </row>
    <row r="6" spans="2:9" x14ac:dyDescent="0.25">
      <c r="B6" s="5" t="s">
        <v>5</v>
      </c>
      <c r="C6" s="5">
        <f>COUNTIF(Data!$A$2:$A$13,Functions!B6)</f>
        <v>4</v>
      </c>
      <c r="E6" s="5" t="s">
        <v>11</v>
      </c>
      <c r="F6" s="5">
        <f>COUNTIF(Data!$B$2:$B$13,Functions!E6)</f>
        <v>2</v>
      </c>
      <c r="H6" s="5" t="s">
        <v>12</v>
      </c>
      <c r="I6" s="5">
        <f>COUNTIF(Data!$C$2:$C$13,Functions!H6)</f>
        <v>5</v>
      </c>
    </row>
    <row r="7" spans="2:9" ht="15.75" thickBot="1" x14ac:dyDescent="0.3">
      <c r="B7" s="5" t="s">
        <v>7</v>
      </c>
      <c r="C7" s="5">
        <f>COUNTIF(Data!$A$2:$A$13,Functions!B7)</f>
        <v>2</v>
      </c>
      <c r="E7" s="5" t="s">
        <v>10</v>
      </c>
      <c r="F7" s="5">
        <f>COUNTIF(Data!$B$2:$B$13,Functions!E7)</f>
        <v>2</v>
      </c>
      <c r="I7" s="6">
        <f>I5*100/C9</f>
        <v>58.333333333333336</v>
      </c>
    </row>
    <row r="8" spans="2:9" ht="16.5" thickTop="1" thickBot="1" x14ac:dyDescent="0.3">
      <c r="B8" s="5" t="s">
        <v>6</v>
      </c>
      <c r="C8" s="5">
        <f>COUNTIF(Data!$A$2:$A$13,Functions!B8)</f>
        <v>3</v>
      </c>
      <c r="E8" s="5" t="s">
        <v>8</v>
      </c>
      <c r="F8" s="5">
        <f>COUNTIF(Data!$B$2:$B$13,Functions!E8)</f>
        <v>4</v>
      </c>
    </row>
    <row r="9" spans="2:9" ht="15" customHeight="1" thickTop="1" thickBot="1" x14ac:dyDescent="0.3">
      <c r="C9" s="7">
        <f>SUM(C5:C8)</f>
        <v>12</v>
      </c>
      <c r="H9" s="17" t="s">
        <v>18</v>
      </c>
      <c r="I9" s="18"/>
    </row>
    <row r="10" spans="2:9" ht="16.5" thickTop="1" thickBot="1" x14ac:dyDescent="0.3">
      <c r="H10" s="19"/>
      <c r="I10" s="20"/>
    </row>
    <row r="11" spans="2:9" ht="15.75" thickTop="1" x14ac:dyDescent="0.25">
      <c r="B11" s="1" t="s">
        <v>3</v>
      </c>
      <c r="C11" s="4"/>
    </row>
    <row r="12" spans="2:9" x14ac:dyDescent="0.25">
      <c r="B12" s="5" t="s">
        <v>17</v>
      </c>
      <c r="C12" s="5">
        <f>COUNTIF(Data!$D$2:$D$13,Functions!B12)</f>
        <v>3</v>
      </c>
    </row>
    <row r="13" spans="2:9" x14ac:dyDescent="0.25">
      <c r="B13" s="5" t="s">
        <v>16</v>
      </c>
      <c r="C13" s="5">
        <f>COUNTIF(Data!$D$2:$D$13,Functions!B13)</f>
        <v>1</v>
      </c>
    </row>
    <row r="14" spans="2:9" x14ac:dyDescent="0.25">
      <c r="B14" s="5" t="s">
        <v>15</v>
      </c>
      <c r="C14" s="5">
        <f>COUNTIF(Data!$D$2:$D$13,Functions!B14)</f>
        <v>8</v>
      </c>
    </row>
  </sheetData>
  <mergeCells count="1">
    <mergeCell ref="H9:I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"/>
  <sheetViews>
    <sheetView workbookViewId="0">
      <selection activeCell="N29" sqref="N2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K17"/>
  <sheetViews>
    <sheetView tabSelected="1" workbookViewId="0">
      <selection activeCell="E8" sqref="E8"/>
    </sheetView>
  </sheetViews>
  <sheetFormatPr defaultRowHeight="15" x14ac:dyDescent="0.25"/>
  <cols>
    <col min="1" max="1" width="17.28515625" customWidth="1"/>
    <col min="2" max="2" width="16.5703125" customWidth="1"/>
    <col min="3" max="3" width="10.7109375" customWidth="1"/>
    <col min="4" max="4" width="16.28515625" customWidth="1"/>
    <col min="5" max="5" width="18" customWidth="1"/>
    <col min="6" max="6" width="14.85546875" customWidth="1"/>
    <col min="7" max="7" width="16.7109375" customWidth="1"/>
  </cols>
  <sheetData>
    <row r="1" spans="1:11" ht="30.75" thickBot="1" x14ac:dyDescent="0.3">
      <c r="A1" s="8" t="s">
        <v>19</v>
      </c>
      <c r="B1" s="8" t="s">
        <v>24</v>
      </c>
      <c r="C1" s="10" t="s">
        <v>26</v>
      </c>
      <c r="D1" s="8" t="s">
        <v>27</v>
      </c>
      <c r="E1" s="8" t="s">
        <v>30</v>
      </c>
    </row>
    <row r="2" spans="1:11" ht="15.75" thickBot="1" x14ac:dyDescent="0.3">
      <c r="A2" s="9" t="s">
        <v>20</v>
      </c>
      <c r="B2" s="9" t="s">
        <v>25</v>
      </c>
      <c r="C2" s="11">
        <v>0.33</v>
      </c>
      <c r="D2" s="12" t="s">
        <v>29</v>
      </c>
      <c r="E2" s="13" t="s">
        <v>14</v>
      </c>
      <c r="F2" s="21" t="s">
        <v>36</v>
      </c>
    </row>
    <row r="3" spans="1:11" ht="15.75" thickBot="1" x14ac:dyDescent="0.3">
      <c r="E3" s="13" t="s">
        <v>16</v>
      </c>
      <c r="F3" s="21"/>
    </row>
    <row r="4" spans="1:11" ht="15.75" thickBot="1" x14ac:dyDescent="0.3">
      <c r="B4" s="3" t="s">
        <v>28</v>
      </c>
      <c r="C4" s="4" t="s">
        <v>22</v>
      </c>
      <c r="E4" s="13" t="s">
        <v>15</v>
      </c>
      <c r="F4" s="21"/>
    </row>
    <row r="5" spans="1:11" x14ac:dyDescent="0.25">
      <c r="B5" s="5" t="s">
        <v>4</v>
      </c>
      <c r="C5" s="15">
        <f>J6*100/J10</f>
        <v>25</v>
      </c>
      <c r="D5" t="str">
        <f>VLOOKUP(C5,$F$12:$G$15,2,TRUE)</f>
        <v>Average</v>
      </c>
    </row>
    <row r="6" spans="1:11" x14ac:dyDescent="0.25">
      <c r="B6" s="5" t="s">
        <v>5</v>
      </c>
      <c r="C6" s="15">
        <f>J7*100/J10</f>
        <v>33.333333333333336</v>
      </c>
      <c r="D6" t="str">
        <f t="shared" ref="D6:D8" si="0">VLOOKUP(C6,$F$12:$G$15,2,TRUE)</f>
        <v>mostly Used</v>
      </c>
      <c r="I6" s="5" t="s">
        <v>4</v>
      </c>
      <c r="J6" s="5">
        <f>COUNTIF(Data!$A$2:$A$13,'Other Data'!I6)</f>
        <v>3</v>
      </c>
      <c r="K6" t="str">
        <f>VLOOKUP(I6:I94,$B$5:$D$8,3,TRUE)</f>
        <v>Average</v>
      </c>
    </row>
    <row r="7" spans="1:11" x14ac:dyDescent="0.25">
      <c r="B7" s="5" t="s">
        <v>7</v>
      </c>
      <c r="C7" s="15">
        <f>J8*100/J10</f>
        <v>16.666666666666668</v>
      </c>
      <c r="D7" t="str">
        <f t="shared" si="0"/>
        <v>Used</v>
      </c>
      <c r="I7" s="5" t="s">
        <v>5</v>
      </c>
      <c r="J7" s="5">
        <f>COUNTIF(Data!$A$2:$A$13,'Other Data'!I7)</f>
        <v>4</v>
      </c>
      <c r="K7" t="str">
        <f t="shared" ref="K7:K9" si="1">VLOOKUP(I7:I95,$B$5:$D$8,3,TRUE)</f>
        <v>mostly Used</v>
      </c>
    </row>
    <row r="8" spans="1:11" x14ac:dyDescent="0.25">
      <c r="B8" s="5" t="s">
        <v>21</v>
      </c>
      <c r="C8" s="15">
        <f>J9*100/J10</f>
        <v>25</v>
      </c>
      <c r="D8" t="str">
        <f t="shared" si="0"/>
        <v>Average</v>
      </c>
      <c r="I8" s="5" t="s">
        <v>7</v>
      </c>
      <c r="J8" s="5">
        <f>COUNTIF(Data!$A$2:$A$13,'Other Data'!I8)</f>
        <v>2</v>
      </c>
      <c r="K8" t="str">
        <f t="shared" si="1"/>
        <v>Used</v>
      </c>
    </row>
    <row r="9" spans="1:11" x14ac:dyDescent="0.25">
      <c r="I9" s="5" t="s">
        <v>6</v>
      </c>
      <c r="J9" s="5">
        <f>COUNTIF(Data!$A$2:$A$13,'Other Data'!I9)</f>
        <v>3</v>
      </c>
      <c r="K9" t="str">
        <f t="shared" si="1"/>
        <v>Average</v>
      </c>
    </row>
    <row r="10" spans="1:11" ht="15.75" thickBot="1" x14ac:dyDescent="0.3">
      <c r="B10" s="27" t="s">
        <v>37</v>
      </c>
      <c r="C10" s="27"/>
      <c r="F10" s="22" t="s">
        <v>34</v>
      </c>
      <c r="G10" s="22"/>
      <c r="J10" s="7">
        <f>SUM(J6:J9)</f>
        <v>12</v>
      </c>
    </row>
    <row r="11" spans="1:11" ht="15.75" customHeight="1" thickTop="1" x14ac:dyDescent="0.25">
      <c r="B11" s="27"/>
      <c r="C11" s="27"/>
      <c r="F11" s="23"/>
      <c r="G11" s="23"/>
    </row>
    <row r="12" spans="1:11" x14ac:dyDescent="0.25">
      <c r="B12" s="27"/>
      <c r="C12" s="27"/>
      <c r="F12" s="24">
        <v>10</v>
      </c>
      <c r="G12" s="25" t="s">
        <v>31</v>
      </c>
    </row>
    <row r="13" spans="1:11" x14ac:dyDescent="0.25">
      <c r="B13" s="27"/>
      <c r="C13" s="27"/>
      <c r="F13" s="24">
        <v>15</v>
      </c>
      <c r="G13" s="25" t="s">
        <v>32</v>
      </c>
    </row>
    <row r="14" spans="1:11" x14ac:dyDescent="0.25">
      <c r="B14" s="27"/>
      <c r="C14" s="27"/>
      <c r="F14" s="24">
        <v>20</v>
      </c>
      <c r="G14" s="25" t="s">
        <v>23</v>
      </c>
    </row>
    <row r="15" spans="1:11" x14ac:dyDescent="0.25">
      <c r="B15" s="27"/>
      <c r="C15" s="27"/>
      <c r="F15" s="24">
        <v>30</v>
      </c>
      <c r="G15" s="25" t="s">
        <v>33</v>
      </c>
    </row>
    <row r="16" spans="1:11" x14ac:dyDescent="0.25">
      <c r="B16" s="27"/>
      <c r="C16" s="27"/>
      <c r="F16" s="14"/>
    </row>
    <row r="17" spans="4:6" x14ac:dyDescent="0.25">
      <c r="D17" s="26" t="s">
        <v>38</v>
      </c>
      <c r="F17" s="14"/>
    </row>
  </sheetData>
  <mergeCells count="3">
    <mergeCell ref="B10:C16"/>
    <mergeCell ref="F10:G10"/>
    <mergeCell ref="F2:F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Functions</vt:lpstr>
      <vt:lpstr>Graphs</vt:lpstr>
      <vt:lpstr>Other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2023-07-21T12:07:05Z</dcterms:modified>
</cp:coreProperties>
</file>