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zanemazorbrown/Desktop/BUS 393 Project/"/>
    </mc:Choice>
  </mc:AlternateContent>
  <xr:revisionPtr revIDLastSave="0" documentId="13_ncr:1_{8AD9F58D-6768-1046-A1C4-6BE78BA0608B}" xr6:coauthVersionLast="46" xr6:coauthVersionMax="46" xr10:uidLastSave="{00000000-0000-0000-0000-000000000000}"/>
  <bookViews>
    <workbookView xWindow="13880" yWindow="460" windowWidth="14920" windowHeight="16660" activeTab="2" xr2:uid="{00000000-000D-0000-FFFF-FFFF00000000}"/>
  </bookViews>
  <sheets>
    <sheet name="Purchase" sheetId="2" r:id="rId1"/>
    <sheet name="Consignment" sheetId="3" r:id="rId2"/>
    <sheet name="Sales" sheetId="4" r:id="rId3"/>
    <sheet name="Service" sheetId="5" r:id="rId4"/>
  </sheets>
  <definedNames>
    <definedName name="_xlnm.Print_Area" localSheetId="1">Consignment!$A$1:$C$39</definedName>
    <definedName name="_xlnm.Print_Area" localSheetId="0">Purchase!$A$1:$C$43</definedName>
    <definedName name="_xlnm.Print_Area" localSheetId="2">Sales!$A$1:$C$43</definedName>
    <definedName name="_xlnm.Print_Area" localSheetId="3">Service!$A$1:$C$42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5" l="1"/>
  <c r="H32" i="5"/>
  <c r="C38" i="4"/>
  <c r="C36" i="2"/>
  <c r="C37" i="2" s="1"/>
  <c r="C39" i="2" s="1"/>
  <c r="C38" i="5" l="1"/>
  <c r="C40" i="5" s="1"/>
  <c r="C39" i="4"/>
  <c r="C41" i="4" s="1"/>
</calcChain>
</file>

<file path=xl/sharedStrings.xml><?xml version="1.0" encoding="utf-8"?>
<sst xmlns="http://schemas.openxmlformats.org/spreadsheetml/2006/main" count="191" uniqueCount="110">
  <si>
    <t>Cambria Art Gallery</t>
  </si>
  <si>
    <t>Purchase Agreement</t>
  </si>
  <si>
    <t>Art is the answer</t>
  </si>
  <si>
    <t>123 Oceanaire Blvd.</t>
  </si>
  <si>
    <t>DATE:</t>
  </si>
  <si>
    <t>Cambria, CA 93333</t>
  </si>
  <si>
    <t>SA#</t>
  </si>
  <si>
    <t xml:space="preserve">Phone: 805.123.1234 </t>
  </si>
  <si>
    <t>TERMS:</t>
  </si>
  <si>
    <t>Net 30</t>
  </si>
  <si>
    <t>Fax: 805.123.1235</t>
  </si>
  <si>
    <t>Email: cambriaartgallery@gmail.com</t>
  </si>
  <si>
    <t>Vendor</t>
  </si>
  <si>
    <t>Purchased By:</t>
  </si>
  <si>
    <t>Leonard Martini</t>
  </si>
  <si>
    <t>Acme Art Auctions</t>
  </si>
  <si>
    <t>Attn: Bill Smith</t>
  </si>
  <si>
    <t>1500 Lizzie Street</t>
  </si>
  <si>
    <t xml:space="preserve"> </t>
  </si>
  <si>
    <t>Los Angeles, CA 93111</t>
  </si>
  <si>
    <t>Phone: 800.333.3333</t>
  </si>
  <si>
    <t>Email: bsmith@acmeart.com</t>
  </si>
  <si>
    <t>ITEM</t>
  </si>
  <si>
    <t>Art Category</t>
  </si>
  <si>
    <t>Ceramics</t>
  </si>
  <si>
    <t xml:space="preserve">Title: </t>
  </si>
  <si>
    <t>Ancient Ming Dynasty Vase</t>
  </si>
  <si>
    <t>Artist:</t>
  </si>
  <si>
    <t>Unknown</t>
  </si>
  <si>
    <t>Short Description:</t>
  </si>
  <si>
    <t>Marble vase</t>
  </si>
  <si>
    <t>Date:</t>
  </si>
  <si>
    <t>13th Century</t>
  </si>
  <si>
    <t>Size:</t>
  </si>
  <si>
    <t>14 inches tall, approx 5 inches wide</t>
  </si>
  <si>
    <t>Material:</t>
  </si>
  <si>
    <t>Marble</t>
  </si>
  <si>
    <t>Region / city of origin:</t>
  </si>
  <si>
    <t>Beiing</t>
  </si>
  <si>
    <t>Country of origin:</t>
  </si>
  <si>
    <t>China</t>
  </si>
  <si>
    <t>ITEM DESCRIPTION</t>
  </si>
  <si>
    <t>Exceptional quality, Ancient Ming Dynasty vase.</t>
  </si>
  <si>
    <t>CHARGES</t>
  </si>
  <si>
    <t>AMOUNT</t>
  </si>
  <si>
    <t>Purchase Amount:</t>
  </si>
  <si>
    <t>Shipping and Handling:</t>
  </si>
  <si>
    <t>Misc:</t>
  </si>
  <si>
    <t>Subtotal:</t>
  </si>
  <si>
    <t>Taxes:</t>
  </si>
  <si>
    <t>TOTAL</t>
  </si>
  <si>
    <t>Consignment Agreement</t>
  </si>
  <si>
    <t>CA#</t>
  </si>
  <si>
    <t>Owner</t>
  </si>
  <si>
    <t>Consigned By:</t>
  </si>
  <si>
    <t>Harvey Willowsmith</t>
  </si>
  <si>
    <t>Attn:</t>
  </si>
  <si>
    <t>11 Angel Avenue</t>
  </si>
  <si>
    <t>Morro Bay, CA 91222</t>
  </si>
  <si>
    <t>Phone: 805.111.1111</t>
  </si>
  <si>
    <t>Email: hwillow@gmail.com</t>
  </si>
  <si>
    <t>Art category</t>
  </si>
  <si>
    <t>Painting</t>
  </si>
  <si>
    <t>The Whale and the Bear</t>
  </si>
  <si>
    <t>Contempory painting</t>
  </si>
  <si>
    <t>20 inches by 30 inches</t>
  </si>
  <si>
    <t>Oil painting and stretched linen canvas</t>
  </si>
  <si>
    <t>Central coast, California</t>
  </si>
  <si>
    <t>USA</t>
  </si>
  <si>
    <t>Exquisite oil painting depicting the struggles of the whale and the bear in 17th century rural california.</t>
  </si>
  <si>
    <t>AGREEMENT TERMS</t>
  </si>
  <si>
    <t>Proposed Selling Price</t>
  </si>
  <si>
    <t>Minimum Selling Price</t>
  </si>
  <si>
    <t xml:space="preserve">Commission percent </t>
  </si>
  <si>
    <t>Start Date:</t>
  </si>
  <si>
    <t>End Date:</t>
  </si>
  <si>
    <t>Sales Invoice</t>
  </si>
  <si>
    <t>Invoice #:</t>
  </si>
  <si>
    <t>Cash</t>
  </si>
  <si>
    <t>Customer</t>
  </si>
  <si>
    <t>Sales Person:</t>
  </si>
  <si>
    <t>Alan Foster</t>
  </si>
  <si>
    <t>John Smith</t>
  </si>
  <si>
    <t>Street: 1 Santa Rosa</t>
  </si>
  <si>
    <t xml:space="preserve">City, State: San Luis Obispo, CA </t>
  </si>
  <si>
    <t>Approved by:</t>
  </si>
  <si>
    <t>Zip: 93401</t>
  </si>
  <si>
    <t>Date Approved:</t>
  </si>
  <si>
    <t>email: jsmith@hotmail.com</t>
  </si>
  <si>
    <t>Beijin</t>
  </si>
  <si>
    <t>Price:</t>
  </si>
  <si>
    <t>Discount:</t>
  </si>
  <si>
    <t>Shipping:</t>
  </si>
  <si>
    <t>Subtotal</t>
  </si>
  <si>
    <t>Service Invoice</t>
  </si>
  <si>
    <t>Service Person:</t>
  </si>
  <si>
    <t>Alan Wood</t>
  </si>
  <si>
    <t>Mary Jones</t>
  </si>
  <si>
    <t>Street: 12 Peach Street</t>
  </si>
  <si>
    <t>City, State: San Luis Obispo, CA</t>
  </si>
  <si>
    <t>Zip: 93402</t>
  </si>
  <si>
    <t>Phone: 800.333.4444</t>
  </si>
  <si>
    <t>email: mjones@gmail.com</t>
  </si>
  <si>
    <t>Service</t>
  </si>
  <si>
    <t>Service:</t>
  </si>
  <si>
    <t>Framing</t>
  </si>
  <si>
    <t>24" X 36" photograph</t>
  </si>
  <si>
    <t>Selling Price:</t>
  </si>
  <si>
    <t>Miscellaneous charges:</t>
  </si>
  <si>
    <t>Shipping / Handling: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</si>
</sst>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@\ \ 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4" fillId="0" borderId="6" xfId="1" applyFont="1" applyBorder="1" applyAlignment="1">
      <alignment vertical="center"/>
    </xf>
    <xf numFmtId="44" fontId="0" fillId="0" borderId="5" xfId="2" applyFont="1" applyBorder="1" applyAlignment="1">
      <alignment horizontal="right" vertical="center"/>
    </xf>
    <xf numFmtId="44" fontId="0" fillId="0" borderId="11" xfId="2" applyFont="1" applyBorder="1" applyAlignment="1">
      <alignment horizontal="right" vertical="center"/>
    </xf>
    <xf numFmtId="0" fontId="1" fillId="0" borderId="0" xfId="1" applyBorder="1" applyAlignment="1">
      <alignment horizontal="left" vertical="center"/>
    </xf>
    <xf numFmtId="165" fontId="5" fillId="0" borderId="0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1" fillId="0" borderId="0" xfId="1" applyAlignment="1"/>
    <xf numFmtId="10" fontId="0" fillId="0" borderId="5" xfId="2" applyNumberFormat="1" applyFont="1" applyBorder="1" applyAlignment="1">
      <alignment horizontal="right" vertical="center"/>
    </xf>
    <xf numFmtId="14" fontId="4" fillId="0" borderId="5" xfId="2" applyNumberFormat="1" applyFont="1" applyBorder="1" applyAlignment="1">
      <alignment horizontal="right" vertical="center"/>
    </xf>
    <xf numFmtId="14" fontId="0" fillId="0" borderId="11" xfId="2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44" fontId="1" fillId="2" borderId="12" xfId="1" applyNumberFormat="1" applyFill="1" applyBorder="1" applyAlignment="1">
      <alignment horizontal="right" vertical="center"/>
    </xf>
    <xf numFmtId="0" fontId="2" fillId="0" borderId="0" xfId="1" applyFont="1" applyAlignment="1">
      <alignment horizontal="right"/>
    </xf>
    <xf numFmtId="0" fontId="7" fillId="0" borderId="6" xfId="1" applyFont="1" applyBorder="1"/>
    <xf numFmtId="0" fontId="2" fillId="0" borderId="7" xfId="1" applyFont="1" applyBorder="1" applyAlignment="1">
      <alignment horizontal="right"/>
    </xf>
    <xf numFmtId="0" fontId="2" fillId="0" borderId="8" xfId="1" applyFont="1" applyBorder="1" applyAlignment="1">
      <alignment horizontal="right"/>
    </xf>
    <xf numFmtId="0" fontId="3" fillId="0" borderId="4" xfId="1" applyFont="1" applyBorder="1"/>
    <xf numFmtId="0" fontId="1" fillId="0" borderId="0" xfId="1" applyBorder="1"/>
    <xf numFmtId="0" fontId="1" fillId="0" borderId="5" xfId="1" applyBorder="1"/>
    <xf numFmtId="0" fontId="1" fillId="0" borderId="4" xfId="1" applyBorder="1"/>
    <xf numFmtId="0" fontId="4" fillId="0" borderId="4" xfId="1" applyFont="1" applyBorder="1"/>
    <xf numFmtId="0" fontId="5" fillId="0" borderId="0" xfId="1" applyFont="1" applyBorder="1" applyAlignment="1">
      <alignment horizontal="right"/>
    </xf>
    <xf numFmtId="164" fontId="1" fillId="0" borderId="5" xfId="1" applyNumberFormat="1" applyBorder="1" applyAlignment="1">
      <alignment horizontal="right"/>
    </xf>
    <xf numFmtId="0" fontId="1" fillId="0" borderId="5" xfId="1" applyBorder="1" applyAlignment="1">
      <alignment horizontal="right"/>
    </xf>
    <xf numFmtId="0" fontId="4" fillId="0" borderId="4" xfId="1" applyFont="1" applyBorder="1" applyAlignment="1">
      <alignment vertical="top"/>
    </xf>
    <xf numFmtId="0" fontId="5" fillId="0" borderId="0" xfId="1" applyFont="1" applyBorder="1" applyAlignment="1">
      <alignment horizontal="right" vertical="top"/>
    </xf>
    <xf numFmtId="0" fontId="5" fillId="0" borderId="4" xfId="1" applyFont="1" applyBorder="1"/>
    <xf numFmtId="0" fontId="4" fillId="0" borderId="5" xfId="1" applyFont="1" applyBorder="1"/>
    <xf numFmtId="0" fontId="4" fillId="0" borderId="4" xfId="1" applyFont="1" applyBorder="1" applyAlignment="1"/>
    <xf numFmtId="15" fontId="1" fillId="0" borderId="5" xfId="1" applyNumberFormat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8" fillId="0" borderId="6" xfId="1" applyFont="1" applyBorder="1"/>
    <xf numFmtId="0" fontId="5" fillId="0" borderId="0" xfId="1" applyFont="1" applyBorder="1"/>
    <xf numFmtId="0" fontId="1" fillId="0" borderId="7" xfId="1" applyBorder="1" applyAlignment="1">
      <alignment horizontal="right"/>
    </xf>
    <xf numFmtId="15" fontId="4" fillId="0" borderId="5" xfId="1" applyNumberFormat="1" applyFont="1" applyBorder="1"/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6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6" fillId="0" borderId="5" xfId="1" applyFont="1" applyBorder="1" applyAlignment="1">
      <alignment horizontal="right" vertical="top" wrapText="1"/>
    </xf>
    <xf numFmtId="0" fontId="5" fillId="2" borderId="2" xfId="1" applyFont="1" applyFill="1" applyBorder="1" applyAlignment="1">
      <alignment horizontal="center" vertical="center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0" fontId="1" fillId="0" borderId="10" xfId="1" applyBorder="1" applyAlignment="1">
      <alignment horizontal="left" vertical="top" wrapText="1"/>
    </xf>
    <xf numFmtId="0" fontId="1" fillId="0" borderId="11" xfId="1" applyBorder="1" applyAlignment="1">
      <alignment horizontal="left" vertical="top" wrapText="1"/>
    </xf>
    <xf numFmtId="0" fontId="1" fillId="2" borderId="2" xfId="1" applyFill="1" applyBorder="1" applyAlignment="1">
      <alignment vertical="center"/>
    </xf>
    <xf numFmtId="0" fontId="4" fillId="0" borderId="7" xfId="1" applyFont="1" applyBorder="1" applyAlignment="1">
      <alignment horizontal="left" vertical="center"/>
    </xf>
    <xf numFmtId="0" fontId="2" fillId="2" borderId="12" xfId="1" applyFont="1" applyFill="1" applyBorder="1" applyAlignment="1">
      <alignment horizontal="center"/>
    </xf>
    <xf numFmtId="0" fontId="4" fillId="0" borderId="4" xfId="1" applyFont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0" borderId="11" xfId="1" applyBorder="1" applyAlignment="1">
      <alignment horizontal="left" vertical="top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37</xdr:row>
      <xdr:rowOff>12700</xdr:rowOff>
    </xdr:from>
    <xdr:to>
      <xdr:col>3</xdr:col>
      <xdr:colOff>0</xdr:colOff>
      <xdr:row>38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2700" y="8326120"/>
          <a:ext cx="5519420" cy="154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41</xdr:row>
      <xdr:rowOff>12700</xdr:rowOff>
    </xdr:from>
    <xdr:to>
      <xdr:col>3</xdr:col>
      <xdr:colOff>0</xdr:colOff>
      <xdr:row>42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2700" y="9331960"/>
          <a:ext cx="5618480" cy="154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40</xdr:row>
      <xdr:rowOff>12700</xdr:rowOff>
    </xdr:from>
    <xdr:to>
      <xdr:col>3</xdr:col>
      <xdr:colOff>0</xdr:colOff>
      <xdr:row>41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2700" y="9080500"/>
          <a:ext cx="5618480" cy="154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workbookViewId="0">
      <selection activeCell="A43" sqref="A43:XFD43"/>
    </sheetView>
  </sheetViews>
  <sheetFormatPr baseColWidth="10" defaultColWidth="8.83203125" defaultRowHeight="13" x14ac:dyDescent="0.15"/>
  <cols>
    <col min="1" max="1" width="33.5" style="1" customWidth="1"/>
    <col min="2" max="2" width="32" style="1" customWidth="1"/>
    <col min="3" max="3" width="16.5" style="1" customWidth="1"/>
    <col min="4" max="256" width="8.83203125" style="1"/>
    <col min="257" max="257" width="33.5" style="1" customWidth="1"/>
    <col min="258" max="258" width="32" style="1" customWidth="1"/>
    <col min="259" max="259" width="16.5" style="1" customWidth="1"/>
    <col min="260" max="512" width="8.83203125" style="1"/>
    <col min="513" max="513" width="33.5" style="1" customWidth="1"/>
    <col min="514" max="514" width="32" style="1" customWidth="1"/>
    <col min="515" max="515" width="16.5" style="1" customWidth="1"/>
    <col min="516" max="768" width="8.83203125" style="1"/>
    <col min="769" max="769" width="33.5" style="1" customWidth="1"/>
    <col min="770" max="770" width="32" style="1" customWidth="1"/>
    <col min="771" max="771" width="16.5" style="1" customWidth="1"/>
    <col min="772" max="1024" width="8.83203125" style="1"/>
    <col min="1025" max="1025" width="33.5" style="1" customWidth="1"/>
    <col min="1026" max="1026" width="32" style="1" customWidth="1"/>
    <col min="1027" max="1027" width="16.5" style="1" customWidth="1"/>
    <col min="1028" max="1280" width="8.83203125" style="1"/>
    <col min="1281" max="1281" width="33.5" style="1" customWidth="1"/>
    <col min="1282" max="1282" width="32" style="1" customWidth="1"/>
    <col min="1283" max="1283" width="16.5" style="1" customWidth="1"/>
    <col min="1284" max="1536" width="8.83203125" style="1"/>
    <col min="1537" max="1537" width="33.5" style="1" customWidth="1"/>
    <col min="1538" max="1538" width="32" style="1" customWidth="1"/>
    <col min="1539" max="1539" width="16.5" style="1" customWidth="1"/>
    <col min="1540" max="1792" width="8.83203125" style="1"/>
    <col min="1793" max="1793" width="33.5" style="1" customWidth="1"/>
    <col min="1794" max="1794" width="32" style="1" customWidth="1"/>
    <col min="1795" max="1795" width="16.5" style="1" customWidth="1"/>
    <col min="1796" max="2048" width="8.83203125" style="1"/>
    <col min="2049" max="2049" width="33.5" style="1" customWidth="1"/>
    <col min="2050" max="2050" width="32" style="1" customWidth="1"/>
    <col min="2051" max="2051" width="16.5" style="1" customWidth="1"/>
    <col min="2052" max="2304" width="8.83203125" style="1"/>
    <col min="2305" max="2305" width="33.5" style="1" customWidth="1"/>
    <col min="2306" max="2306" width="32" style="1" customWidth="1"/>
    <col min="2307" max="2307" width="16.5" style="1" customWidth="1"/>
    <col min="2308" max="2560" width="8.83203125" style="1"/>
    <col min="2561" max="2561" width="33.5" style="1" customWidth="1"/>
    <col min="2562" max="2562" width="32" style="1" customWidth="1"/>
    <col min="2563" max="2563" width="16.5" style="1" customWidth="1"/>
    <col min="2564" max="2816" width="8.83203125" style="1"/>
    <col min="2817" max="2817" width="33.5" style="1" customWidth="1"/>
    <col min="2818" max="2818" width="32" style="1" customWidth="1"/>
    <col min="2819" max="2819" width="16.5" style="1" customWidth="1"/>
    <col min="2820" max="3072" width="8.83203125" style="1"/>
    <col min="3073" max="3073" width="33.5" style="1" customWidth="1"/>
    <col min="3074" max="3074" width="32" style="1" customWidth="1"/>
    <col min="3075" max="3075" width="16.5" style="1" customWidth="1"/>
    <col min="3076" max="3328" width="8.83203125" style="1"/>
    <col min="3329" max="3329" width="33.5" style="1" customWidth="1"/>
    <col min="3330" max="3330" width="32" style="1" customWidth="1"/>
    <col min="3331" max="3331" width="16.5" style="1" customWidth="1"/>
    <col min="3332" max="3584" width="8.83203125" style="1"/>
    <col min="3585" max="3585" width="33.5" style="1" customWidth="1"/>
    <col min="3586" max="3586" width="32" style="1" customWidth="1"/>
    <col min="3587" max="3587" width="16.5" style="1" customWidth="1"/>
    <col min="3588" max="3840" width="8.83203125" style="1"/>
    <col min="3841" max="3841" width="33.5" style="1" customWidth="1"/>
    <col min="3842" max="3842" width="32" style="1" customWidth="1"/>
    <col min="3843" max="3843" width="16.5" style="1" customWidth="1"/>
    <col min="3844" max="4096" width="8.83203125" style="1"/>
    <col min="4097" max="4097" width="33.5" style="1" customWidth="1"/>
    <col min="4098" max="4098" width="32" style="1" customWidth="1"/>
    <col min="4099" max="4099" width="16.5" style="1" customWidth="1"/>
    <col min="4100" max="4352" width="8.83203125" style="1"/>
    <col min="4353" max="4353" width="33.5" style="1" customWidth="1"/>
    <col min="4354" max="4354" width="32" style="1" customWidth="1"/>
    <col min="4355" max="4355" width="16.5" style="1" customWidth="1"/>
    <col min="4356" max="4608" width="8.83203125" style="1"/>
    <col min="4609" max="4609" width="33.5" style="1" customWidth="1"/>
    <col min="4610" max="4610" width="32" style="1" customWidth="1"/>
    <col min="4611" max="4611" width="16.5" style="1" customWidth="1"/>
    <col min="4612" max="4864" width="8.83203125" style="1"/>
    <col min="4865" max="4865" width="33.5" style="1" customWidth="1"/>
    <col min="4866" max="4866" width="32" style="1" customWidth="1"/>
    <col min="4867" max="4867" width="16.5" style="1" customWidth="1"/>
    <col min="4868" max="5120" width="8.83203125" style="1"/>
    <col min="5121" max="5121" width="33.5" style="1" customWidth="1"/>
    <col min="5122" max="5122" width="32" style="1" customWidth="1"/>
    <col min="5123" max="5123" width="16.5" style="1" customWidth="1"/>
    <col min="5124" max="5376" width="8.83203125" style="1"/>
    <col min="5377" max="5377" width="33.5" style="1" customWidth="1"/>
    <col min="5378" max="5378" width="32" style="1" customWidth="1"/>
    <col min="5379" max="5379" width="16.5" style="1" customWidth="1"/>
    <col min="5380" max="5632" width="8.83203125" style="1"/>
    <col min="5633" max="5633" width="33.5" style="1" customWidth="1"/>
    <col min="5634" max="5634" width="32" style="1" customWidth="1"/>
    <col min="5635" max="5635" width="16.5" style="1" customWidth="1"/>
    <col min="5636" max="5888" width="8.83203125" style="1"/>
    <col min="5889" max="5889" width="33.5" style="1" customWidth="1"/>
    <col min="5890" max="5890" width="32" style="1" customWidth="1"/>
    <col min="5891" max="5891" width="16.5" style="1" customWidth="1"/>
    <col min="5892" max="6144" width="8.83203125" style="1"/>
    <col min="6145" max="6145" width="33.5" style="1" customWidth="1"/>
    <col min="6146" max="6146" width="32" style="1" customWidth="1"/>
    <col min="6147" max="6147" width="16.5" style="1" customWidth="1"/>
    <col min="6148" max="6400" width="8.83203125" style="1"/>
    <col min="6401" max="6401" width="33.5" style="1" customWidth="1"/>
    <col min="6402" max="6402" width="32" style="1" customWidth="1"/>
    <col min="6403" max="6403" width="16.5" style="1" customWidth="1"/>
    <col min="6404" max="6656" width="8.83203125" style="1"/>
    <col min="6657" max="6657" width="33.5" style="1" customWidth="1"/>
    <col min="6658" max="6658" width="32" style="1" customWidth="1"/>
    <col min="6659" max="6659" width="16.5" style="1" customWidth="1"/>
    <col min="6660" max="6912" width="8.83203125" style="1"/>
    <col min="6913" max="6913" width="33.5" style="1" customWidth="1"/>
    <col min="6914" max="6914" width="32" style="1" customWidth="1"/>
    <col min="6915" max="6915" width="16.5" style="1" customWidth="1"/>
    <col min="6916" max="7168" width="8.83203125" style="1"/>
    <col min="7169" max="7169" width="33.5" style="1" customWidth="1"/>
    <col min="7170" max="7170" width="32" style="1" customWidth="1"/>
    <col min="7171" max="7171" width="16.5" style="1" customWidth="1"/>
    <col min="7172" max="7424" width="8.83203125" style="1"/>
    <col min="7425" max="7425" width="33.5" style="1" customWidth="1"/>
    <col min="7426" max="7426" width="32" style="1" customWidth="1"/>
    <col min="7427" max="7427" width="16.5" style="1" customWidth="1"/>
    <col min="7428" max="7680" width="8.83203125" style="1"/>
    <col min="7681" max="7681" width="33.5" style="1" customWidth="1"/>
    <col min="7682" max="7682" width="32" style="1" customWidth="1"/>
    <col min="7683" max="7683" width="16.5" style="1" customWidth="1"/>
    <col min="7684" max="7936" width="8.83203125" style="1"/>
    <col min="7937" max="7937" width="33.5" style="1" customWidth="1"/>
    <col min="7938" max="7938" width="32" style="1" customWidth="1"/>
    <col min="7939" max="7939" width="16.5" style="1" customWidth="1"/>
    <col min="7940" max="8192" width="8.83203125" style="1"/>
    <col min="8193" max="8193" width="33.5" style="1" customWidth="1"/>
    <col min="8194" max="8194" width="32" style="1" customWidth="1"/>
    <col min="8195" max="8195" width="16.5" style="1" customWidth="1"/>
    <col min="8196" max="8448" width="8.83203125" style="1"/>
    <col min="8449" max="8449" width="33.5" style="1" customWidth="1"/>
    <col min="8450" max="8450" width="32" style="1" customWidth="1"/>
    <col min="8451" max="8451" width="16.5" style="1" customWidth="1"/>
    <col min="8452" max="8704" width="8.83203125" style="1"/>
    <col min="8705" max="8705" width="33.5" style="1" customWidth="1"/>
    <col min="8706" max="8706" width="32" style="1" customWidth="1"/>
    <col min="8707" max="8707" width="16.5" style="1" customWidth="1"/>
    <col min="8708" max="8960" width="8.83203125" style="1"/>
    <col min="8961" max="8961" width="33.5" style="1" customWidth="1"/>
    <col min="8962" max="8962" width="32" style="1" customWidth="1"/>
    <col min="8963" max="8963" width="16.5" style="1" customWidth="1"/>
    <col min="8964" max="9216" width="8.83203125" style="1"/>
    <col min="9217" max="9217" width="33.5" style="1" customWidth="1"/>
    <col min="9218" max="9218" width="32" style="1" customWidth="1"/>
    <col min="9219" max="9219" width="16.5" style="1" customWidth="1"/>
    <col min="9220" max="9472" width="8.83203125" style="1"/>
    <col min="9473" max="9473" width="33.5" style="1" customWidth="1"/>
    <col min="9474" max="9474" width="32" style="1" customWidth="1"/>
    <col min="9475" max="9475" width="16.5" style="1" customWidth="1"/>
    <col min="9476" max="9728" width="8.83203125" style="1"/>
    <col min="9729" max="9729" width="33.5" style="1" customWidth="1"/>
    <col min="9730" max="9730" width="32" style="1" customWidth="1"/>
    <col min="9731" max="9731" width="16.5" style="1" customWidth="1"/>
    <col min="9732" max="9984" width="8.83203125" style="1"/>
    <col min="9985" max="9985" width="33.5" style="1" customWidth="1"/>
    <col min="9986" max="9986" width="32" style="1" customWidth="1"/>
    <col min="9987" max="9987" width="16.5" style="1" customWidth="1"/>
    <col min="9988" max="10240" width="8.83203125" style="1"/>
    <col min="10241" max="10241" width="33.5" style="1" customWidth="1"/>
    <col min="10242" max="10242" width="32" style="1" customWidth="1"/>
    <col min="10243" max="10243" width="16.5" style="1" customWidth="1"/>
    <col min="10244" max="10496" width="8.83203125" style="1"/>
    <col min="10497" max="10497" width="33.5" style="1" customWidth="1"/>
    <col min="10498" max="10498" width="32" style="1" customWidth="1"/>
    <col min="10499" max="10499" width="16.5" style="1" customWidth="1"/>
    <col min="10500" max="10752" width="8.83203125" style="1"/>
    <col min="10753" max="10753" width="33.5" style="1" customWidth="1"/>
    <col min="10754" max="10754" width="32" style="1" customWidth="1"/>
    <col min="10755" max="10755" width="16.5" style="1" customWidth="1"/>
    <col min="10756" max="11008" width="8.83203125" style="1"/>
    <col min="11009" max="11009" width="33.5" style="1" customWidth="1"/>
    <col min="11010" max="11010" width="32" style="1" customWidth="1"/>
    <col min="11011" max="11011" width="16.5" style="1" customWidth="1"/>
    <col min="11012" max="11264" width="8.83203125" style="1"/>
    <col min="11265" max="11265" width="33.5" style="1" customWidth="1"/>
    <col min="11266" max="11266" width="32" style="1" customWidth="1"/>
    <col min="11267" max="11267" width="16.5" style="1" customWidth="1"/>
    <col min="11268" max="11520" width="8.83203125" style="1"/>
    <col min="11521" max="11521" width="33.5" style="1" customWidth="1"/>
    <col min="11522" max="11522" width="32" style="1" customWidth="1"/>
    <col min="11523" max="11523" width="16.5" style="1" customWidth="1"/>
    <col min="11524" max="11776" width="8.83203125" style="1"/>
    <col min="11777" max="11777" width="33.5" style="1" customWidth="1"/>
    <col min="11778" max="11778" width="32" style="1" customWidth="1"/>
    <col min="11779" max="11779" width="16.5" style="1" customWidth="1"/>
    <col min="11780" max="12032" width="8.83203125" style="1"/>
    <col min="12033" max="12033" width="33.5" style="1" customWidth="1"/>
    <col min="12034" max="12034" width="32" style="1" customWidth="1"/>
    <col min="12035" max="12035" width="16.5" style="1" customWidth="1"/>
    <col min="12036" max="12288" width="8.83203125" style="1"/>
    <col min="12289" max="12289" width="33.5" style="1" customWidth="1"/>
    <col min="12290" max="12290" width="32" style="1" customWidth="1"/>
    <col min="12291" max="12291" width="16.5" style="1" customWidth="1"/>
    <col min="12292" max="12544" width="8.83203125" style="1"/>
    <col min="12545" max="12545" width="33.5" style="1" customWidth="1"/>
    <col min="12546" max="12546" width="32" style="1" customWidth="1"/>
    <col min="12547" max="12547" width="16.5" style="1" customWidth="1"/>
    <col min="12548" max="12800" width="8.83203125" style="1"/>
    <col min="12801" max="12801" width="33.5" style="1" customWidth="1"/>
    <col min="12802" max="12802" width="32" style="1" customWidth="1"/>
    <col min="12803" max="12803" width="16.5" style="1" customWidth="1"/>
    <col min="12804" max="13056" width="8.83203125" style="1"/>
    <col min="13057" max="13057" width="33.5" style="1" customWidth="1"/>
    <col min="13058" max="13058" width="32" style="1" customWidth="1"/>
    <col min="13059" max="13059" width="16.5" style="1" customWidth="1"/>
    <col min="13060" max="13312" width="8.83203125" style="1"/>
    <col min="13313" max="13313" width="33.5" style="1" customWidth="1"/>
    <col min="13314" max="13314" width="32" style="1" customWidth="1"/>
    <col min="13315" max="13315" width="16.5" style="1" customWidth="1"/>
    <col min="13316" max="13568" width="8.83203125" style="1"/>
    <col min="13569" max="13569" width="33.5" style="1" customWidth="1"/>
    <col min="13570" max="13570" width="32" style="1" customWidth="1"/>
    <col min="13571" max="13571" width="16.5" style="1" customWidth="1"/>
    <col min="13572" max="13824" width="8.83203125" style="1"/>
    <col min="13825" max="13825" width="33.5" style="1" customWidth="1"/>
    <col min="13826" max="13826" width="32" style="1" customWidth="1"/>
    <col min="13827" max="13827" width="16.5" style="1" customWidth="1"/>
    <col min="13828" max="14080" width="8.83203125" style="1"/>
    <col min="14081" max="14081" width="33.5" style="1" customWidth="1"/>
    <col min="14082" max="14082" width="32" style="1" customWidth="1"/>
    <col min="14083" max="14083" width="16.5" style="1" customWidth="1"/>
    <col min="14084" max="14336" width="8.83203125" style="1"/>
    <col min="14337" max="14337" width="33.5" style="1" customWidth="1"/>
    <col min="14338" max="14338" width="32" style="1" customWidth="1"/>
    <col min="14339" max="14339" width="16.5" style="1" customWidth="1"/>
    <col min="14340" max="14592" width="8.83203125" style="1"/>
    <col min="14593" max="14593" width="33.5" style="1" customWidth="1"/>
    <col min="14594" max="14594" width="32" style="1" customWidth="1"/>
    <col min="14595" max="14595" width="16.5" style="1" customWidth="1"/>
    <col min="14596" max="14848" width="8.83203125" style="1"/>
    <col min="14849" max="14849" width="33.5" style="1" customWidth="1"/>
    <col min="14850" max="14850" width="32" style="1" customWidth="1"/>
    <col min="14851" max="14851" width="16.5" style="1" customWidth="1"/>
    <col min="14852" max="15104" width="8.83203125" style="1"/>
    <col min="15105" max="15105" width="33.5" style="1" customWidth="1"/>
    <col min="15106" max="15106" width="32" style="1" customWidth="1"/>
    <col min="15107" max="15107" width="16.5" style="1" customWidth="1"/>
    <col min="15108" max="15360" width="8.83203125" style="1"/>
    <col min="15361" max="15361" width="33.5" style="1" customWidth="1"/>
    <col min="15362" max="15362" width="32" style="1" customWidth="1"/>
    <col min="15363" max="15363" width="16.5" style="1" customWidth="1"/>
    <col min="15364" max="15616" width="8.83203125" style="1"/>
    <col min="15617" max="15617" width="33.5" style="1" customWidth="1"/>
    <col min="15618" max="15618" width="32" style="1" customWidth="1"/>
    <col min="15619" max="15619" width="16.5" style="1" customWidth="1"/>
    <col min="15620" max="15872" width="8.83203125" style="1"/>
    <col min="15873" max="15873" width="33.5" style="1" customWidth="1"/>
    <col min="15874" max="15874" width="32" style="1" customWidth="1"/>
    <col min="15875" max="15875" width="16.5" style="1" customWidth="1"/>
    <col min="15876" max="16128" width="8.83203125" style="1"/>
    <col min="16129" max="16129" width="33.5" style="1" customWidth="1"/>
    <col min="16130" max="16130" width="32" style="1" customWidth="1"/>
    <col min="16131" max="16131" width="16.5" style="1" customWidth="1"/>
    <col min="16132" max="16384" width="8.83203125" style="1"/>
  </cols>
  <sheetData>
    <row r="1" spans="1:3" ht="23" x14ac:dyDescent="0.25">
      <c r="A1" s="49" t="s">
        <v>1</v>
      </c>
      <c r="B1" s="50"/>
      <c r="C1" s="51"/>
    </row>
    <row r="2" spans="1:3" ht="23" x14ac:dyDescent="0.25">
      <c r="A2" s="21" t="s">
        <v>0</v>
      </c>
      <c r="B2" s="22"/>
      <c r="C2" s="23"/>
    </row>
    <row r="3" spans="1:3" x14ac:dyDescent="0.15">
      <c r="A3" s="24" t="s">
        <v>2</v>
      </c>
      <c r="B3" s="25"/>
      <c r="C3" s="26"/>
    </row>
    <row r="4" spans="1:3" x14ac:dyDescent="0.15">
      <c r="A4" s="27"/>
      <c r="B4" s="25"/>
      <c r="C4" s="26"/>
    </row>
    <row r="5" spans="1:3" x14ac:dyDescent="0.15">
      <c r="A5" s="28" t="s">
        <v>3</v>
      </c>
      <c r="B5" s="29" t="s">
        <v>4</v>
      </c>
      <c r="C5" s="30">
        <v>44237</v>
      </c>
    </row>
    <row r="6" spans="1:3" x14ac:dyDescent="0.15">
      <c r="A6" s="28" t="s">
        <v>5</v>
      </c>
      <c r="B6" s="29" t="s">
        <v>6</v>
      </c>
      <c r="C6" s="31">
        <v>12345</v>
      </c>
    </row>
    <row r="7" spans="1:3" s="2" customFormat="1" x14ac:dyDescent="0.2">
      <c r="A7" s="32" t="s">
        <v>7</v>
      </c>
      <c r="B7" s="33" t="s">
        <v>8</v>
      </c>
      <c r="C7" s="64" t="s">
        <v>9</v>
      </c>
    </row>
    <row r="8" spans="1:3" x14ac:dyDescent="0.15">
      <c r="A8" s="28" t="s">
        <v>10</v>
      </c>
      <c r="B8" s="25"/>
      <c r="C8" s="64"/>
    </row>
    <row r="9" spans="1:3" x14ac:dyDescent="0.15">
      <c r="A9" s="28" t="s">
        <v>11</v>
      </c>
      <c r="B9" s="25"/>
      <c r="C9" s="26"/>
    </row>
    <row r="10" spans="1:3" x14ac:dyDescent="0.15">
      <c r="A10" s="28"/>
      <c r="B10" s="25"/>
      <c r="C10" s="26"/>
    </row>
    <row r="11" spans="1:3" x14ac:dyDescent="0.15">
      <c r="A11" s="34" t="s">
        <v>12</v>
      </c>
      <c r="B11" s="29" t="s">
        <v>13</v>
      </c>
      <c r="C11" s="35" t="s">
        <v>14</v>
      </c>
    </row>
    <row r="12" spans="1:3" x14ac:dyDescent="0.15">
      <c r="A12" s="36" t="s">
        <v>15</v>
      </c>
      <c r="B12" s="42"/>
      <c r="C12" s="26"/>
    </row>
    <row r="13" spans="1:3" x14ac:dyDescent="0.15">
      <c r="A13" s="36" t="s">
        <v>16</v>
      </c>
      <c r="B13" s="25"/>
      <c r="C13" s="26"/>
    </row>
    <row r="14" spans="1:3" x14ac:dyDescent="0.15">
      <c r="A14" s="27" t="s">
        <v>17</v>
      </c>
      <c r="B14" s="29" t="s">
        <v>18</v>
      </c>
      <c r="C14" s="35" t="s">
        <v>18</v>
      </c>
    </row>
    <row r="15" spans="1:3" x14ac:dyDescent="0.15">
      <c r="A15" s="28" t="s">
        <v>19</v>
      </c>
      <c r="B15" s="29" t="s">
        <v>18</v>
      </c>
      <c r="C15" s="44" t="s">
        <v>18</v>
      </c>
    </row>
    <row r="16" spans="1:3" x14ac:dyDescent="0.15">
      <c r="A16" s="28" t="s">
        <v>20</v>
      </c>
      <c r="B16" s="25"/>
      <c r="C16" s="26"/>
    </row>
    <row r="17" spans="1:3" x14ac:dyDescent="0.15">
      <c r="A17" s="28" t="s">
        <v>21</v>
      </c>
      <c r="B17" s="25"/>
      <c r="C17" s="26"/>
    </row>
    <row r="18" spans="1:3" x14ac:dyDescent="0.15">
      <c r="A18" s="38"/>
      <c r="B18" s="39"/>
      <c r="C18" s="40"/>
    </row>
    <row r="19" spans="1:3" s="3" customFormat="1" ht="20" customHeight="1" x14ac:dyDescent="0.2">
      <c r="A19" s="58" t="s">
        <v>22</v>
      </c>
      <c r="B19" s="65"/>
      <c r="C19" s="59"/>
    </row>
    <row r="20" spans="1:3" s="3" customFormat="1" ht="20" customHeight="1" x14ac:dyDescent="0.2">
      <c r="A20" s="4" t="s">
        <v>23</v>
      </c>
      <c r="B20" s="5" t="s">
        <v>24</v>
      </c>
      <c r="C20" s="6"/>
    </row>
    <row r="21" spans="1:3" s="3" customFormat="1" ht="20" customHeight="1" x14ac:dyDescent="0.2">
      <c r="A21" s="7" t="s">
        <v>25</v>
      </c>
      <c r="B21" s="66" t="s">
        <v>26</v>
      </c>
      <c r="C21" s="67"/>
    </row>
    <row r="22" spans="1:3" s="3" customFormat="1" ht="20" customHeight="1" x14ac:dyDescent="0.2">
      <c r="A22" s="4" t="s">
        <v>27</v>
      </c>
      <c r="B22" s="68" t="s">
        <v>28</v>
      </c>
      <c r="C22" s="46"/>
    </row>
    <row r="23" spans="1:3" s="3" customFormat="1" ht="20" customHeight="1" x14ac:dyDescent="0.2">
      <c r="A23" s="4" t="s">
        <v>29</v>
      </c>
      <c r="B23" s="5" t="s">
        <v>30</v>
      </c>
      <c r="C23" s="6"/>
    </row>
    <row r="24" spans="1:3" s="3" customFormat="1" ht="20" customHeight="1" x14ac:dyDescent="0.2">
      <c r="A24" s="4" t="s">
        <v>31</v>
      </c>
      <c r="B24" s="68" t="s">
        <v>32</v>
      </c>
      <c r="C24" s="46"/>
    </row>
    <row r="25" spans="1:3" s="3" customFormat="1" ht="20" customHeight="1" x14ac:dyDescent="0.2">
      <c r="A25" s="4" t="s">
        <v>33</v>
      </c>
      <c r="B25" s="5" t="s">
        <v>34</v>
      </c>
      <c r="C25" s="6"/>
    </row>
    <row r="26" spans="1:3" s="3" customFormat="1" ht="20" customHeight="1" x14ac:dyDescent="0.2">
      <c r="A26" s="4" t="s">
        <v>35</v>
      </c>
      <c r="B26" s="5" t="s">
        <v>36</v>
      </c>
      <c r="C26" s="6"/>
    </row>
    <row r="27" spans="1:3" s="3" customFormat="1" ht="20" customHeight="1" x14ac:dyDescent="0.2">
      <c r="A27" s="4" t="s">
        <v>37</v>
      </c>
      <c r="B27" s="5" t="s">
        <v>38</v>
      </c>
      <c r="C27" s="6"/>
    </row>
    <row r="28" spans="1:3" s="3" customFormat="1" ht="20" customHeight="1" x14ac:dyDescent="0.2">
      <c r="A28" s="4" t="s">
        <v>39</v>
      </c>
      <c r="B28" s="5" t="s">
        <v>40</v>
      </c>
      <c r="C28" s="6"/>
    </row>
    <row r="29" spans="1:3" s="3" customFormat="1" ht="20" customHeight="1" x14ac:dyDescent="0.2">
      <c r="A29" s="58" t="s">
        <v>41</v>
      </c>
      <c r="B29" s="65"/>
      <c r="C29" s="59"/>
    </row>
    <row r="30" spans="1:3" s="3" customFormat="1" ht="20" customHeight="1" x14ac:dyDescent="0.2">
      <c r="A30" s="52" t="s">
        <v>42</v>
      </c>
      <c r="B30" s="53"/>
      <c r="C30" s="54"/>
    </row>
    <row r="31" spans="1:3" s="3" customFormat="1" ht="20" customHeight="1" x14ac:dyDescent="0.2">
      <c r="A31" s="55"/>
      <c r="B31" s="56"/>
      <c r="C31" s="57"/>
    </row>
    <row r="32" spans="1:3" s="3" customFormat="1" ht="20" customHeight="1" x14ac:dyDescent="0.2">
      <c r="A32" s="58" t="s">
        <v>43</v>
      </c>
      <c r="B32" s="59"/>
      <c r="C32" s="18" t="s">
        <v>44</v>
      </c>
    </row>
    <row r="33" spans="1:3" s="3" customFormat="1" ht="20" customHeight="1" x14ac:dyDescent="0.2">
      <c r="A33" s="60" t="s">
        <v>45</v>
      </c>
      <c r="B33" s="61"/>
      <c r="C33" s="8">
        <v>10000</v>
      </c>
    </row>
    <row r="34" spans="1:3" s="3" customFormat="1" ht="20" customHeight="1" x14ac:dyDescent="0.2">
      <c r="A34" s="45" t="s">
        <v>46</v>
      </c>
      <c r="B34" s="46"/>
      <c r="C34" s="8">
        <v>200</v>
      </c>
    </row>
    <row r="35" spans="1:3" s="3" customFormat="1" ht="20" customHeight="1" x14ac:dyDescent="0.2">
      <c r="A35" s="45" t="s">
        <v>47</v>
      </c>
      <c r="B35" s="46"/>
      <c r="C35" s="8">
        <v>0</v>
      </c>
    </row>
    <row r="36" spans="1:3" s="3" customFormat="1" ht="20" customHeight="1" x14ac:dyDescent="0.2">
      <c r="A36" s="62" t="s">
        <v>48</v>
      </c>
      <c r="B36" s="63"/>
      <c r="C36" s="8">
        <f>SUM(C33:C35)</f>
        <v>10200</v>
      </c>
    </row>
    <row r="37" spans="1:3" s="3" customFormat="1" ht="20" customHeight="1" x14ac:dyDescent="0.2">
      <c r="A37" s="45" t="s">
        <v>49</v>
      </c>
      <c r="B37" s="46"/>
      <c r="C37" s="8">
        <f>0.0725*C36</f>
        <v>739.5</v>
      </c>
    </row>
    <row r="38" spans="1:3" s="3" customFormat="1" ht="20" customHeight="1" x14ac:dyDescent="0.2">
      <c r="A38" s="47"/>
      <c r="B38" s="48"/>
      <c r="C38" s="9"/>
    </row>
    <row r="39" spans="1:3" s="3" customFormat="1" ht="20" customHeight="1" x14ac:dyDescent="0.2">
      <c r="A39" s="10"/>
      <c r="B39" s="11" t="s">
        <v>50</v>
      </c>
      <c r="C39" s="19">
        <f>C36+C37</f>
        <v>10939.5</v>
      </c>
    </row>
  </sheetData>
  <mergeCells count="15">
    <mergeCell ref="A37:B37"/>
    <mergeCell ref="A38:B38"/>
    <mergeCell ref="A1:C1"/>
    <mergeCell ref="A30:C31"/>
    <mergeCell ref="A32:B32"/>
    <mergeCell ref="A33:B33"/>
    <mergeCell ref="A34:B34"/>
    <mergeCell ref="A35:B35"/>
    <mergeCell ref="A36:B36"/>
    <mergeCell ref="C7:C8"/>
    <mergeCell ref="A19:C19"/>
    <mergeCell ref="B21:C21"/>
    <mergeCell ref="B22:C22"/>
    <mergeCell ref="B24:C24"/>
    <mergeCell ref="A29:C29"/>
  </mergeCells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showGridLines="0" topLeftCell="A4" workbookViewId="0">
      <selection activeCell="B18" sqref="B18"/>
    </sheetView>
  </sheetViews>
  <sheetFormatPr baseColWidth="10" defaultColWidth="8.83203125" defaultRowHeight="13" x14ac:dyDescent="0.15"/>
  <cols>
    <col min="1" max="1" width="32.1640625" style="1" customWidth="1"/>
    <col min="2" max="2" width="32" style="1" customWidth="1"/>
    <col min="3" max="3" width="16.5" style="1" customWidth="1"/>
    <col min="4" max="256" width="8.83203125" style="1"/>
    <col min="257" max="257" width="32.1640625" style="1" customWidth="1"/>
    <col min="258" max="258" width="32" style="1" customWidth="1"/>
    <col min="259" max="259" width="16.5" style="1" customWidth="1"/>
    <col min="260" max="512" width="8.83203125" style="1"/>
    <col min="513" max="513" width="32.1640625" style="1" customWidth="1"/>
    <col min="514" max="514" width="32" style="1" customWidth="1"/>
    <col min="515" max="515" width="16.5" style="1" customWidth="1"/>
    <col min="516" max="768" width="8.83203125" style="1"/>
    <col min="769" max="769" width="32.1640625" style="1" customWidth="1"/>
    <col min="770" max="770" width="32" style="1" customWidth="1"/>
    <col min="771" max="771" width="16.5" style="1" customWidth="1"/>
    <col min="772" max="1024" width="8.83203125" style="1"/>
    <col min="1025" max="1025" width="32.1640625" style="1" customWidth="1"/>
    <col min="1026" max="1026" width="32" style="1" customWidth="1"/>
    <col min="1027" max="1027" width="16.5" style="1" customWidth="1"/>
    <col min="1028" max="1280" width="8.83203125" style="1"/>
    <col min="1281" max="1281" width="32.1640625" style="1" customWidth="1"/>
    <col min="1282" max="1282" width="32" style="1" customWidth="1"/>
    <col min="1283" max="1283" width="16.5" style="1" customWidth="1"/>
    <col min="1284" max="1536" width="8.83203125" style="1"/>
    <col min="1537" max="1537" width="32.1640625" style="1" customWidth="1"/>
    <col min="1538" max="1538" width="32" style="1" customWidth="1"/>
    <col min="1539" max="1539" width="16.5" style="1" customWidth="1"/>
    <col min="1540" max="1792" width="8.83203125" style="1"/>
    <col min="1793" max="1793" width="32.1640625" style="1" customWidth="1"/>
    <col min="1794" max="1794" width="32" style="1" customWidth="1"/>
    <col min="1795" max="1795" width="16.5" style="1" customWidth="1"/>
    <col min="1796" max="2048" width="8.83203125" style="1"/>
    <col min="2049" max="2049" width="32.1640625" style="1" customWidth="1"/>
    <col min="2050" max="2050" width="32" style="1" customWidth="1"/>
    <col min="2051" max="2051" width="16.5" style="1" customWidth="1"/>
    <col min="2052" max="2304" width="8.83203125" style="1"/>
    <col min="2305" max="2305" width="32.1640625" style="1" customWidth="1"/>
    <col min="2306" max="2306" width="32" style="1" customWidth="1"/>
    <col min="2307" max="2307" width="16.5" style="1" customWidth="1"/>
    <col min="2308" max="2560" width="8.83203125" style="1"/>
    <col min="2561" max="2561" width="32.1640625" style="1" customWidth="1"/>
    <col min="2562" max="2562" width="32" style="1" customWidth="1"/>
    <col min="2563" max="2563" width="16.5" style="1" customWidth="1"/>
    <col min="2564" max="2816" width="8.83203125" style="1"/>
    <col min="2817" max="2817" width="32.1640625" style="1" customWidth="1"/>
    <col min="2818" max="2818" width="32" style="1" customWidth="1"/>
    <col min="2819" max="2819" width="16.5" style="1" customWidth="1"/>
    <col min="2820" max="3072" width="8.83203125" style="1"/>
    <col min="3073" max="3073" width="32.1640625" style="1" customWidth="1"/>
    <col min="3074" max="3074" width="32" style="1" customWidth="1"/>
    <col min="3075" max="3075" width="16.5" style="1" customWidth="1"/>
    <col min="3076" max="3328" width="8.83203125" style="1"/>
    <col min="3329" max="3329" width="32.1640625" style="1" customWidth="1"/>
    <col min="3330" max="3330" width="32" style="1" customWidth="1"/>
    <col min="3331" max="3331" width="16.5" style="1" customWidth="1"/>
    <col min="3332" max="3584" width="8.83203125" style="1"/>
    <col min="3585" max="3585" width="32.1640625" style="1" customWidth="1"/>
    <col min="3586" max="3586" width="32" style="1" customWidth="1"/>
    <col min="3587" max="3587" width="16.5" style="1" customWidth="1"/>
    <col min="3588" max="3840" width="8.83203125" style="1"/>
    <col min="3841" max="3841" width="32.1640625" style="1" customWidth="1"/>
    <col min="3842" max="3842" width="32" style="1" customWidth="1"/>
    <col min="3843" max="3843" width="16.5" style="1" customWidth="1"/>
    <col min="3844" max="4096" width="8.83203125" style="1"/>
    <col min="4097" max="4097" width="32.1640625" style="1" customWidth="1"/>
    <col min="4098" max="4098" width="32" style="1" customWidth="1"/>
    <col min="4099" max="4099" width="16.5" style="1" customWidth="1"/>
    <col min="4100" max="4352" width="8.83203125" style="1"/>
    <col min="4353" max="4353" width="32.1640625" style="1" customWidth="1"/>
    <col min="4354" max="4354" width="32" style="1" customWidth="1"/>
    <col min="4355" max="4355" width="16.5" style="1" customWidth="1"/>
    <col min="4356" max="4608" width="8.83203125" style="1"/>
    <col min="4609" max="4609" width="32.1640625" style="1" customWidth="1"/>
    <col min="4610" max="4610" width="32" style="1" customWidth="1"/>
    <col min="4611" max="4611" width="16.5" style="1" customWidth="1"/>
    <col min="4612" max="4864" width="8.83203125" style="1"/>
    <col min="4865" max="4865" width="32.1640625" style="1" customWidth="1"/>
    <col min="4866" max="4866" width="32" style="1" customWidth="1"/>
    <col min="4867" max="4867" width="16.5" style="1" customWidth="1"/>
    <col min="4868" max="5120" width="8.83203125" style="1"/>
    <col min="5121" max="5121" width="32.1640625" style="1" customWidth="1"/>
    <col min="5122" max="5122" width="32" style="1" customWidth="1"/>
    <col min="5123" max="5123" width="16.5" style="1" customWidth="1"/>
    <col min="5124" max="5376" width="8.83203125" style="1"/>
    <col min="5377" max="5377" width="32.1640625" style="1" customWidth="1"/>
    <col min="5378" max="5378" width="32" style="1" customWidth="1"/>
    <col min="5379" max="5379" width="16.5" style="1" customWidth="1"/>
    <col min="5380" max="5632" width="8.83203125" style="1"/>
    <col min="5633" max="5633" width="32.1640625" style="1" customWidth="1"/>
    <col min="5634" max="5634" width="32" style="1" customWidth="1"/>
    <col min="5635" max="5635" width="16.5" style="1" customWidth="1"/>
    <col min="5636" max="5888" width="8.83203125" style="1"/>
    <col min="5889" max="5889" width="32.1640625" style="1" customWidth="1"/>
    <col min="5890" max="5890" width="32" style="1" customWidth="1"/>
    <col min="5891" max="5891" width="16.5" style="1" customWidth="1"/>
    <col min="5892" max="6144" width="8.83203125" style="1"/>
    <col min="6145" max="6145" width="32.1640625" style="1" customWidth="1"/>
    <col min="6146" max="6146" width="32" style="1" customWidth="1"/>
    <col min="6147" max="6147" width="16.5" style="1" customWidth="1"/>
    <col min="6148" max="6400" width="8.83203125" style="1"/>
    <col min="6401" max="6401" width="32.1640625" style="1" customWidth="1"/>
    <col min="6402" max="6402" width="32" style="1" customWidth="1"/>
    <col min="6403" max="6403" width="16.5" style="1" customWidth="1"/>
    <col min="6404" max="6656" width="8.83203125" style="1"/>
    <col min="6657" max="6657" width="32.1640625" style="1" customWidth="1"/>
    <col min="6658" max="6658" width="32" style="1" customWidth="1"/>
    <col min="6659" max="6659" width="16.5" style="1" customWidth="1"/>
    <col min="6660" max="6912" width="8.83203125" style="1"/>
    <col min="6913" max="6913" width="32.1640625" style="1" customWidth="1"/>
    <col min="6914" max="6914" width="32" style="1" customWidth="1"/>
    <col min="6915" max="6915" width="16.5" style="1" customWidth="1"/>
    <col min="6916" max="7168" width="8.83203125" style="1"/>
    <col min="7169" max="7169" width="32.1640625" style="1" customWidth="1"/>
    <col min="7170" max="7170" width="32" style="1" customWidth="1"/>
    <col min="7171" max="7171" width="16.5" style="1" customWidth="1"/>
    <col min="7172" max="7424" width="8.83203125" style="1"/>
    <col min="7425" max="7425" width="32.1640625" style="1" customWidth="1"/>
    <col min="7426" max="7426" width="32" style="1" customWidth="1"/>
    <col min="7427" max="7427" width="16.5" style="1" customWidth="1"/>
    <col min="7428" max="7680" width="8.83203125" style="1"/>
    <col min="7681" max="7681" width="32.1640625" style="1" customWidth="1"/>
    <col min="7682" max="7682" width="32" style="1" customWidth="1"/>
    <col min="7683" max="7683" width="16.5" style="1" customWidth="1"/>
    <col min="7684" max="7936" width="8.83203125" style="1"/>
    <col min="7937" max="7937" width="32.1640625" style="1" customWidth="1"/>
    <col min="7938" max="7938" width="32" style="1" customWidth="1"/>
    <col min="7939" max="7939" width="16.5" style="1" customWidth="1"/>
    <col min="7940" max="8192" width="8.83203125" style="1"/>
    <col min="8193" max="8193" width="32.1640625" style="1" customWidth="1"/>
    <col min="8194" max="8194" width="32" style="1" customWidth="1"/>
    <col min="8195" max="8195" width="16.5" style="1" customWidth="1"/>
    <col min="8196" max="8448" width="8.83203125" style="1"/>
    <col min="8449" max="8449" width="32.1640625" style="1" customWidth="1"/>
    <col min="8450" max="8450" width="32" style="1" customWidth="1"/>
    <col min="8451" max="8451" width="16.5" style="1" customWidth="1"/>
    <col min="8452" max="8704" width="8.83203125" style="1"/>
    <col min="8705" max="8705" width="32.1640625" style="1" customWidth="1"/>
    <col min="8706" max="8706" width="32" style="1" customWidth="1"/>
    <col min="8707" max="8707" width="16.5" style="1" customWidth="1"/>
    <col min="8708" max="8960" width="8.83203125" style="1"/>
    <col min="8961" max="8961" width="32.1640625" style="1" customWidth="1"/>
    <col min="8962" max="8962" width="32" style="1" customWidth="1"/>
    <col min="8963" max="8963" width="16.5" style="1" customWidth="1"/>
    <col min="8964" max="9216" width="8.83203125" style="1"/>
    <col min="9217" max="9217" width="32.1640625" style="1" customWidth="1"/>
    <col min="9218" max="9218" width="32" style="1" customWidth="1"/>
    <col min="9219" max="9219" width="16.5" style="1" customWidth="1"/>
    <col min="9220" max="9472" width="8.83203125" style="1"/>
    <col min="9473" max="9473" width="32.1640625" style="1" customWidth="1"/>
    <col min="9474" max="9474" width="32" style="1" customWidth="1"/>
    <col min="9475" max="9475" width="16.5" style="1" customWidth="1"/>
    <col min="9476" max="9728" width="8.83203125" style="1"/>
    <col min="9729" max="9729" width="32.1640625" style="1" customWidth="1"/>
    <col min="9730" max="9730" width="32" style="1" customWidth="1"/>
    <col min="9731" max="9731" width="16.5" style="1" customWidth="1"/>
    <col min="9732" max="9984" width="8.83203125" style="1"/>
    <col min="9985" max="9985" width="32.1640625" style="1" customWidth="1"/>
    <col min="9986" max="9986" width="32" style="1" customWidth="1"/>
    <col min="9987" max="9987" width="16.5" style="1" customWidth="1"/>
    <col min="9988" max="10240" width="8.83203125" style="1"/>
    <col min="10241" max="10241" width="32.1640625" style="1" customWidth="1"/>
    <col min="10242" max="10242" width="32" style="1" customWidth="1"/>
    <col min="10243" max="10243" width="16.5" style="1" customWidth="1"/>
    <col min="10244" max="10496" width="8.83203125" style="1"/>
    <col min="10497" max="10497" width="32.1640625" style="1" customWidth="1"/>
    <col min="10498" max="10498" width="32" style="1" customWidth="1"/>
    <col min="10499" max="10499" width="16.5" style="1" customWidth="1"/>
    <col min="10500" max="10752" width="8.83203125" style="1"/>
    <col min="10753" max="10753" width="32.1640625" style="1" customWidth="1"/>
    <col min="10754" max="10754" width="32" style="1" customWidth="1"/>
    <col min="10755" max="10755" width="16.5" style="1" customWidth="1"/>
    <col min="10756" max="11008" width="8.83203125" style="1"/>
    <col min="11009" max="11009" width="32.1640625" style="1" customWidth="1"/>
    <col min="11010" max="11010" width="32" style="1" customWidth="1"/>
    <col min="11011" max="11011" width="16.5" style="1" customWidth="1"/>
    <col min="11012" max="11264" width="8.83203125" style="1"/>
    <col min="11265" max="11265" width="32.1640625" style="1" customWidth="1"/>
    <col min="11266" max="11266" width="32" style="1" customWidth="1"/>
    <col min="11267" max="11267" width="16.5" style="1" customWidth="1"/>
    <col min="11268" max="11520" width="8.83203125" style="1"/>
    <col min="11521" max="11521" width="32.1640625" style="1" customWidth="1"/>
    <col min="11522" max="11522" width="32" style="1" customWidth="1"/>
    <col min="11523" max="11523" width="16.5" style="1" customWidth="1"/>
    <col min="11524" max="11776" width="8.83203125" style="1"/>
    <col min="11777" max="11777" width="32.1640625" style="1" customWidth="1"/>
    <col min="11778" max="11778" width="32" style="1" customWidth="1"/>
    <col min="11779" max="11779" width="16.5" style="1" customWidth="1"/>
    <col min="11780" max="12032" width="8.83203125" style="1"/>
    <col min="12033" max="12033" width="32.1640625" style="1" customWidth="1"/>
    <col min="12034" max="12034" width="32" style="1" customWidth="1"/>
    <col min="12035" max="12035" width="16.5" style="1" customWidth="1"/>
    <col min="12036" max="12288" width="8.83203125" style="1"/>
    <col min="12289" max="12289" width="32.1640625" style="1" customWidth="1"/>
    <col min="12290" max="12290" width="32" style="1" customWidth="1"/>
    <col min="12291" max="12291" width="16.5" style="1" customWidth="1"/>
    <col min="12292" max="12544" width="8.83203125" style="1"/>
    <col min="12545" max="12545" width="32.1640625" style="1" customWidth="1"/>
    <col min="12546" max="12546" width="32" style="1" customWidth="1"/>
    <col min="12547" max="12547" width="16.5" style="1" customWidth="1"/>
    <col min="12548" max="12800" width="8.83203125" style="1"/>
    <col min="12801" max="12801" width="32.1640625" style="1" customWidth="1"/>
    <col min="12802" max="12802" width="32" style="1" customWidth="1"/>
    <col min="12803" max="12803" width="16.5" style="1" customWidth="1"/>
    <col min="12804" max="13056" width="8.83203125" style="1"/>
    <col min="13057" max="13057" width="32.1640625" style="1" customWidth="1"/>
    <col min="13058" max="13058" width="32" style="1" customWidth="1"/>
    <col min="13059" max="13059" width="16.5" style="1" customWidth="1"/>
    <col min="13060" max="13312" width="8.83203125" style="1"/>
    <col min="13313" max="13313" width="32.1640625" style="1" customWidth="1"/>
    <col min="13314" max="13314" width="32" style="1" customWidth="1"/>
    <col min="13315" max="13315" width="16.5" style="1" customWidth="1"/>
    <col min="13316" max="13568" width="8.83203125" style="1"/>
    <col min="13569" max="13569" width="32.1640625" style="1" customWidth="1"/>
    <col min="13570" max="13570" width="32" style="1" customWidth="1"/>
    <col min="13571" max="13571" width="16.5" style="1" customWidth="1"/>
    <col min="13572" max="13824" width="8.83203125" style="1"/>
    <col min="13825" max="13825" width="32.1640625" style="1" customWidth="1"/>
    <col min="13826" max="13826" width="32" style="1" customWidth="1"/>
    <col min="13827" max="13827" width="16.5" style="1" customWidth="1"/>
    <col min="13828" max="14080" width="8.83203125" style="1"/>
    <col min="14081" max="14081" width="32.1640625" style="1" customWidth="1"/>
    <col min="14082" max="14082" width="32" style="1" customWidth="1"/>
    <col min="14083" max="14083" width="16.5" style="1" customWidth="1"/>
    <col min="14084" max="14336" width="8.83203125" style="1"/>
    <col min="14337" max="14337" width="32.1640625" style="1" customWidth="1"/>
    <col min="14338" max="14338" width="32" style="1" customWidth="1"/>
    <col min="14339" max="14339" width="16.5" style="1" customWidth="1"/>
    <col min="14340" max="14592" width="8.83203125" style="1"/>
    <col min="14593" max="14593" width="32.1640625" style="1" customWidth="1"/>
    <col min="14594" max="14594" width="32" style="1" customWidth="1"/>
    <col min="14595" max="14595" width="16.5" style="1" customWidth="1"/>
    <col min="14596" max="14848" width="8.83203125" style="1"/>
    <col min="14849" max="14849" width="32.1640625" style="1" customWidth="1"/>
    <col min="14850" max="14850" width="32" style="1" customWidth="1"/>
    <col min="14851" max="14851" width="16.5" style="1" customWidth="1"/>
    <col min="14852" max="15104" width="8.83203125" style="1"/>
    <col min="15105" max="15105" width="32.1640625" style="1" customWidth="1"/>
    <col min="15106" max="15106" width="32" style="1" customWidth="1"/>
    <col min="15107" max="15107" width="16.5" style="1" customWidth="1"/>
    <col min="15108" max="15360" width="8.83203125" style="1"/>
    <col min="15361" max="15361" width="32.1640625" style="1" customWidth="1"/>
    <col min="15362" max="15362" width="32" style="1" customWidth="1"/>
    <col min="15363" max="15363" width="16.5" style="1" customWidth="1"/>
    <col min="15364" max="15616" width="8.83203125" style="1"/>
    <col min="15617" max="15617" width="32.1640625" style="1" customWidth="1"/>
    <col min="15618" max="15618" width="32" style="1" customWidth="1"/>
    <col min="15619" max="15619" width="16.5" style="1" customWidth="1"/>
    <col min="15620" max="15872" width="8.83203125" style="1"/>
    <col min="15873" max="15873" width="32.1640625" style="1" customWidth="1"/>
    <col min="15874" max="15874" width="32" style="1" customWidth="1"/>
    <col min="15875" max="15875" width="16.5" style="1" customWidth="1"/>
    <col min="15876" max="16128" width="8.83203125" style="1"/>
    <col min="16129" max="16129" width="32.1640625" style="1" customWidth="1"/>
    <col min="16130" max="16130" width="32" style="1" customWidth="1"/>
    <col min="16131" max="16131" width="16.5" style="1" customWidth="1"/>
    <col min="16132" max="16384" width="8.83203125" style="1"/>
  </cols>
  <sheetData>
    <row r="1" spans="1:4" ht="23" x14ac:dyDescent="0.25">
      <c r="A1" s="49" t="s">
        <v>51</v>
      </c>
      <c r="B1" s="50"/>
      <c r="C1" s="51"/>
      <c r="D1" s="20"/>
    </row>
    <row r="2" spans="1:4" ht="23" x14ac:dyDescent="0.25">
      <c r="A2" s="21" t="s">
        <v>0</v>
      </c>
      <c r="B2" s="43"/>
      <c r="C2" s="23"/>
      <c r="D2" s="20"/>
    </row>
    <row r="3" spans="1:4" x14ac:dyDescent="0.15">
      <c r="A3" s="24" t="s">
        <v>2</v>
      </c>
      <c r="B3" s="25"/>
      <c r="C3" s="26"/>
    </row>
    <row r="4" spans="1:4" x14ac:dyDescent="0.15">
      <c r="A4" s="27"/>
      <c r="B4" s="25"/>
      <c r="C4" s="26"/>
    </row>
    <row r="5" spans="1:4" x14ac:dyDescent="0.15">
      <c r="A5" s="28" t="s">
        <v>3</v>
      </c>
      <c r="B5" s="29" t="s">
        <v>4</v>
      </c>
      <c r="C5" s="30">
        <v>44227</v>
      </c>
    </row>
    <row r="6" spans="1:4" x14ac:dyDescent="0.15">
      <c r="A6" s="28" t="s">
        <v>5</v>
      </c>
      <c r="B6" s="29" t="s">
        <v>52</v>
      </c>
      <c r="C6" s="31">
        <v>14321</v>
      </c>
    </row>
    <row r="7" spans="1:4" s="2" customFormat="1" x14ac:dyDescent="0.2">
      <c r="A7" s="32" t="s">
        <v>7</v>
      </c>
      <c r="B7" s="33" t="s">
        <v>8</v>
      </c>
      <c r="C7" s="64" t="s">
        <v>9</v>
      </c>
    </row>
    <row r="8" spans="1:4" x14ac:dyDescent="0.15">
      <c r="A8" s="28" t="s">
        <v>10</v>
      </c>
      <c r="B8" s="25"/>
      <c r="C8" s="64"/>
    </row>
    <row r="9" spans="1:4" x14ac:dyDescent="0.15">
      <c r="A9" s="28" t="s">
        <v>11</v>
      </c>
      <c r="B9" s="25"/>
      <c r="C9" s="26"/>
    </row>
    <row r="10" spans="1:4" x14ac:dyDescent="0.15">
      <c r="A10" s="28"/>
      <c r="B10" s="25"/>
      <c r="C10" s="26"/>
    </row>
    <row r="11" spans="1:4" x14ac:dyDescent="0.15">
      <c r="A11" s="34" t="s">
        <v>53</v>
      </c>
      <c r="B11" s="29" t="s">
        <v>54</v>
      </c>
      <c r="C11" s="35" t="s">
        <v>14</v>
      </c>
    </row>
    <row r="12" spans="1:4" x14ac:dyDescent="0.15">
      <c r="A12" s="36" t="s">
        <v>55</v>
      </c>
      <c r="B12" s="42"/>
      <c r="C12" s="26"/>
    </row>
    <row r="13" spans="1:4" x14ac:dyDescent="0.15">
      <c r="A13" s="36" t="s">
        <v>56</v>
      </c>
      <c r="B13" s="25"/>
      <c r="C13" s="26"/>
    </row>
    <row r="14" spans="1:4" x14ac:dyDescent="0.15">
      <c r="A14" s="28" t="s">
        <v>57</v>
      </c>
      <c r="B14" s="25"/>
      <c r="C14" s="26"/>
    </row>
    <row r="15" spans="1:4" x14ac:dyDescent="0.15">
      <c r="A15" s="28" t="s">
        <v>58</v>
      </c>
      <c r="B15" s="25"/>
      <c r="C15" s="26"/>
    </row>
    <row r="16" spans="1:4" x14ac:dyDescent="0.15">
      <c r="A16" s="28" t="s">
        <v>59</v>
      </c>
      <c r="B16" s="25"/>
      <c r="C16" s="26"/>
    </row>
    <row r="17" spans="1:3" x14ac:dyDescent="0.15">
      <c r="A17" s="28" t="s">
        <v>60</v>
      </c>
      <c r="B17" s="25"/>
      <c r="C17" s="26"/>
    </row>
    <row r="18" spans="1:3" x14ac:dyDescent="0.15">
      <c r="A18" s="38"/>
      <c r="B18" s="39"/>
      <c r="C18" s="40"/>
    </row>
    <row r="19" spans="1:3" s="3" customFormat="1" ht="20" customHeight="1" x14ac:dyDescent="0.2">
      <c r="A19" s="58" t="s">
        <v>22</v>
      </c>
      <c r="B19" s="65"/>
      <c r="C19" s="59"/>
    </row>
    <row r="20" spans="1:3" s="3" customFormat="1" ht="20" customHeight="1" x14ac:dyDescent="0.2">
      <c r="A20" s="4" t="s">
        <v>61</v>
      </c>
      <c r="B20" s="5" t="s">
        <v>62</v>
      </c>
      <c r="C20" s="6"/>
    </row>
    <row r="21" spans="1:3" s="3" customFormat="1" ht="20" customHeight="1" x14ac:dyDescent="0.2">
      <c r="A21" s="7" t="s">
        <v>25</v>
      </c>
      <c r="B21" s="77" t="s">
        <v>63</v>
      </c>
      <c r="C21" s="67"/>
    </row>
    <row r="22" spans="1:3" s="3" customFormat="1" ht="20" customHeight="1" x14ac:dyDescent="0.2">
      <c r="A22" s="4" t="s">
        <v>27</v>
      </c>
      <c r="B22" s="68" t="s">
        <v>55</v>
      </c>
      <c r="C22" s="63"/>
    </row>
    <row r="23" spans="1:3" s="3" customFormat="1" ht="20" customHeight="1" x14ac:dyDescent="0.2">
      <c r="A23" s="4" t="s">
        <v>29</v>
      </c>
      <c r="B23" s="5" t="s">
        <v>64</v>
      </c>
      <c r="C23" s="6"/>
    </row>
    <row r="24" spans="1:3" s="3" customFormat="1" ht="20" customHeight="1" x14ac:dyDescent="0.2">
      <c r="A24" s="4" t="s">
        <v>31</v>
      </c>
      <c r="B24" s="68">
        <v>2013</v>
      </c>
      <c r="C24" s="63"/>
    </row>
    <row r="25" spans="1:3" s="3" customFormat="1" ht="20" customHeight="1" x14ac:dyDescent="0.2">
      <c r="A25" s="4" t="s">
        <v>33</v>
      </c>
      <c r="B25" s="5" t="s">
        <v>65</v>
      </c>
      <c r="C25" s="6"/>
    </row>
    <row r="26" spans="1:3" s="3" customFormat="1" ht="20" customHeight="1" x14ac:dyDescent="0.2">
      <c r="A26" s="4" t="s">
        <v>35</v>
      </c>
      <c r="B26" s="5" t="s">
        <v>66</v>
      </c>
      <c r="C26" s="6"/>
    </row>
    <row r="27" spans="1:3" s="3" customFormat="1" ht="20" customHeight="1" x14ac:dyDescent="0.2">
      <c r="A27" s="4" t="s">
        <v>37</v>
      </c>
      <c r="B27" s="5" t="s">
        <v>67</v>
      </c>
      <c r="C27" s="6"/>
    </row>
    <row r="28" spans="1:3" s="3" customFormat="1" ht="20" customHeight="1" x14ac:dyDescent="0.2">
      <c r="A28" s="4" t="s">
        <v>39</v>
      </c>
      <c r="B28" s="5" t="s">
        <v>68</v>
      </c>
      <c r="C28" s="6"/>
    </row>
    <row r="29" spans="1:3" s="3" customFormat="1" ht="20" customHeight="1" x14ac:dyDescent="0.2">
      <c r="A29" s="58" t="s">
        <v>41</v>
      </c>
      <c r="B29" s="65"/>
      <c r="C29" s="59"/>
    </row>
    <row r="30" spans="1:3" s="3" customFormat="1" ht="20" customHeight="1" x14ac:dyDescent="0.2">
      <c r="A30" s="70" t="s">
        <v>69</v>
      </c>
      <c r="B30" s="71"/>
      <c r="C30" s="72"/>
    </row>
    <row r="31" spans="1:3" s="3" customFormat="1" ht="20" customHeight="1" x14ac:dyDescent="0.2">
      <c r="A31" s="73"/>
      <c r="B31" s="74"/>
      <c r="C31" s="75"/>
    </row>
    <row r="32" spans="1:3" s="3" customFormat="1" ht="20" customHeight="1" x14ac:dyDescent="0.2">
      <c r="A32" s="58" t="s">
        <v>70</v>
      </c>
      <c r="B32" s="76"/>
      <c r="C32" s="18" t="s">
        <v>44</v>
      </c>
    </row>
    <row r="33" spans="1:3" s="3" customFormat="1" ht="20" customHeight="1" x14ac:dyDescent="0.2">
      <c r="A33" s="45" t="s">
        <v>71</v>
      </c>
      <c r="B33" s="63"/>
      <c r="C33" s="8">
        <v>3500</v>
      </c>
    </row>
    <row r="34" spans="1:3" s="3" customFormat="1" ht="20" customHeight="1" x14ac:dyDescent="0.2">
      <c r="A34" s="45" t="s">
        <v>72</v>
      </c>
      <c r="B34" s="63"/>
      <c r="C34" s="8">
        <v>2900</v>
      </c>
    </row>
    <row r="35" spans="1:3" s="3" customFormat="1" ht="20" customHeight="1" x14ac:dyDescent="0.2">
      <c r="A35" s="45" t="s">
        <v>73</v>
      </c>
      <c r="B35" s="63"/>
      <c r="C35" s="14">
        <v>0.3</v>
      </c>
    </row>
    <row r="36" spans="1:3" s="3" customFormat="1" ht="20" customHeight="1" x14ac:dyDescent="0.2">
      <c r="A36" s="45" t="s">
        <v>74</v>
      </c>
      <c r="B36" s="63"/>
      <c r="C36" s="15">
        <v>44227</v>
      </c>
    </row>
    <row r="37" spans="1:3" s="3" customFormat="1" ht="20" customHeight="1" x14ac:dyDescent="0.2">
      <c r="A37" s="69" t="s">
        <v>75</v>
      </c>
      <c r="B37" s="48"/>
      <c r="C37" s="16">
        <v>44377</v>
      </c>
    </row>
    <row r="38" spans="1:3" s="13" customFormat="1" x14ac:dyDescent="0.15">
      <c r="A38" s="12"/>
      <c r="B38" s="12"/>
      <c r="C38" s="12"/>
    </row>
  </sheetData>
  <mergeCells count="14">
    <mergeCell ref="A37:B37"/>
    <mergeCell ref="A1:C1"/>
    <mergeCell ref="A30:C31"/>
    <mergeCell ref="A32:B32"/>
    <mergeCell ref="A33:B33"/>
    <mergeCell ref="A34:B34"/>
    <mergeCell ref="A35:B35"/>
    <mergeCell ref="A36:B36"/>
    <mergeCell ref="C7:C8"/>
    <mergeCell ref="A19:C19"/>
    <mergeCell ref="B21:C21"/>
    <mergeCell ref="B22:C22"/>
    <mergeCell ref="B24:C24"/>
    <mergeCell ref="A29:C29"/>
  </mergeCells>
  <pageMargins left="0.5" right="0.5" top="0.5" bottom="0.5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showGridLines="0" tabSelected="1" topLeftCell="A9" workbookViewId="0">
      <selection activeCell="E32" sqref="E32"/>
    </sheetView>
  </sheetViews>
  <sheetFormatPr baseColWidth="10" defaultColWidth="8.83203125" defaultRowHeight="13" x14ac:dyDescent="0.15"/>
  <cols>
    <col min="1" max="1" width="33.5" style="1" customWidth="1"/>
    <col min="2" max="2" width="32" style="1" customWidth="1"/>
    <col min="3" max="3" width="16.5" style="1" customWidth="1"/>
    <col min="4" max="256" width="8.83203125" style="1"/>
    <col min="257" max="257" width="33.5" style="1" customWidth="1"/>
    <col min="258" max="258" width="32" style="1" customWidth="1"/>
    <col min="259" max="259" width="16.5" style="1" customWidth="1"/>
    <col min="260" max="512" width="8.83203125" style="1"/>
    <col min="513" max="513" width="33.5" style="1" customWidth="1"/>
    <col min="514" max="514" width="32" style="1" customWidth="1"/>
    <col min="515" max="515" width="16.5" style="1" customWidth="1"/>
    <col min="516" max="768" width="8.83203125" style="1"/>
    <col min="769" max="769" width="33.5" style="1" customWidth="1"/>
    <col min="770" max="770" width="32" style="1" customWidth="1"/>
    <col min="771" max="771" width="16.5" style="1" customWidth="1"/>
    <col min="772" max="1024" width="8.83203125" style="1"/>
    <col min="1025" max="1025" width="33.5" style="1" customWidth="1"/>
    <col min="1026" max="1026" width="32" style="1" customWidth="1"/>
    <col min="1027" max="1027" width="16.5" style="1" customWidth="1"/>
    <col min="1028" max="1280" width="8.83203125" style="1"/>
    <col min="1281" max="1281" width="33.5" style="1" customWidth="1"/>
    <col min="1282" max="1282" width="32" style="1" customWidth="1"/>
    <col min="1283" max="1283" width="16.5" style="1" customWidth="1"/>
    <col min="1284" max="1536" width="8.83203125" style="1"/>
    <col min="1537" max="1537" width="33.5" style="1" customWidth="1"/>
    <col min="1538" max="1538" width="32" style="1" customWidth="1"/>
    <col min="1539" max="1539" width="16.5" style="1" customWidth="1"/>
    <col min="1540" max="1792" width="8.83203125" style="1"/>
    <col min="1793" max="1793" width="33.5" style="1" customWidth="1"/>
    <col min="1794" max="1794" width="32" style="1" customWidth="1"/>
    <col min="1795" max="1795" width="16.5" style="1" customWidth="1"/>
    <col min="1796" max="2048" width="8.83203125" style="1"/>
    <col min="2049" max="2049" width="33.5" style="1" customWidth="1"/>
    <col min="2050" max="2050" width="32" style="1" customWidth="1"/>
    <col min="2051" max="2051" width="16.5" style="1" customWidth="1"/>
    <col min="2052" max="2304" width="8.83203125" style="1"/>
    <col min="2305" max="2305" width="33.5" style="1" customWidth="1"/>
    <col min="2306" max="2306" width="32" style="1" customWidth="1"/>
    <col min="2307" max="2307" width="16.5" style="1" customWidth="1"/>
    <col min="2308" max="2560" width="8.83203125" style="1"/>
    <col min="2561" max="2561" width="33.5" style="1" customWidth="1"/>
    <col min="2562" max="2562" width="32" style="1" customWidth="1"/>
    <col min="2563" max="2563" width="16.5" style="1" customWidth="1"/>
    <col min="2564" max="2816" width="8.83203125" style="1"/>
    <col min="2817" max="2817" width="33.5" style="1" customWidth="1"/>
    <col min="2818" max="2818" width="32" style="1" customWidth="1"/>
    <col min="2819" max="2819" width="16.5" style="1" customWidth="1"/>
    <col min="2820" max="3072" width="8.83203125" style="1"/>
    <col min="3073" max="3073" width="33.5" style="1" customWidth="1"/>
    <col min="3074" max="3074" width="32" style="1" customWidth="1"/>
    <col min="3075" max="3075" width="16.5" style="1" customWidth="1"/>
    <col min="3076" max="3328" width="8.83203125" style="1"/>
    <col min="3329" max="3329" width="33.5" style="1" customWidth="1"/>
    <col min="3330" max="3330" width="32" style="1" customWidth="1"/>
    <col min="3331" max="3331" width="16.5" style="1" customWidth="1"/>
    <col min="3332" max="3584" width="8.83203125" style="1"/>
    <col min="3585" max="3585" width="33.5" style="1" customWidth="1"/>
    <col min="3586" max="3586" width="32" style="1" customWidth="1"/>
    <col min="3587" max="3587" width="16.5" style="1" customWidth="1"/>
    <col min="3588" max="3840" width="8.83203125" style="1"/>
    <col min="3841" max="3841" width="33.5" style="1" customWidth="1"/>
    <col min="3842" max="3842" width="32" style="1" customWidth="1"/>
    <col min="3843" max="3843" width="16.5" style="1" customWidth="1"/>
    <col min="3844" max="4096" width="8.83203125" style="1"/>
    <col min="4097" max="4097" width="33.5" style="1" customWidth="1"/>
    <col min="4098" max="4098" width="32" style="1" customWidth="1"/>
    <col min="4099" max="4099" width="16.5" style="1" customWidth="1"/>
    <col min="4100" max="4352" width="8.83203125" style="1"/>
    <col min="4353" max="4353" width="33.5" style="1" customWidth="1"/>
    <col min="4354" max="4354" width="32" style="1" customWidth="1"/>
    <col min="4355" max="4355" width="16.5" style="1" customWidth="1"/>
    <col min="4356" max="4608" width="8.83203125" style="1"/>
    <col min="4609" max="4609" width="33.5" style="1" customWidth="1"/>
    <col min="4610" max="4610" width="32" style="1" customWidth="1"/>
    <col min="4611" max="4611" width="16.5" style="1" customWidth="1"/>
    <col min="4612" max="4864" width="8.83203125" style="1"/>
    <col min="4865" max="4865" width="33.5" style="1" customWidth="1"/>
    <col min="4866" max="4866" width="32" style="1" customWidth="1"/>
    <col min="4867" max="4867" width="16.5" style="1" customWidth="1"/>
    <col min="4868" max="5120" width="8.83203125" style="1"/>
    <col min="5121" max="5121" width="33.5" style="1" customWidth="1"/>
    <col min="5122" max="5122" width="32" style="1" customWidth="1"/>
    <col min="5123" max="5123" width="16.5" style="1" customWidth="1"/>
    <col min="5124" max="5376" width="8.83203125" style="1"/>
    <col min="5377" max="5377" width="33.5" style="1" customWidth="1"/>
    <col min="5378" max="5378" width="32" style="1" customWidth="1"/>
    <col min="5379" max="5379" width="16.5" style="1" customWidth="1"/>
    <col min="5380" max="5632" width="8.83203125" style="1"/>
    <col min="5633" max="5633" width="33.5" style="1" customWidth="1"/>
    <col min="5634" max="5634" width="32" style="1" customWidth="1"/>
    <col min="5635" max="5635" width="16.5" style="1" customWidth="1"/>
    <col min="5636" max="5888" width="8.83203125" style="1"/>
    <col min="5889" max="5889" width="33.5" style="1" customWidth="1"/>
    <col min="5890" max="5890" width="32" style="1" customWidth="1"/>
    <col min="5891" max="5891" width="16.5" style="1" customWidth="1"/>
    <col min="5892" max="6144" width="8.83203125" style="1"/>
    <col min="6145" max="6145" width="33.5" style="1" customWidth="1"/>
    <col min="6146" max="6146" width="32" style="1" customWidth="1"/>
    <col min="6147" max="6147" width="16.5" style="1" customWidth="1"/>
    <col min="6148" max="6400" width="8.83203125" style="1"/>
    <col min="6401" max="6401" width="33.5" style="1" customWidth="1"/>
    <col min="6402" max="6402" width="32" style="1" customWidth="1"/>
    <col min="6403" max="6403" width="16.5" style="1" customWidth="1"/>
    <col min="6404" max="6656" width="8.83203125" style="1"/>
    <col min="6657" max="6657" width="33.5" style="1" customWidth="1"/>
    <col min="6658" max="6658" width="32" style="1" customWidth="1"/>
    <col min="6659" max="6659" width="16.5" style="1" customWidth="1"/>
    <col min="6660" max="6912" width="8.83203125" style="1"/>
    <col min="6913" max="6913" width="33.5" style="1" customWidth="1"/>
    <col min="6914" max="6914" width="32" style="1" customWidth="1"/>
    <col min="6915" max="6915" width="16.5" style="1" customWidth="1"/>
    <col min="6916" max="7168" width="8.83203125" style="1"/>
    <col min="7169" max="7169" width="33.5" style="1" customWidth="1"/>
    <col min="7170" max="7170" width="32" style="1" customWidth="1"/>
    <col min="7171" max="7171" width="16.5" style="1" customWidth="1"/>
    <col min="7172" max="7424" width="8.83203125" style="1"/>
    <col min="7425" max="7425" width="33.5" style="1" customWidth="1"/>
    <col min="7426" max="7426" width="32" style="1" customWidth="1"/>
    <col min="7427" max="7427" width="16.5" style="1" customWidth="1"/>
    <col min="7428" max="7680" width="8.83203125" style="1"/>
    <col min="7681" max="7681" width="33.5" style="1" customWidth="1"/>
    <col min="7682" max="7682" width="32" style="1" customWidth="1"/>
    <col min="7683" max="7683" width="16.5" style="1" customWidth="1"/>
    <col min="7684" max="7936" width="8.83203125" style="1"/>
    <col min="7937" max="7937" width="33.5" style="1" customWidth="1"/>
    <col min="7938" max="7938" width="32" style="1" customWidth="1"/>
    <col min="7939" max="7939" width="16.5" style="1" customWidth="1"/>
    <col min="7940" max="8192" width="8.83203125" style="1"/>
    <col min="8193" max="8193" width="33.5" style="1" customWidth="1"/>
    <col min="8194" max="8194" width="32" style="1" customWidth="1"/>
    <col min="8195" max="8195" width="16.5" style="1" customWidth="1"/>
    <col min="8196" max="8448" width="8.83203125" style="1"/>
    <col min="8449" max="8449" width="33.5" style="1" customWidth="1"/>
    <col min="8450" max="8450" width="32" style="1" customWidth="1"/>
    <col min="8451" max="8451" width="16.5" style="1" customWidth="1"/>
    <col min="8452" max="8704" width="8.83203125" style="1"/>
    <col min="8705" max="8705" width="33.5" style="1" customWidth="1"/>
    <col min="8706" max="8706" width="32" style="1" customWidth="1"/>
    <col min="8707" max="8707" width="16.5" style="1" customWidth="1"/>
    <col min="8708" max="8960" width="8.83203125" style="1"/>
    <col min="8961" max="8961" width="33.5" style="1" customWidth="1"/>
    <col min="8962" max="8962" width="32" style="1" customWidth="1"/>
    <col min="8963" max="8963" width="16.5" style="1" customWidth="1"/>
    <col min="8964" max="9216" width="8.83203125" style="1"/>
    <col min="9217" max="9217" width="33.5" style="1" customWidth="1"/>
    <col min="9218" max="9218" width="32" style="1" customWidth="1"/>
    <col min="9219" max="9219" width="16.5" style="1" customWidth="1"/>
    <col min="9220" max="9472" width="8.83203125" style="1"/>
    <col min="9473" max="9473" width="33.5" style="1" customWidth="1"/>
    <col min="9474" max="9474" width="32" style="1" customWidth="1"/>
    <col min="9475" max="9475" width="16.5" style="1" customWidth="1"/>
    <col min="9476" max="9728" width="8.83203125" style="1"/>
    <col min="9729" max="9729" width="33.5" style="1" customWidth="1"/>
    <col min="9730" max="9730" width="32" style="1" customWidth="1"/>
    <col min="9731" max="9731" width="16.5" style="1" customWidth="1"/>
    <col min="9732" max="9984" width="8.83203125" style="1"/>
    <col min="9985" max="9985" width="33.5" style="1" customWidth="1"/>
    <col min="9986" max="9986" width="32" style="1" customWidth="1"/>
    <col min="9987" max="9987" width="16.5" style="1" customWidth="1"/>
    <col min="9988" max="10240" width="8.83203125" style="1"/>
    <col min="10241" max="10241" width="33.5" style="1" customWidth="1"/>
    <col min="10242" max="10242" width="32" style="1" customWidth="1"/>
    <col min="10243" max="10243" width="16.5" style="1" customWidth="1"/>
    <col min="10244" max="10496" width="8.83203125" style="1"/>
    <col min="10497" max="10497" width="33.5" style="1" customWidth="1"/>
    <col min="10498" max="10498" width="32" style="1" customWidth="1"/>
    <col min="10499" max="10499" width="16.5" style="1" customWidth="1"/>
    <col min="10500" max="10752" width="8.83203125" style="1"/>
    <col min="10753" max="10753" width="33.5" style="1" customWidth="1"/>
    <col min="10754" max="10754" width="32" style="1" customWidth="1"/>
    <col min="10755" max="10755" width="16.5" style="1" customWidth="1"/>
    <col min="10756" max="11008" width="8.83203125" style="1"/>
    <col min="11009" max="11009" width="33.5" style="1" customWidth="1"/>
    <col min="11010" max="11010" width="32" style="1" customWidth="1"/>
    <col min="11011" max="11011" width="16.5" style="1" customWidth="1"/>
    <col min="11012" max="11264" width="8.83203125" style="1"/>
    <col min="11265" max="11265" width="33.5" style="1" customWidth="1"/>
    <col min="11266" max="11266" width="32" style="1" customWidth="1"/>
    <col min="11267" max="11267" width="16.5" style="1" customWidth="1"/>
    <col min="11268" max="11520" width="8.83203125" style="1"/>
    <col min="11521" max="11521" width="33.5" style="1" customWidth="1"/>
    <col min="11522" max="11522" width="32" style="1" customWidth="1"/>
    <col min="11523" max="11523" width="16.5" style="1" customWidth="1"/>
    <col min="11524" max="11776" width="8.83203125" style="1"/>
    <col min="11777" max="11777" width="33.5" style="1" customWidth="1"/>
    <col min="11778" max="11778" width="32" style="1" customWidth="1"/>
    <col min="11779" max="11779" width="16.5" style="1" customWidth="1"/>
    <col min="11780" max="12032" width="8.83203125" style="1"/>
    <col min="12033" max="12033" width="33.5" style="1" customWidth="1"/>
    <col min="12034" max="12034" width="32" style="1" customWidth="1"/>
    <col min="12035" max="12035" width="16.5" style="1" customWidth="1"/>
    <col min="12036" max="12288" width="8.83203125" style="1"/>
    <col min="12289" max="12289" width="33.5" style="1" customWidth="1"/>
    <col min="12290" max="12290" width="32" style="1" customWidth="1"/>
    <col min="12291" max="12291" width="16.5" style="1" customWidth="1"/>
    <col min="12292" max="12544" width="8.83203125" style="1"/>
    <col min="12545" max="12545" width="33.5" style="1" customWidth="1"/>
    <col min="12546" max="12546" width="32" style="1" customWidth="1"/>
    <col min="12547" max="12547" width="16.5" style="1" customWidth="1"/>
    <col min="12548" max="12800" width="8.83203125" style="1"/>
    <col min="12801" max="12801" width="33.5" style="1" customWidth="1"/>
    <col min="12802" max="12802" width="32" style="1" customWidth="1"/>
    <col min="12803" max="12803" width="16.5" style="1" customWidth="1"/>
    <col min="12804" max="13056" width="8.83203125" style="1"/>
    <col min="13057" max="13057" width="33.5" style="1" customWidth="1"/>
    <col min="13058" max="13058" width="32" style="1" customWidth="1"/>
    <col min="13059" max="13059" width="16.5" style="1" customWidth="1"/>
    <col min="13060" max="13312" width="8.83203125" style="1"/>
    <col min="13313" max="13313" width="33.5" style="1" customWidth="1"/>
    <col min="13314" max="13314" width="32" style="1" customWidth="1"/>
    <col min="13315" max="13315" width="16.5" style="1" customWidth="1"/>
    <col min="13316" max="13568" width="8.83203125" style="1"/>
    <col min="13569" max="13569" width="33.5" style="1" customWidth="1"/>
    <col min="13570" max="13570" width="32" style="1" customWidth="1"/>
    <col min="13571" max="13571" width="16.5" style="1" customWidth="1"/>
    <col min="13572" max="13824" width="8.83203125" style="1"/>
    <col min="13825" max="13825" width="33.5" style="1" customWidth="1"/>
    <col min="13826" max="13826" width="32" style="1" customWidth="1"/>
    <col min="13827" max="13827" width="16.5" style="1" customWidth="1"/>
    <col min="13828" max="14080" width="8.83203125" style="1"/>
    <col min="14081" max="14081" width="33.5" style="1" customWidth="1"/>
    <col min="14082" max="14082" width="32" style="1" customWidth="1"/>
    <col min="14083" max="14083" width="16.5" style="1" customWidth="1"/>
    <col min="14084" max="14336" width="8.83203125" style="1"/>
    <col min="14337" max="14337" width="33.5" style="1" customWidth="1"/>
    <col min="14338" max="14338" width="32" style="1" customWidth="1"/>
    <col min="14339" max="14339" width="16.5" style="1" customWidth="1"/>
    <col min="14340" max="14592" width="8.83203125" style="1"/>
    <col min="14593" max="14593" width="33.5" style="1" customWidth="1"/>
    <col min="14594" max="14594" width="32" style="1" customWidth="1"/>
    <col min="14595" max="14595" width="16.5" style="1" customWidth="1"/>
    <col min="14596" max="14848" width="8.83203125" style="1"/>
    <col min="14849" max="14849" width="33.5" style="1" customWidth="1"/>
    <col min="14850" max="14850" width="32" style="1" customWidth="1"/>
    <col min="14851" max="14851" width="16.5" style="1" customWidth="1"/>
    <col min="14852" max="15104" width="8.83203125" style="1"/>
    <col min="15105" max="15105" width="33.5" style="1" customWidth="1"/>
    <col min="15106" max="15106" width="32" style="1" customWidth="1"/>
    <col min="15107" max="15107" width="16.5" style="1" customWidth="1"/>
    <col min="15108" max="15360" width="8.83203125" style="1"/>
    <col min="15361" max="15361" width="33.5" style="1" customWidth="1"/>
    <col min="15362" max="15362" width="32" style="1" customWidth="1"/>
    <col min="15363" max="15363" width="16.5" style="1" customWidth="1"/>
    <col min="15364" max="15616" width="8.83203125" style="1"/>
    <col min="15617" max="15617" width="33.5" style="1" customWidth="1"/>
    <col min="15618" max="15618" width="32" style="1" customWidth="1"/>
    <col min="15619" max="15619" width="16.5" style="1" customWidth="1"/>
    <col min="15620" max="15872" width="8.83203125" style="1"/>
    <col min="15873" max="15873" width="33.5" style="1" customWidth="1"/>
    <col min="15874" max="15874" width="32" style="1" customWidth="1"/>
    <col min="15875" max="15875" width="16.5" style="1" customWidth="1"/>
    <col min="15876" max="16128" width="8.83203125" style="1"/>
    <col min="16129" max="16129" width="33.5" style="1" customWidth="1"/>
    <col min="16130" max="16130" width="32" style="1" customWidth="1"/>
    <col min="16131" max="16131" width="16.5" style="1" customWidth="1"/>
    <col min="16132" max="16384" width="8.83203125" style="1"/>
  </cols>
  <sheetData>
    <row r="1" spans="1:5" ht="23" x14ac:dyDescent="0.25">
      <c r="A1" s="78" t="s">
        <v>76</v>
      </c>
      <c r="B1" s="78"/>
      <c r="C1" s="78"/>
      <c r="D1" s="20"/>
      <c r="E1" s="20"/>
    </row>
    <row r="2" spans="1:5" ht="23" x14ac:dyDescent="0.25">
      <c r="A2" s="21" t="s">
        <v>0</v>
      </c>
      <c r="B2" s="22"/>
      <c r="C2" s="23"/>
      <c r="D2" s="20"/>
      <c r="E2" s="20"/>
    </row>
    <row r="3" spans="1:5" x14ac:dyDescent="0.15">
      <c r="A3" s="24" t="s">
        <v>2</v>
      </c>
      <c r="B3" s="25"/>
      <c r="C3" s="26"/>
    </row>
    <row r="4" spans="1:5" x14ac:dyDescent="0.15">
      <c r="A4" s="27"/>
      <c r="B4" s="25"/>
      <c r="C4" s="26"/>
    </row>
    <row r="5" spans="1:5" x14ac:dyDescent="0.15">
      <c r="A5" s="28" t="s">
        <v>3</v>
      </c>
      <c r="B5" s="29" t="s">
        <v>4</v>
      </c>
      <c r="C5" s="30">
        <v>44216</v>
      </c>
    </row>
    <row r="6" spans="1:5" x14ac:dyDescent="0.15">
      <c r="A6" s="28" t="s">
        <v>5</v>
      </c>
      <c r="B6" s="29" t="s">
        <v>77</v>
      </c>
      <c r="C6" s="31">
        <v>1433</v>
      </c>
    </row>
    <row r="7" spans="1:5" s="2" customFormat="1" x14ac:dyDescent="0.2">
      <c r="A7" s="32" t="s">
        <v>7</v>
      </c>
      <c r="B7" s="33" t="s">
        <v>8</v>
      </c>
      <c r="C7" s="64" t="s">
        <v>78</v>
      </c>
    </row>
    <row r="8" spans="1:5" x14ac:dyDescent="0.15">
      <c r="A8" s="28" t="s">
        <v>10</v>
      </c>
      <c r="B8" s="25"/>
      <c r="C8" s="64"/>
    </row>
    <row r="9" spans="1:5" x14ac:dyDescent="0.15">
      <c r="A9" s="28" t="s">
        <v>11</v>
      </c>
      <c r="B9" s="25"/>
      <c r="C9" s="26"/>
    </row>
    <row r="10" spans="1:5" x14ac:dyDescent="0.15">
      <c r="A10" s="28"/>
      <c r="B10" s="25"/>
      <c r="C10" s="26"/>
    </row>
    <row r="11" spans="1:5" x14ac:dyDescent="0.15">
      <c r="A11" s="34" t="s">
        <v>79</v>
      </c>
      <c r="B11" s="29" t="s">
        <v>80</v>
      </c>
      <c r="C11" s="35" t="s">
        <v>81</v>
      </c>
    </row>
    <row r="12" spans="1:5" x14ac:dyDescent="0.15">
      <c r="A12" s="36" t="s">
        <v>82</v>
      </c>
      <c r="B12" s="29"/>
      <c r="C12" s="26"/>
    </row>
    <row r="13" spans="1:5" x14ac:dyDescent="0.15">
      <c r="A13" s="36" t="s">
        <v>83</v>
      </c>
      <c r="B13" s="29"/>
      <c r="C13" s="26"/>
    </row>
    <row r="14" spans="1:5" x14ac:dyDescent="0.15">
      <c r="A14" s="28" t="s">
        <v>84</v>
      </c>
      <c r="B14" s="29" t="s">
        <v>85</v>
      </c>
      <c r="C14" s="35" t="s">
        <v>14</v>
      </c>
    </row>
    <row r="15" spans="1:5" x14ac:dyDescent="0.15">
      <c r="A15" s="28" t="s">
        <v>86</v>
      </c>
      <c r="B15" s="29"/>
      <c r="C15" s="35"/>
    </row>
    <row r="16" spans="1:5" x14ac:dyDescent="0.15">
      <c r="A16" s="28" t="s">
        <v>20</v>
      </c>
      <c r="B16" s="29" t="s">
        <v>87</v>
      </c>
      <c r="C16" s="37">
        <v>44216</v>
      </c>
    </row>
    <row r="17" spans="1:3" x14ac:dyDescent="0.15">
      <c r="A17" s="28" t="s">
        <v>88</v>
      </c>
      <c r="B17" s="25"/>
      <c r="C17" s="26"/>
    </row>
    <row r="18" spans="1:3" x14ac:dyDescent="0.15">
      <c r="A18" s="28"/>
      <c r="B18" s="25"/>
      <c r="C18" s="26"/>
    </row>
    <row r="19" spans="1:3" x14ac:dyDescent="0.15">
      <c r="A19" s="38"/>
      <c r="B19" s="39"/>
      <c r="C19" s="40"/>
    </row>
    <row r="20" spans="1:3" s="3" customFormat="1" ht="20" customHeight="1" x14ac:dyDescent="0.2">
      <c r="A20" s="58" t="s">
        <v>22</v>
      </c>
      <c r="B20" s="65"/>
      <c r="C20" s="59"/>
    </row>
    <row r="21" spans="1:3" s="3" customFormat="1" ht="20" customHeight="1" x14ac:dyDescent="0.2">
      <c r="A21" s="4" t="s">
        <v>23</v>
      </c>
      <c r="B21" s="5" t="s">
        <v>24</v>
      </c>
      <c r="C21" s="6"/>
    </row>
    <row r="22" spans="1:3" s="3" customFormat="1" ht="20" customHeight="1" x14ac:dyDescent="0.2">
      <c r="A22" s="7" t="s">
        <v>25</v>
      </c>
      <c r="B22" s="66" t="s">
        <v>26</v>
      </c>
      <c r="C22" s="67"/>
    </row>
    <row r="23" spans="1:3" s="3" customFormat="1" ht="20" customHeight="1" x14ac:dyDescent="0.2">
      <c r="A23" s="4" t="s">
        <v>27</v>
      </c>
      <c r="B23" s="68" t="s">
        <v>28</v>
      </c>
      <c r="C23" s="46"/>
    </row>
    <row r="24" spans="1:3" s="3" customFormat="1" ht="20" customHeight="1" x14ac:dyDescent="0.2">
      <c r="A24" s="4" t="s">
        <v>29</v>
      </c>
      <c r="B24" s="5" t="s">
        <v>30</v>
      </c>
      <c r="C24" s="6"/>
    </row>
    <row r="25" spans="1:3" s="3" customFormat="1" ht="20" customHeight="1" x14ac:dyDescent="0.2">
      <c r="A25" s="4" t="s">
        <v>31</v>
      </c>
      <c r="B25" s="68" t="s">
        <v>32</v>
      </c>
      <c r="C25" s="46"/>
    </row>
    <row r="26" spans="1:3" s="3" customFormat="1" ht="20" customHeight="1" x14ac:dyDescent="0.2">
      <c r="A26" s="4" t="s">
        <v>33</v>
      </c>
      <c r="B26" s="5" t="s">
        <v>34</v>
      </c>
      <c r="C26" s="6"/>
    </row>
    <row r="27" spans="1:3" s="3" customFormat="1" ht="20" customHeight="1" x14ac:dyDescent="0.2">
      <c r="A27" s="4" t="s">
        <v>35</v>
      </c>
      <c r="B27" s="5" t="s">
        <v>36</v>
      </c>
      <c r="C27" s="6"/>
    </row>
    <row r="28" spans="1:3" s="3" customFormat="1" ht="20" customHeight="1" x14ac:dyDescent="0.2">
      <c r="A28" s="4" t="s">
        <v>37</v>
      </c>
      <c r="B28" s="5" t="s">
        <v>89</v>
      </c>
      <c r="C28" s="6"/>
    </row>
    <row r="29" spans="1:3" s="3" customFormat="1" ht="20" customHeight="1" x14ac:dyDescent="0.2">
      <c r="A29" s="4" t="s">
        <v>39</v>
      </c>
      <c r="B29" s="5" t="s">
        <v>40</v>
      </c>
      <c r="C29" s="6"/>
    </row>
    <row r="30" spans="1:3" s="3" customFormat="1" ht="20" customHeight="1" x14ac:dyDescent="0.2">
      <c r="A30" s="58" t="s">
        <v>41</v>
      </c>
      <c r="B30" s="65"/>
      <c r="C30" s="59"/>
    </row>
    <row r="31" spans="1:3" s="3" customFormat="1" ht="20" customHeight="1" x14ac:dyDescent="0.2">
      <c r="A31" s="79" t="s">
        <v>42</v>
      </c>
      <c r="B31" s="80"/>
      <c r="C31" s="81"/>
    </row>
    <row r="32" spans="1:3" s="3" customFormat="1" ht="20" customHeight="1" x14ac:dyDescent="0.2">
      <c r="A32" s="82"/>
      <c r="B32" s="83"/>
      <c r="C32" s="84"/>
    </row>
    <row r="33" spans="1:3" s="3" customFormat="1" ht="20" customHeight="1" x14ac:dyDescent="0.2">
      <c r="A33" s="58" t="s">
        <v>43</v>
      </c>
      <c r="B33" s="76"/>
      <c r="C33" s="18" t="s">
        <v>44</v>
      </c>
    </row>
    <row r="34" spans="1:3" s="3" customFormat="1" ht="20" customHeight="1" x14ac:dyDescent="0.2">
      <c r="A34" s="45" t="s">
        <v>90</v>
      </c>
      <c r="B34" s="63"/>
      <c r="C34" s="8">
        <v>16500</v>
      </c>
    </row>
    <row r="35" spans="1:3" s="3" customFormat="1" ht="20" customHeight="1" x14ac:dyDescent="0.2">
      <c r="A35" s="17" t="s">
        <v>91</v>
      </c>
      <c r="B35" s="6"/>
      <c r="C35" s="8">
        <v>1000</v>
      </c>
    </row>
    <row r="36" spans="1:3" s="3" customFormat="1" ht="20" customHeight="1" x14ac:dyDescent="0.2">
      <c r="A36" s="45" t="s">
        <v>92</v>
      </c>
      <c r="B36" s="63"/>
      <c r="C36" s="8">
        <v>0</v>
      </c>
    </row>
    <row r="37" spans="1:3" s="3" customFormat="1" ht="20" customHeight="1" x14ac:dyDescent="0.2">
      <c r="A37" s="45" t="s">
        <v>47</v>
      </c>
      <c r="B37" s="63"/>
      <c r="C37" s="8">
        <v>100</v>
      </c>
    </row>
    <row r="38" spans="1:3" s="3" customFormat="1" ht="20" customHeight="1" x14ac:dyDescent="0.2">
      <c r="A38" s="62" t="s">
        <v>93</v>
      </c>
      <c r="B38" s="63"/>
      <c r="C38" s="8">
        <f>C34-C35+C36+C37</f>
        <v>15600</v>
      </c>
    </row>
    <row r="39" spans="1:3" s="3" customFormat="1" ht="20" customHeight="1" x14ac:dyDescent="0.2">
      <c r="A39" s="45" t="s">
        <v>49</v>
      </c>
      <c r="B39" s="63"/>
      <c r="C39" s="8">
        <f>0.0725*C38</f>
        <v>1131</v>
      </c>
    </row>
    <row r="40" spans="1:3" s="3" customFormat="1" ht="20" customHeight="1" x14ac:dyDescent="0.2">
      <c r="A40" s="47"/>
      <c r="B40" s="48"/>
      <c r="C40" s="9"/>
    </row>
    <row r="41" spans="1:3" s="3" customFormat="1" ht="20" customHeight="1" x14ac:dyDescent="0.2">
      <c r="A41" s="10"/>
      <c r="B41" s="11" t="s">
        <v>50</v>
      </c>
      <c r="C41" s="19">
        <f>C38+C39</f>
        <v>16731</v>
      </c>
    </row>
    <row r="42" spans="1:3" s="13" customFormat="1" x14ac:dyDescent="0.15">
      <c r="A42" s="12"/>
      <c r="B42" s="12"/>
      <c r="C42" s="12"/>
    </row>
  </sheetData>
  <mergeCells count="15">
    <mergeCell ref="A39:B39"/>
    <mergeCell ref="A40:B40"/>
    <mergeCell ref="A1:C1"/>
    <mergeCell ref="A31:C32"/>
    <mergeCell ref="A33:B33"/>
    <mergeCell ref="A34:B34"/>
    <mergeCell ref="A36:B36"/>
    <mergeCell ref="A37:B37"/>
    <mergeCell ref="A38:B38"/>
    <mergeCell ref="C7:C8"/>
    <mergeCell ref="A20:C20"/>
    <mergeCell ref="B22:C22"/>
    <mergeCell ref="B23:C23"/>
    <mergeCell ref="B25:C25"/>
    <mergeCell ref="A30:C30"/>
  </mergeCells>
  <pageMargins left="0.5" right="0.5" top="0.5" bottom="0.5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showGridLines="0" workbookViewId="0">
      <selection activeCell="E45" sqref="E45"/>
    </sheetView>
  </sheetViews>
  <sheetFormatPr baseColWidth="10" defaultColWidth="8.83203125" defaultRowHeight="13" x14ac:dyDescent="0.15"/>
  <cols>
    <col min="1" max="1" width="33.5" style="1" customWidth="1"/>
    <col min="2" max="2" width="32" style="1" customWidth="1"/>
    <col min="3" max="3" width="16.5" style="1" customWidth="1"/>
    <col min="4" max="256" width="8.83203125" style="1"/>
    <col min="257" max="257" width="33.5" style="1" customWidth="1"/>
    <col min="258" max="258" width="32" style="1" customWidth="1"/>
    <col min="259" max="259" width="16.5" style="1" customWidth="1"/>
    <col min="260" max="512" width="8.83203125" style="1"/>
    <col min="513" max="513" width="33.5" style="1" customWidth="1"/>
    <col min="514" max="514" width="32" style="1" customWidth="1"/>
    <col min="515" max="515" width="16.5" style="1" customWidth="1"/>
    <col min="516" max="768" width="8.83203125" style="1"/>
    <col min="769" max="769" width="33.5" style="1" customWidth="1"/>
    <col min="770" max="770" width="32" style="1" customWidth="1"/>
    <col min="771" max="771" width="16.5" style="1" customWidth="1"/>
    <col min="772" max="1024" width="8.83203125" style="1"/>
    <col min="1025" max="1025" width="33.5" style="1" customWidth="1"/>
    <col min="1026" max="1026" width="32" style="1" customWidth="1"/>
    <col min="1027" max="1027" width="16.5" style="1" customWidth="1"/>
    <col min="1028" max="1280" width="8.83203125" style="1"/>
    <col min="1281" max="1281" width="33.5" style="1" customWidth="1"/>
    <col min="1282" max="1282" width="32" style="1" customWidth="1"/>
    <col min="1283" max="1283" width="16.5" style="1" customWidth="1"/>
    <col min="1284" max="1536" width="8.83203125" style="1"/>
    <col min="1537" max="1537" width="33.5" style="1" customWidth="1"/>
    <col min="1538" max="1538" width="32" style="1" customWidth="1"/>
    <col min="1539" max="1539" width="16.5" style="1" customWidth="1"/>
    <col min="1540" max="1792" width="8.83203125" style="1"/>
    <col min="1793" max="1793" width="33.5" style="1" customWidth="1"/>
    <col min="1794" max="1794" width="32" style="1" customWidth="1"/>
    <col min="1795" max="1795" width="16.5" style="1" customWidth="1"/>
    <col min="1796" max="2048" width="8.83203125" style="1"/>
    <col min="2049" max="2049" width="33.5" style="1" customWidth="1"/>
    <col min="2050" max="2050" width="32" style="1" customWidth="1"/>
    <col min="2051" max="2051" width="16.5" style="1" customWidth="1"/>
    <col min="2052" max="2304" width="8.83203125" style="1"/>
    <col min="2305" max="2305" width="33.5" style="1" customWidth="1"/>
    <col min="2306" max="2306" width="32" style="1" customWidth="1"/>
    <col min="2307" max="2307" width="16.5" style="1" customWidth="1"/>
    <col min="2308" max="2560" width="8.83203125" style="1"/>
    <col min="2561" max="2561" width="33.5" style="1" customWidth="1"/>
    <col min="2562" max="2562" width="32" style="1" customWidth="1"/>
    <col min="2563" max="2563" width="16.5" style="1" customWidth="1"/>
    <col min="2564" max="2816" width="8.83203125" style="1"/>
    <col min="2817" max="2817" width="33.5" style="1" customWidth="1"/>
    <col min="2818" max="2818" width="32" style="1" customWidth="1"/>
    <col min="2819" max="2819" width="16.5" style="1" customWidth="1"/>
    <col min="2820" max="3072" width="8.83203125" style="1"/>
    <col min="3073" max="3073" width="33.5" style="1" customWidth="1"/>
    <col min="3074" max="3074" width="32" style="1" customWidth="1"/>
    <col min="3075" max="3075" width="16.5" style="1" customWidth="1"/>
    <col min="3076" max="3328" width="8.83203125" style="1"/>
    <col min="3329" max="3329" width="33.5" style="1" customWidth="1"/>
    <col min="3330" max="3330" width="32" style="1" customWidth="1"/>
    <col min="3331" max="3331" width="16.5" style="1" customWidth="1"/>
    <col min="3332" max="3584" width="8.83203125" style="1"/>
    <col min="3585" max="3585" width="33.5" style="1" customWidth="1"/>
    <col min="3586" max="3586" width="32" style="1" customWidth="1"/>
    <col min="3587" max="3587" width="16.5" style="1" customWidth="1"/>
    <col min="3588" max="3840" width="8.83203125" style="1"/>
    <col min="3841" max="3841" width="33.5" style="1" customWidth="1"/>
    <col min="3842" max="3842" width="32" style="1" customWidth="1"/>
    <col min="3843" max="3843" width="16.5" style="1" customWidth="1"/>
    <col min="3844" max="4096" width="8.83203125" style="1"/>
    <col min="4097" max="4097" width="33.5" style="1" customWidth="1"/>
    <col min="4098" max="4098" width="32" style="1" customWidth="1"/>
    <col min="4099" max="4099" width="16.5" style="1" customWidth="1"/>
    <col min="4100" max="4352" width="8.83203125" style="1"/>
    <col min="4353" max="4353" width="33.5" style="1" customWidth="1"/>
    <col min="4354" max="4354" width="32" style="1" customWidth="1"/>
    <col min="4355" max="4355" width="16.5" style="1" customWidth="1"/>
    <col min="4356" max="4608" width="8.83203125" style="1"/>
    <col min="4609" max="4609" width="33.5" style="1" customWidth="1"/>
    <col min="4610" max="4610" width="32" style="1" customWidth="1"/>
    <col min="4611" max="4611" width="16.5" style="1" customWidth="1"/>
    <col min="4612" max="4864" width="8.83203125" style="1"/>
    <col min="4865" max="4865" width="33.5" style="1" customWidth="1"/>
    <col min="4866" max="4866" width="32" style="1" customWidth="1"/>
    <col min="4867" max="4867" width="16.5" style="1" customWidth="1"/>
    <col min="4868" max="5120" width="8.83203125" style="1"/>
    <col min="5121" max="5121" width="33.5" style="1" customWidth="1"/>
    <col min="5122" max="5122" width="32" style="1" customWidth="1"/>
    <col min="5123" max="5123" width="16.5" style="1" customWidth="1"/>
    <col min="5124" max="5376" width="8.83203125" style="1"/>
    <col min="5377" max="5377" width="33.5" style="1" customWidth="1"/>
    <col min="5378" max="5378" width="32" style="1" customWidth="1"/>
    <col min="5379" max="5379" width="16.5" style="1" customWidth="1"/>
    <col min="5380" max="5632" width="8.83203125" style="1"/>
    <col min="5633" max="5633" width="33.5" style="1" customWidth="1"/>
    <col min="5634" max="5634" width="32" style="1" customWidth="1"/>
    <col min="5635" max="5635" width="16.5" style="1" customWidth="1"/>
    <col min="5636" max="5888" width="8.83203125" style="1"/>
    <col min="5889" max="5889" width="33.5" style="1" customWidth="1"/>
    <col min="5890" max="5890" width="32" style="1" customWidth="1"/>
    <col min="5891" max="5891" width="16.5" style="1" customWidth="1"/>
    <col min="5892" max="6144" width="8.83203125" style="1"/>
    <col min="6145" max="6145" width="33.5" style="1" customWidth="1"/>
    <col min="6146" max="6146" width="32" style="1" customWidth="1"/>
    <col min="6147" max="6147" width="16.5" style="1" customWidth="1"/>
    <col min="6148" max="6400" width="8.83203125" style="1"/>
    <col min="6401" max="6401" width="33.5" style="1" customWidth="1"/>
    <col min="6402" max="6402" width="32" style="1" customWidth="1"/>
    <col min="6403" max="6403" width="16.5" style="1" customWidth="1"/>
    <col min="6404" max="6656" width="8.83203125" style="1"/>
    <col min="6657" max="6657" width="33.5" style="1" customWidth="1"/>
    <col min="6658" max="6658" width="32" style="1" customWidth="1"/>
    <col min="6659" max="6659" width="16.5" style="1" customWidth="1"/>
    <col min="6660" max="6912" width="8.83203125" style="1"/>
    <col min="6913" max="6913" width="33.5" style="1" customWidth="1"/>
    <col min="6914" max="6914" width="32" style="1" customWidth="1"/>
    <col min="6915" max="6915" width="16.5" style="1" customWidth="1"/>
    <col min="6916" max="7168" width="8.83203125" style="1"/>
    <col min="7169" max="7169" width="33.5" style="1" customWidth="1"/>
    <col min="7170" max="7170" width="32" style="1" customWidth="1"/>
    <col min="7171" max="7171" width="16.5" style="1" customWidth="1"/>
    <col min="7172" max="7424" width="8.83203125" style="1"/>
    <col min="7425" max="7425" width="33.5" style="1" customWidth="1"/>
    <col min="7426" max="7426" width="32" style="1" customWidth="1"/>
    <col min="7427" max="7427" width="16.5" style="1" customWidth="1"/>
    <col min="7428" max="7680" width="8.83203125" style="1"/>
    <col min="7681" max="7681" width="33.5" style="1" customWidth="1"/>
    <col min="7682" max="7682" width="32" style="1" customWidth="1"/>
    <col min="7683" max="7683" width="16.5" style="1" customWidth="1"/>
    <col min="7684" max="7936" width="8.83203125" style="1"/>
    <col min="7937" max="7937" width="33.5" style="1" customWidth="1"/>
    <col min="7938" max="7938" width="32" style="1" customWidth="1"/>
    <col min="7939" max="7939" width="16.5" style="1" customWidth="1"/>
    <col min="7940" max="8192" width="8.83203125" style="1"/>
    <col min="8193" max="8193" width="33.5" style="1" customWidth="1"/>
    <col min="8194" max="8194" width="32" style="1" customWidth="1"/>
    <col min="8195" max="8195" width="16.5" style="1" customWidth="1"/>
    <col min="8196" max="8448" width="8.83203125" style="1"/>
    <col min="8449" max="8449" width="33.5" style="1" customWidth="1"/>
    <col min="8450" max="8450" width="32" style="1" customWidth="1"/>
    <col min="8451" max="8451" width="16.5" style="1" customWidth="1"/>
    <col min="8452" max="8704" width="8.83203125" style="1"/>
    <col min="8705" max="8705" width="33.5" style="1" customWidth="1"/>
    <col min="8706" max="8706" width="32" style="1" customWidth="1"/>
    <col min="8707" max="8707" width="16.5" style="1" customWidth="1"/>
    <col min="8708" max="8960" width="8.83203125" style="1"/>
    <col min="8961" max="8961" width="33.5" style="1" customWidth="1"/>
    <col min="8962" max="8962" width="32" style="1" customWidth="1"/>
    <col min="8963" max="8963" width="16.5" style="1" customWidth="1"/>
    <col min="8964" max="9216" width="8.83203125" style="1"/>
    <col min="9217" max="9217" width="33.5" style="1" customWidth="1"/>
    <col min="9218" max="9218" width="32" style="1" customWidth="1"/>
    <col min="9219" max="9219" width="16.5" style="1" customWidth="1"/>
    <col min="9220" max="9472" width="8.83203125" style="1"/>
    <col min="9473" max="9473" width="33.5" style="1" customWidth="1"/>
    <col min="9474" max="9474" width="32" style="1" customWidth="1"/>
    <col min="9475" max="9475" width="16.5" style="1" customWidth="1"/>
    <col min="9476" max="9728" width="8.83203125" style="1"/>
    <col min="9729" max="9729" width="33.5" style="1" customWidth="1"/>
    <col min="9730" max="9730" width="32" style="1" customWidth="1"/>
    <col min="9731" max="9731" width="16.5" style="1" customWidth="1"/>
    <col min="9732" max="9984" width="8.83203125" style="1"/>
    <col min="9985" max="9985" width="33.5" style="1" customWidth="1"/>
    <col min="9986" max="9986" width="32" style="1" customWidth="1"/>
    <col min="9987" max="9987" width="16.5" style="1" customWidth="1"/>
    <col min="9988" max="10240" width="8.83203125" style="1"/>
    <col min="10241" max="10241" width="33.5" style="1" customWidth="1"/>
    <col min="10242" max="10242" width="32" style="1" customWidth="1"/>
    <col min="10243" max="10243" width="16.5" style="1" customWidth="1"/>
    <col min="10244" max="10496" width="8.83203125" style="1"/>
    <col min="10497" max="10497" width="33.5" style="1" customWidth="1"/>
    <col min="10498" max="10498" width="32" style="1" customWidth="1"/>
    <col min="10499" max="10499" width="16.5" style="1" customWidth="1"/>
    <col min="10500" max="10752" width="8.83203125" style="1"/>
    <col min="10753" max="10753" width="33.5" style="1" customWidth="1"/>
    <col min="10754" max="10754" width="32" style="1" customWidth="1"/>
    <col min="10755" max="10755" width="16.5" style="1" customWidth="1"/>
    <col min="10756" max="11008" width="8.83203125" style="1"/>
    <col min="11009" max="11009" width="33.5" style="1" customWidth="1"/>
    <col min="11010" max="11010" width="32" style="1" customWidth="1"/>
    <col min="11011" max="11011" width="16.5" style="1" customWidth="1"/>
    <col min="11012" max="11264" width="8.83203125" style="1"/>
    <col min="11265" max="11265" width="33.5" style="1" customWidth="1"/>
    <col min="11266" max="11266" width="32" style="1" customWidth="1"/>
    <col min="11267" max="11267" width="16.5" style="1" customWidth="1"/>
    <col min="11268" max="11520" width="8.83203125" style="1"/>
    <col min="11521" max="11521" width="33.5" style="1" customWidth="1"/>
    <col min="11522" max="11522" width="32" style="1" customWidth="1"/>
    <col min="11523" max="11523" width="16.5" style="1" customWidth="1"/>
    <col min="11524" max="11776" width="8.83203125" style="1"/>
    <col min="11777" max="11777" width="33.5" style="1" customWidth="1"/>
    <col min="11778" max="11778" width="32" style="1" customWidth="1"/>
    <col min="11779" max="11779" width="16.5" style="1" customWidth="1"/>
    <col min="11780" max="12032" width="8.83203125" style="1"/>
    <col min="12033" max="12033" width="33.5" style="1" customWidth="1"/>
    <col min="12034" max="12034" width="32" style="1" customWidth="1"/>
    <col min="12035" max="12035" width="16.5" style="1" customWidth="1"/>
    <col min="12036" max="12288" width="8.83203125" style="1"/>
    <col min="12289" max="12289" width="33.5" style="1" customWidth="1"/>
    <col min="12290" max="12290" width="32" style="1" customWidth="1"/>
    <col min="12291" max="12291" width="16.5" style="1" customWidth="1"/>
    <col min="12292" max="12544" width="8.83203125" style="1"/>
    <col min="12545" max="12545" width="33.5" style="1" customWidth="1"/>
    <col min="12546" max="12546" width="32" style="1" customWidth="1"/>
    <col min="12547" max="12547" width="16.5" style="1" customWidth="1"/>
    <col min="12548" max="12800" width="8.83203125" style="1"/>
    <col min="12801" max="12801" width="33.5" style="1" customWidth="1"/>
    <col min="12802" max="12802" width="32" style="1" customWidth="1"/>
    <col min="12803" max="12803" width="16.5" style="1" customWidth="1"/>
    <col min="12804" max="13056" width="8.83203125" style="1"/>
    <col min="13057" max="13057" width="33.5" style="1" customWidth="1"/>
    <col min="13058" max="13058" width="32" style="1" customWidth="1"/>
    <col min="13059" max="13059" width="16.5" style="1" customWidth="1"/>
    <col min="13060" max="13312" width="8.83203125" style="1"/>
    <col min="13313" max="13313" width="33.5" style="1" customWidth="1"/>
    <col min="13314" max="13314" width="32" style="1" customWidth="1"/>
    <col min="13315" max="13315" width="16.5" style="1" customWidth="1"/>
    <col min="13316" max="13568" width="8.83203125" style="1"/>
    <col min="13569" max="13569" width="33.5" style="1" customWidth="1"/>
    <col min="13570" max="13570" width="32" style="1" customWidth="1"/>
    <col min="13571" max="13571" width="16.5" style="1" customWidth="1"/>
    <col min="13572" max="13824" width="8.83203125" style="1"/>
    <col min="13825" max="13825" width="33.5" style="1" customWidth="1"/>
    <col min="13826" max="13826" width="32" style="1" customWidth="1"/>
    <col min="13827" max="13827" width="16.5" style="1" customWidth="1"/>
    <col min="13828" max="14080" width="8.83203125" style="1"/>
    <col min="14081" max="14081" width="33.5" style="1" customWidth="1"/>
    <col min="14082" max="14082" width="32" style="1" customWidth="1"/>
    <col min="14083" max="14083" width="16.5" style="1" customWidth="1"/>
    <col min="14084" max="14336" width="8.83203125" style="1"/>
    <col min="14337" max="14337" width="33.5" style="1" customWidth="1"/>
    <col min="14338" max="14338" width="32" style="1" customWidth="1"/>
    <col min="14339" max="14339" width="16.5" style="1" customWidth="1"/>
    <col min="14340" max="14592" width="8.83203125" style="1"/>
    <col min="14593" max="14593" width="33.5" style="1" customWidth="1"/>
    <col min="14594" max="14594" width="32" style="1" customWidth="1"/>
    <col min="14595" max="14595" width="16.5" style="1" customWidth="1"/>
    <col min="14596" max="14848" width="8.83203125" style="1"/>
    <col min="14849" max="14849" width="33.5" style="1" customWidth="1"/>
    <col min="14850" max="14850" width="32" style="1" customWidth="1"/>
    <col min="14851" max="14851" width="16.5" style="1" customWidth="1"/>
    <col min="14852" max="15104" width="8.83203125" style="1"/>
    <col min="15105" max="15105" width="33.5" style="1" customWidth="1"/>
    <col min="15106" max="15106" width="32" style="1" customWidth="1"/>
    <col min="15107" max="15107" width="16.5" style="1" customWidth="1"/>
    <col min="15108" max="15360" width="8.83203125" style="1"/>
    <col min="15361" max="15361" width="33.5" style="1" customWidth="1"/>
    <col min="15362" max="15362" width="32" style="1" customWidth="1"/>
    <col min="15363" max="15363" width="16.5" style="1" customWidth="1"/>
    <col min="15364" max="15616" width="8.83203125" style="1"/>
    <col min="15617" max="15617" width="33.5" style="1" customWidth="1"/>
    <col min="15618" max="15618" width="32" style="1" customWidth="1"/>
    <col min="15619" max="15619" width="16.5" style="1" customWidth="1"/>
    <col min="15620" max="15872" width="8.83203125" style="1"/>
    <col min="15873" max="15873" width="33.5" style="1" customWidth="1"/>
    <col min="15874" max="15874" width="32" style="1" customWidth="1"/>
    <col min="15875" max="15875" width="16.5" style="1" customWidth="1"/>
    <col min="15876" max="16128" width="8.83203125" style="1"/>
    <col min="16129" max="16129" width="33.5" style="1" customWidth="1"/>
    <col min="16130" max="16130" width="32" style="1" customWidth="1"/>
    <col min="16131" max="16131" width="16.5" style="1" customWidth="1"/>
    <col min="16132" max="16384" width="8.83203125" style="1"/>
  </cols>
  <sheetData>
    <row r="1" spans="1:3" ht="23" x14ac:dyDescent="0.25">
      <c r="A1" s="49" t="s">
        <v>94</v>
      </c>
      <c r="B1" s="50"/>
      <c r="C1" s="51"/>
    </row>
    <row r="2" spans="1:3" ht="23" x14ac:dyDescent="0.25">
      <c r="A2" s="41" t="s">
        <v>0</v>
      </c>
      <c r="B2" s="22"/>
      <c r="C2" s="23"/>
    </row>
    <row r="3" spans="1:3" x14ac:dyDescent="0.15">
      <c r="A3" s="24" t="s">
        <v>2</v>
      </c>
      <c r="B3" s="25"/>
      <c r="C3" s="26"/>
    </row>
    <row r="4" spans="1:3" x14ac:dyDescent="0.15">
      <c r="A4" s="27"/>
      <c r="B4" s="25"/>
      <c r="C4" s="26"/>
    </row>
    <row r="5" spans="1:3" x14ac:dyDescent="0.15">
      <c r="A5" s="28" t="s">
        <v>3</v>
      </c>
      <c r="B5" s="29" t="s">
        <v>4</v>
      </c>
      <c r="C5" s="30">
        <v>44226</v>
      </c>
    </row>
    <row r="6" spans="1:3" x14ac:dyDescent="0.15">
      <c r="A6" s="28" t="s">
        <v>5</v>
      </c>
      <c r="B6" s="29" t="s">
        <v>77</v>
      </c>
      <c r="C6" s="31">
        <v>1001</v>
      </c>
    </row>
    <row r="7" spans="1:3" s="2" customFormat="1" x14ac:dyDescent="0.2">
      <c r="A7" s="32" t="s">
        <v>7</v>
      </c>
      <c r="B7" s="33" t="s">
        <v>8</v>
      </c>
      <c r="C7" s="64" t="s">
        <v>78</v>
      </c>
    </row>
    <row r="8" spans="1:3" x14ac:dyDescent="0.15">
      <c r="A8" s="28" t="s">
        <v>10</v>
      </c>
      <c r="B8" s="25"/>
      <c r="C8" s="64"/>
    </row>
    <row r="9" spans="1:3" x14ac:dyDescent="0.15">
      <c r="A9" s="28" t="s">
        <v>11</v>
      </c>
      <c r="B9" s="25"/>
      <c r="C9" s="26"/>
    </row>
    <row r="10" spans="1:3" x14ac:dyDescent="0.15">
      <c r="A10" s="28"/>
      <c r="B10" s="25"/>
      <c r="C10" s="26"/>
    </row>
    <row r="11" spans="1:3" x14ac:dyDescent="0.15">
      <c r="A11" s="34" t="s">
        <v>79</v>
      </c>
      <c r="B11" s="29" t="s">
        <v>95</v>
      </c>
      <c r="C11" s="35" t="s">
        <v>96</v>
      </c>
    </row>
    <row r="12" spans="1:3" x14ac:dyDescent="0.15">
      <c r="A12" s="36" t="s">
        <v>97</v>
      </c>
      <c r="B12" s="42"/>
      <c r="C12" s="26"/>
    </row>
    <row r="13" spans="1:3" x14ac:dyDescent="0.15">
      <c r="A13" s="36" t="s">
        <v>98</v>
      </c>
      <c r="B13" s="25"/>
      <c r="C13" s="26"/>
    </row>
    <row r="14" spans="1:3" x14ac:dyDescent="0.15">
      <c r="A14" s="28" t="s">
        <v>99</v>
      </c>
      <c r="B14" s="25"/>
      <c r="C14" s="26"/>
    </row>
    <row r="15" spans="1:3" x14ac:dyDescent="0.15">
      <c r="A15" s="28" t="s">
        <v>100</v>
      </c>
      <c r="B15" s="25"/>
      <c r="C15" s="26"/>
    </row>
    <row r="16" spans="1:3" x14ac:dyDescent="0.15">
      <c r="A16" s="28" t="s">
        <v>101</v>
      </c>
      <c r="B16" s="25"/>
      <c r="C16" s="26"/>
    </row>
    <row r="17" spans="1:8" x14ac:dyDescent="0.15">
      <c r="A17" s="28" t="s">
        <v>102</v>
      </c>
      <c r="B17" s="25"/>
      <c r="C17" s="26"/>
    </row>
    <row r="18" spans="1:8" x14ac:dyDescent="0.15">
      <c r="A18" s="28"/>
      <c r="B18" s="25"/>
      <c r="C18" s="26"/>
    </row>
    <row r="19" spans="1:8" x14ac:dyDescent="0.15">
      <c r="A19" s="38"/>
      <c r="B19" s="39"/>
      <c r="C19" s="40"/>
    </row>
    <row r="20" spans="1:8" s="3" customFormat="1" ht="20" customHeight="1" x14ac:dyDescent="0.2">
      <c r="A20" s="58" t="s">
        <v>103</v>
      </c>
      <c r="B20" s="65"/>
      <c r="C20" s="59"/>
    </row>
    <row r="21" spans="1:8" s="3" customFormat="1" ht="20" customHeight="1" x14ac:dyDescent="0.2">
      <c r="A21" s="7" t="s">
        <v>104</v>
      </c>
      <c r="B21" s="66" t="s">
        <v>105</v>
      </c>
      <c r="C21" s="67"/>
    </row>
    <row r="22" spans="1:8" s="3" customFormat="1" ht="20" customHeight="1" x14ac:dyDescent="0.2">
      <c r="A22" s="4"/>
      <c r="B22" s="68"/>
      <c r="C22" s="63"/>
    </row>
    <row r="23" spans="1:8" s="3" customFormat="1" ht="20" customHeight="1" x14ac:dyDescent="0.2">
      <c r="A23" s="4"/>
      <c r="B23" s="5"/>
      <c r="C23" s="6"/>
    </row>
    <row r="24" spans="1:8" s="3" customFormat="1" ht="20" customHeight="1" x14ac:dyDescent="0.2">
      <c r="A24" s="4"/>
      <c r="B24" s="68"/>
      <c r="C24" s="63"/>
    </row>
    <row r="25" spans="1:8" s="3" customFormat="1" ht="20" customHeight="1" x14ac:dyDescent="0.2">
      <c r="A25" s="4"/>
      <c r="B25" s="5"/>
      <c r="C25" s="6"/>
    </row>
    <row r="26" spans="1:8" s="3" customFormat="1" ht="20" customHeight="1" x14ac:dyDescent="0.2">
      <c r="A26" s="4"/>
      <c r="B26" s="5"/>
      <c r="C26" s="6"/>
    </row>
    <row r="27" spans="1:8" s="3" customFormat="1" ht="20" customHeight="1" x14ac:dyDescent="0.2">
      <c r="A27" s="4"/>
      <c r="B27" s="5"/>
      <c r="C27" s="6"/>
    </row>
    <row r="28" spans="1:8" s="3" customFormat="1" ht="20" customHeight="1" x14ac:dyDescent="0.2">
      <c r="A28" s="4"/>
      <c r="B28" s="5"/>
      <c r="C28" s="6"/>
    </row>
    <row r="29" spans="1:8" s="3" customFormat="1" ht="20" customHeight="1" x14ac:dyDescent="0.2">
      <c r="A29" s="58" t="s">
        <v>41</v>
      </c>
      <c r="B29" s="65"/>
      <c r="C29" s="59"/>
    </row>
    <row r="30" spans="1:8" s="3" customFormat="1" ht="20" customHeight="1" x14ac:dyDescent="0.2">
      <c r="A30" s="79" t="s">
        <v>106</v>
      </c>
      <c r="B30" s="80"/>
      <c r="C30" s="81"/>
    </row>
    <row r="31" spans="1:8" s="3" customFormat="1" ht="20" customHeight="1" x14ac:dyDescent="0.2">
      <c r="A31" s="82"/>
      <c r="B31" s="83"/>
      <c r="C31" s="84"/>
    </row>
    <row r="32" spans="1:8" s="3" customFormat="1" ht="20" customHeight="1" x14ac:dyDescent="0.2">
      <c r="A32" s="58" t="s">
        <v>43</v>
      </c>
      <c r="B32" s="76"/>
      <c r="C32" s="18" t="s">
        <v>44</v>
      </c>
      <c r="H32" s="3">
        <f>24*36 *0.4</f>
        <v>345.6</v>
      </c>
    </row>
    <row r="33" spans="1:3" s="3" customFormat="1" ht="20" customHeight="1" x14ac:dyDescent="0.2">
      <c r="A33" s="45" t="s">
        <v>107</v>
      </c>
      <c r="B33" s="63"/>
      <c r="C33" s="8">
        <v>225</v>
      </c>
    </row>
    <row r="34" spans="1:3" s="3" customFormat="1" ht="20" customHeight="1" x14ac:dyDescent="0.2">
      <c r="A34" s="17" t="s">
        <v>91</v>
      </c>
      <c r="B34" s="6"/>
      <c r="C34" s="8">
        <v>10</v>
      </c>
    </row>
    <row r="35" spans="1:3" s="3" customFormat="1" ht="20" customHeight="1" x14ac:dyDescent="0.2">
      <c r="A35" s="45" t="s">
        <v>108</v>
      </c>
      <c r="B35" s="63"/>
      <c r="C35" s="8">
        <v>5</v>
      </c>
    </row>
    <row r="36" spans="1:3" s="3" customFormat="1" ht="20" customHeight="1" x14ac:dyDescent="0.2">
      <c r="A36" s="45" t="s">
        <v>109</v>
      </c>
      <c r="B36" s="63"/>
      <c r="C36" s="8">
        <v>0</v>
      </c>
    </row>
    <row r="37" spans="1:3" s="3" customFormat="1" ht="20" customHeight="1" x14ac:dyDescent="0.2">
      <c r="A37" s="62" t="s">
        <v>48</v>
      </c>
      <c r="B37" s="63"/>
      <c r="C37" s="8">
        <f>C33-C34+C35+C36</f>
        <v>220</v>
      </c>
    </row>
    <row r="38" spans="1:3" s="3" customFormat="1" ht="20" customHeight="1" x14ac:dyDescent="0.2">
      <c r="A38" s="45" t="s">
        <v>49</v>
      </c>
      <c r="B38" s="63"/>
      <c r="C38" s="8">
        <f>0.0725*C37</f>
        <v>15.95</v>
      </c>
    </row>
    <row r="39" spans="1:3" s="3" customFormat="1" ht="20" customHeight="1" x14ac:dyDescent="0.2">
      <c r="A39" s="47"/>
      <c r="B39" s="48"/>
      <c r="C39" s="9"/>
    </row>
    <row r="40" spans="1:3" s="3" customFormat="1" ht="20" customHeight="1" x14ac:dyDescent="0.2">
      <c r="A40" s="10"/>
      <c r="B40" s="11" t="s">
        <v>50</v>
      </c>
      <c r="C40" s="19">
        <f>C37+C38</f>
        <v>235.95</v>
      </c>
    </row>
    <row r="41" spans="1:3" s="13" customFormat="1" ht="18" customHeight="1" x14ac:dyDescent="0.15">
      <c r="A41" s="12"/>
      <c r="B41" s="12"/>
      <c r="C41" s="12"/>
    </row>
  </sheetData>
  <mergeCells count="15">
    <mergeCell ref="A38:B38"/>
    <mergeCell ref="A39:B39"/>
    <mergeCell ref="A1:C1"/>
    <mergeCell ref="A30:C31"/>
    <mergeCell ref="A32:B32"/>
    <mergeCell ref="A33:B33"/>
    <mergeCell ref="A35:B35"/>
    <mergeCell ref="A36:B36"/>
    <mergeCell ref="A37:B37"/>
    <mergeCell ref="C7:C8"/>
    <mergeCell ref="A20:C20"/>
    <mergeCell ref="B21:C21"/>
    <mergeCell ref="B22:C22"/>
    <mergeCell ref="B24:C24"/>
    <mergeCell ref="A29:C29"/>
  </mergeCells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Purchase</vt:lpstr>
      <vt:lpstr>Consignment</vt:lpstr>
      <vt:lpstr>Sales</vt:lpstr>
      <vt:lpstr>Service</vt:lpstr>
      <vt:lpstr>Consignment!Print_Area</vt:lpstr>
      <vt:lpstr>Purchase!Print_Area</vt:lpstr>
      <vt:lpstr>Sales!Print_Area</vt:lpstr>
      <vt:lpstr>Service!Print_Area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Floyd</dc:creator>
  <cp:lastModifiedBy>Microsoft Office User</cp:lastModifiedBy>
  <dcterms:created xsi:type="dcterms:W3CDTF">2021-01-26T06:47:16Z</dcterms:created>
  <dcterms:modified xsi:type="dcterms:W3CDTF">2021-03-05T22:46:55Z</dcterms:modified>
</cp:coreProperties>
</file>