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Zane\Documents\SP23\RTOS\FinalProject\Week5\"/>
    </mc:Choice>
  </mc:AlternateContent>
  <xr:revisionPtr revIDLastSave="0" documentId="13_ncr:1_{6F4C04A3-F62F-4780-B8A5-F8E7A3CFADDB}" xr6:coauthVersionLast="47" xr6:coauthVersionMax="47" xr10:uidLastSave="{00000000-0000-0000-0000-000000000000}"/>
  <bookViews>
    <workbookView xWindow="-98" yWindow="-98" windowWidth="17115" windowHeight="10755"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1" i="1"/>
  <c r="D3" i="1"/>
  <c r="D4" i="1"/>
  <c r="D10" i="1" l="1"/>
  <c r="D7" i="1"/>
  <c r="D6" i="1"/>
  <c r="D2" i="1"/>
  <c r="D5" i="1"/>
  <c r="D8" i="1"/>
  <c r="D9" i="1"/>
</calcChain>
</file>

<file path=xl/sharedStrings.xml><?xml version="1.0" encoding="utf-8"?>
<sst xmlns="http://schemas.openxmlformats.org/spreadsheetml/2006/main" count="50" uniqueCount="35">
  <si>
    <t>Item</t>
  </si>
  <si>
    <t>Recognized</t>
  </si>
  <si>
    <t>Mitigated/ Resolved</t>
  </si>
  <si>
    <t>How</t>
  </si>
  <si>
    <t>ROAM</t>
  </si>
  <si>
    <t>P</t>
  </si>
  <si>
    <t>I</t>
  </si>
  <si>
    <t>Risk (P*I)</t>
  </si>
  <si>
    <t>Valid Modified Fibonacci values</t>
  </si>
  <si>
    <t>Mitigated</t>
  </si>
  <si>
    <t>M</t>
  </si>
  <si>
    <t>Physics engine does't work</t>
  </si>
  <si>
    <t>ITC doesn't work as expected</t>
  </si>
  <si>
    <t>Physics engine take too long to debug</t>
  </si>
  <si>
    <t>Graphics take too long to create</t>
  </si>
  <si>
    <t>I require over 100% CPU util to accomplish goals</t>
  </si>
  <si>
    <t>I don't have enough time to work on project and I fall behind</t>
  </si>
  <si>
    <t>Time estimates are lower than the time spent</t>
  </si>
  <si>
    <t>More precise time-management will be employed and weekly checkins will keep me accountable</t>
  </si>
  <si>
    <t>I increase time estimate values and adjust schedule accordingly. RTOS &gt; partying</t>
  </si>
  <si>
    <t>Data structures don't hold data / perform as expected</t>
  </si>
  <si>
    <t>A</t>
  </si>
  <si>
    <t>Accepted</t>
  </si>
  <si>
    <t>Projectiles won't exist for very long so the small energy losses over time would not affect anything in a serious way. If something else crops up that exasterbates this issue then it can become another item</t>
  </si>
  <si>
    <t>Test Ball doesn't have constant energy</t>
  </si>
  <si>
    <t>Physics and display tasks timers aren't fast enough</t>
  </si>
  <si>
    <t>Making the first few macros took very little time and the method I have for it is fast for prototyping and fine-tuning.</t>
  </si>
  <si>
    <t>The method I am using of divying up the physics task into different sub-systems is working well.</t>
  </si>
  <si>
    <t>Resolved</t>
  </si>
  <si>
    <t>R</t>
  </si>
  <si>
    <t>Project specifics aren't in line with my implementations and would take to long to pivot</t>
  </si>
  <si>
    <t>Now with nearly every task implemented I can see that everything is worked extremely well. My current bugs are do to edge cases not being implemented and not something systemic.</t>
  </si>
  <si>
    <t>All the tasks that do computation are extremely quick, running on the order of 10s to 100s of micro seconds. The longest task that needs to run is the display task which runs for about 20ms, well below its 100ms period</t>
  </si>
  <si>
    <t>Data structures are consistently working and mutexing for data races has worked to keep data coherent.</t>
  </si>
  <si>
    <t>These tasks are fast and using OSTimeDelay() with the desired period is working well for running tasks periodically.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</si>
</sst>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15" fontId="0" fillId="0" borderId="0" xfId="0" applyNumberFormat="1" applyAlignment="1">
      <alignment horizontal="center"/>
    </xf>
    <xf numFmtId="0" fontId="1" fillId="0" borderId="1" xfId="0" applyFont="1" applyBorder="1"/>
    <xf numFmtId="0" fontId="1" fillId="0" borderId="1" xfId="0" applyFont="1" applyBorder="1" applyAlignment="1">
      <alignment horizontal="center"/>
    </xf>
    <xf numFmtId="0" fontId="0" fillId="0" borderId="1" xfId="0" applyBorder="1"/>
    <xf numFmtId="0" fontId="1" fillId="0" borderId="1" xfId="0" applyFont="1" applyBorder="1" applyAlignment="1">
      <alignment horizontal="center" wrapText="1"/>
    </xf>
  </cellXfs>
  <cellStyles count="1">
    <cellStyle name="Normal" xfId="0" builtinId="0"/>
  </cellStyles>
  <dxfs count="7">
    <dxf>
      <alignment horizontal="center" vertical="bottom" textRotation="0" wrapText="0" indent="0" justifyLastLine="0" shrinkToFit="0" readingOrder="0"/>
    </dxf>
    <dxf>
      <numFmt numFmtId="20" formatCode="d\-mmm\-yy"/>
      <alignment horizontal="center" vertical="bottom" textRotation="0" wrapText="0" indent="0" justifyLastLine="0" shrinkToFit="0" readingOrder="0"/>
    </dxf>
    <dxf>
      <numFmt numFmtId="20" formatCode="d\-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double">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156810117833791E-2"/>
          <c:y val="0.17432273262661954"/>
          <c:w val="0.89301536668695347"/>
          <c:h val="0.73897146248945034"/>
        </c:manualLayout>
      </c:layout>
      <c:scatterChart>
        <c:scatterStyle val="lineMarker"/>
        <c:varyColors val="0"/>
        <c:ser>
          <c:idx val="0"/>
          <c:order val="0"/>
          <c:tx>
            <c:strRef>
              <c:f>Sheet1!$C$1</c:f>
              <c:strCache>
                <c:ptCount val="1"/>
                <c:pt idx="0">
                  <c:v>I</c:v>
                </c:pt>
              </c:strCache>
            </c:strRef>
          </c:tx>
          <c:spPr>
            <a:ln w="19050" cap="rnd">
              <a:noFill/>
              <a:round/>
            </a:ln>
            <a:effectLst/>
          </c:spPr>
          <c:marker>
            <c:symbol val="circle"/>
            <c:size val="5"/>
            <c:spPr>
              <a:solidFill>
                <a:schemeClr val="accent1"/>
              </a:solidFill>
              <a:ln w="66675">
                <a:solidFill>
                  <a:schemeClr val="tx1"/>
                </a:solidFill>
              </a:ln>
              <a:effectLst/>
            </c:spPr>
          </c:marker>
          <c:xVal>
            <c:numRef>
              <c:f>Sheet1!$B$2:$B$12</c:f>
              <c:numCache>
                <c:formatCode>General</c:formatCode>
                <c:ptCount val="11"/>
                <c:pt idx="0">
                  <c:v>8</c:v>
                </c:pt>
                <c:pt idx="1">
                  <c:v>8</c:v>
                </c:pt>
                <c:pt idx="2">
                  <c:v>8</c:v>
                </c:pt>
                <c:pt idx="3">
                  <c:v>70</c:v>
                </c:pt>
                <c:pt idx="4">
                  <c:v>20</c:v>
                </c:pt>
                <c:pt idx="5">
                  <c:v>2</c:v>
                </c:pt>
                <c:pt idx="6">
                  <c:v>3</c:v>
                </c:pt>
                <c:pt idx="7">
                  <c:v>8</c:v>
                </c:pt>
                <c:pt idx="8">
                  <c:v>100</c:v>
                </c:pt>
                <c:pt idx="9">
                  <c:v>13</c:v>
                </c:pt>
                <c:pt idx="10">
                  <c:v>5</c:v>
                </c:pt>
              </c:numCache>
            </c:numRef>
          </c:xVal>
          <c:yVal>
            <c:numRef>
              <c:f>Sheet1!$C$2:$C$12</c:f>
              <c:numCache>
                <c:formatCode>General</c:formatCode>
                <c:ptCount val="11"/>
                <c:pt idx="0">
                  <c:v>100</c:v>
                </c:pt>
                <c:pt idx="1">
                  <c:v>40</c:v>
                </c:pt>
                <c:pt idx="2">
                  <c:v>70</c:v>
                </c:pt>
                <c:pt idx="3">
                  <c:v>13</c:v>
                </c:pt>
                <c:pt idx="4">
                  <c:v>13</c:v>
                </c:pt>
                <c:pt idx="5">
                  <c:v>70</c:v>
                </c:pt>
                <c:pt idx="6">
                  <c:v>40</c:v>
                </c:pt>
                <c:pt idx="7">
                  <c:v>20</c:v>
                </c:pt>
                <c:pt idx="8">
                  <c:v>1</c:v>
                </c:pt>
                <c:pt idx="9">
                  <c:v>40</c:v>
                </c:pt>
                <c:pt idx="10">
                  <c:v>13</c:v>
                </c:pt>
              </c:numCache>
            </c:numRef>
          </c:yVal>
          <c:smooth val="0"/>
          <c:extLst>
            <c:ext xmlns:c16="http://schemas.microsoft.com/office/drawing/2014/chart" uri="{C3380CC4-5D6E-409C-BE32-E72D297353CC}">
              <c16:uniqueId val="{00000000-B176-4727-BC17-C20ED51B39B0}"/>
            </c:ext>
          </c:extLst>
        </c:ser>
        <c:dLbls>
          <c:showLegendKey val="0"/>
          <c:showVal val="0"/>
          <c:showCatName val="0"/>
          <c:showSerName val="0"/>
          <c:showPercent val="0"/>
          <c:showBubbleSize val="0"/>
        </c:dLbls>
        <c:axId val="386209424"/>
        <c:axId val="386206144"/>
      </c:scatterChart>
      <c:valAx>
        <c:axId val="386209424"/>
        <c:scaling>
          <c:logBase val="10"/>
          <c:orientation val="minMax"/>
          <c:max val="100"/>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06144"/>
        <c:crosses val="autoZero"/>
        <c:crossBetween val="midCat"/>
      </c:valAx>
      <c:valAx>
        <c:axId val="386206144"/>
        <c:scaling>
          <c:logBase val="10"/>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Impact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09424"/>
        <c:crosses val="autoZero"/>
        <c:crossBetween val="midCat"/>
      </c:valAx>
      <c:spPr>
        <a:gradFill flip="none" rotWithShape="1">
          <a:gsLst>
            <a:gs pos="0">
              <a:srgbClr val="00B050"/>
            </a:gs>
            <a:gs pos="44000">
              <a:srgbClr val="FFFF00"/>
            </a:gs>
            <a:gs pos="65000">
              <a:schemeClr val="accent2">
                <a:lumMod val="75000"/>
              </a:schemeClr>
            </a:gs>
            <a:gs pos="100000">
              <a:srgbClr val="FF0000"/>
            </a:gs>
          </a:gsLst>
          <a:lin ang="18900000" scaled="1"/>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57149</xdr:colOff>
      <xdr:row>15</xdr:row>
      <xdr:rowOff>77788</xdr:rowOff>
    </xdr:from>
    <xdr:to>
      <xdr:col>7</xdr:col>
      <xdr:colOff>34924</xdr:colOff>
      <xdr:row>30</xdr:row>
      <xdr:rowOff>58738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H12" totalsRowShown="0" headerRowBorderDxfId="6">
  <autoFilter ref="A1:H12" xr:uid="{00000000-0009-0000-0100-000002000000}"/>
  <sortState xmlns:xlrd2="http://schemas.microsoft.com/office/spreadsheetml/2017/richdata2" ref="A2:H10">
    <sortCondition descending="1" ref="D1:D10"/>
  </sortState>
  <tableColumns count="8">
    <tableColumn id="1" xr3:uid="{00000000-0010-0000-0000-000001000000}" name="Item"/>
    <tableColumn id="2" xr3:uid="{00000000-0010-0000-0000-000002000000}" name="P" dataDxfId="5"/>
    <tableColumn id="3" xr3:uid="{00000000-0010-0000-0000-000003000000}" name="I" dataDxfId="4"/>
    <tableColumn id="4" xr3:uid="{00000000-0010-0000-0000-000004000000}" name="Risk (P*I)" dataDxfId="3">
      <calculatedColumnFormula>B2*C2</calculatedColumnFormula>
    </tableColumn>
    <tableColumn id="5" xr3:uid="{00000000-0010-0000-0000-000005000000}" name="Recognized" dataDxfId="2"/>
    <tableColumn id="6" xr3:uid="{00000000-0010-0000-0000-000006000000}" name="Mitigated/ Resolved" dataDxfId="1"/>
    <tableColumn id="7" xr3:uid="{00000000-0010-0000-0000-000007000000}" name="ROAM" dataDxfId="0"/>
    <tableColumn id="8" xr3:uid="{00000000-0010-0000-0000-000008000000}" name="How"/>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A11" totalsRowShown="0">
  <autoFilter ref="A1:A11" xr:uid="{00000000-0009-0000-0100-000001000000}"/>
  <tableColumns count="1">
    <tableColumn id="1" xr3:uid="{00000000-0010-0000-0100-000001000000}" name="Valid Modified Fibonacci valu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abSelected="1" workbookViewId="0">
      <selection activeCell="F12" sqref="F12"/>
    </sheetView>
  </sheetViews>
  <sheetFormatPr defaultRowHeight="14.25" x14ac:dyDescent="0.45"/>
  <cols>
    <col min="1" max="1" width="49.53125" customWidth="1"/>
    <col min="2" max="2" width="6.33203125" style="1" customWidth="1"/>
    <col min="3" max="3" width="6.265625" style="1" customWidth="1"/>
    <col min="4" max="4" width="10.59765625" style="1" customWidth="1"/>
    <col min="5" max="5" width="12.1328125" style="1" customWidth="1"/>
    <col min="6" max="6" width="19.59765625" style="1" customWidth="1"/>
    <col min="7" max="7" width="8.1328125" style="1" customWidth="1"/>
    <col min="8" max="8" width="43.265625" customWidth="1"/>
    <col min="9" max="9" width="36.265625" customWidth="1"/>
  </cols>
  <sheetData>
    <row r="1" spans="1:10" ht="14.65" thickBot="1" x14ac:dyDescent="0.5">
      <c r="A1" s="3" t="s">
        <v>0</v>
      </c>
      <c r="B1" s="4" t="s">
        <v>5</v>
      </c>
      <c r="C1" s="4" t="s">
        <v>6</v>
      </c>
      <c r="D1" s="6" t="s">
        <v>7</v>
      </c>
      <c r="E1" s="4" t="s">
        <v>1</v>
      </c>
      <c r="F1" s="6" t="s">
        <v>2</v>
      </c>
      <c r="G1" s="4" t="s">
        <v>4</v>
      </c>
      <c r="H1" s="3" t="s">
        <v>3</v>
      </c>
      <c r="I1" s="5"/>
      <c r="J1" s="5"/>
    </row>
    <row r="2" spans="1:10" ht="14.65" thickTop="1" x14ac:dyDescent="0.45">
      <c r="A2" t="s">
        <v>11</v>
      </c>
      <c r="B2" s="1">
        <v>8</v>
      </c>
      <c r="C2" s="1">
        <v>100</v>
      </c>
      <c r="D2" s="1">
        <f t="shared" ref="D2:D10" si="0">B2*C2</f>
        <v>800</v>
      </c>
      <c r="E2" s="2">
        <v>45009</v>
      </c>
      <c r="F2" s="2" t="s">
        <v>22</v>
      </c>
      <c r="G2" s="1" t="s">
        <v>21</v>
      </c>
      <c r="H2" t="s">
        <v>23</v>
      </c>
    </row>
    <row r="3" spans="1:10" x14ac:dyDescent="0.45">
      <c r="A3" t="s">
        <v>12</v>
      </c>
      <c r="B3" s="1">
        <v>8</v>
      </c>
      <c r="C3" s="1">
        <v>40</v>
      </c>
      <c r="D3" s="1">
        <f t="shared" si="0"/>
        <v>320</v>
      </c>
      <c r="E3" s="2">
        <v>45009</v>
      </c>
      <c r="F3" s="2" t="s">
        <v>28</v>
      </c>
      <c r="G3" s="1" t="s">
        <v>29</v>
      </c>
      <c r="H3" t="s">
        <v>31</v>
      </c>
    </row>
    <row r="4" spans="1:10" x14ac:dyDescent="0.45">
      <c r="A4" t="s">
        <v>16</v>
      </c>
      <c r="B4" s="1">
        <v>8</v>
      </c>
      <c r="C4" s="1">
        <v>70</v>
      </c>
      <c r="D4" s="1">
        <f t="shared" si="0"/>
        <v>560</v>
      </c>
      <c r="E4" s="2">
        <v>45009</v>
      </c>
      <c r="F4" s="2" t="s">
        <v>9</v>
      </c>
      <c r="G4" s="1" t="s">
        <v>10</v>
      </c>
      <c r="H4" t="s">
        <v>18</v>
      </c>
    </row>
    <row r="5" spans="1:10" x14ac:dyDescent="0.45">
      <c r="A5" t="s">
        <v>17</v>
      </c>
      <c r="B5" s="1">
        <v>70</v>
      </c>
      <c r="C5" s="1">
        <v>13</v>
      </c>
      <c r="D5" s="1">
        <f t="shared" si="0"/>
        <v>910</v>
      </c>
      <c r="E5" s="2">
        <v>45009</v>
      </c>
      <c r="F5" s="2" t="s">
        <v>9</v>
      </c>
      <c r="G5" s="1" t="s">
        <v>10</v>
      </c>
      <c r="H5" t="s">
        <v>19</v>
      </c>
    </row>
    <row r="6" spans="1:10" x14ac:dyDescent="0.45">
      <c r="A6" t="s">
        <v>14</v>
      </c>
      <c r="B6" s="1">
        <v>20</v>
      </c>
      <c r="C6" s="1">
        <v>13</v>
      </c>
      <c r="D6" s="1">
        <f t="shared" si="0"/>
        <v>260</v>
      </c>
      <c r="E6" s="2">
        <v>45009</v>
      </c>
      <c r="F6" s="2" t="s">
        <v>28</v>
      </c>
      <c r="G6" s="1" t="s">
        <v>29</v>
      </c>
      <c r="H6" t="s">
        <v>26</v>
      </c>
    </row>
    <row r="7" spans="1:10" x14ac:dyDescent="0.45">
      <c r="A7" t="s">
        <v>15</v>
      </c>
      <c r="B7" s="1">
        <v>2</v>
      </c>
      <c r="C7" s="1">
        <v>70</v>
      </c>
      <c r="D7" s="1">
        <f t="shared" si="0"/>
        <v>140</v>
      </c>
      <c r="E7" s="2">
        <v>45009</v>
      </c>
      <c r="F7" s="2" t="s">
        <v>28</v>
      </c>
      <c r="G7" s="1" t="s">
        <v>29</v>
      </c>
      <c r="H7" t="s">
        <v>32</v>
      </c>
    </row>
    <row r="8" spans="1:10" x14ac:dyDescent="0.45">
      <c r="A8" t="s">
        <v>13</v>
      </c>
      <c r="B8" s="1">
        <v>3</v>
      </c>
      <c r="C8" s="1">
        <v>40</v>
      </c>
      <c r="D8" s="1">
        <f t="shared" si="0"/>
        <v>120</v>
      </c>
      <c r="E8" s="2">
        <v>45009</v>
      </c>
      <c r="F8" s="2" t="s">
        <v>28</v>
      </c>
      <c r="G8" s="1" t="s">
        <v>29</v>
      </c>
      <c r="H8" t="s">
        <v>27</v>
      </c>
    </row>
    <row r="9" spans="1:10" x14ac:dyDescent="0.45">
      <c r="A9" t="s">
        <v>20</v>
      </c>
      <c r="B9" s="1">
        <v>8</v>
      </c>
      <c r="C9" s="1">
        <v>20</v>
      </c>
      <c r="D9" s="1">
        <f t="shared" si="0"/>
        <v>160</v>
      </c>
      <c r="E9" s="2">
        <v>45009</v>
      </c>
      <c r="F9" s="2" t="s">
        <v>28</v>
      </c>
      <c r="G9" s="1" t="s">
        <v>29</v>
      </c>
      <c r="H9" t="s">
        <v>33</v>
      </c>
    </row>
    <row r="10" spans="1:10" x14ac:dyDescent="0.45">
      <c r="A10" t="s">
        <v>24</v>
      </c>
      <c r="B10" s="1">
        <v>100</v>
      </c>
      <c r="C10" s="1">
        <v>1</v>
      </c>
      <c r="D10" s="1">
        <f t="shared" si="0"/>
        <v>100</v>
      </c>
      <c r="E10" s="2">
        <v>45022</v>
      </c>
      <c r="F10" s="1" t="s">
        <v>22</v>
      </c>
      <c r="G10" s="1" t="s">
        <v>21</v>
      </c>
      <c r="H10" t="s">
        <v>23</v>
      </c>
    </row>
    <row r="11" spans="1:10" x14ac:dyDescent="0.45">
      <c r="A11" t="s">
        <v>25</v>
      </c>
      <c r="B11" s="1">
        <v>13</v>
      </c>
      <c r="C11" s="1">
        <v>40</v>
      </c>
      <c r="D11" s="1">
        <f>B11*C11</f>
        <v>520</v>
      </c>
      <c r="E11" s="2">
        <v>45022</v>
      </c>
      <c r="F11" s="2" t="s">
        <v>28</v>
      </c>
      <c r="G11" s="1" t="s">
        <v>29</v>
      </c>
      <c r="H11" t="s">
        <v>34</v>
      </c>
    </row>
    <row r="12" spans="1:10" x14ac:dyDescent="0.45">
      <c r="A12" t="s">
        <v>30</v>
      </c>
      <c r="B12" s="1">
        <v>5</v>
      </c>
      <c r="C12" s="1">
        <v>13</v>
      </c>
      <c r="D12" s="1">
        <f>B12*C12</f>
        <v>65</v>
      </c>
      <c r="E12" s="2">
        <v>45029</v>
      </c>
      <c r="F12" s="2"/>
    </row>
  </sheetData>
  <sortState xmlns:xlrd2="http://schemas.microsoft.com/office/spreadsheetml/2017/richdata2" ref="A4:J10">
    <sortCondition descending="1" ref="D4:D10"/>
  </sortState>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Sheet2!$A$2:$A$11</xm:f>
          </x14:formula1>
          <xm:sqref>B2:C12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election activeCell="A14" sqref="A14"/>
    </sheetView>
  </sheetViews>
  <sheetFormatPr defaultRowHeight="14.25" x14ac:dyDescent="0.45"/>
  <cols>
    <col min="1" max="1" width="28.86328125" customWidth="1"/>
  </cols>
  <sheetData>
    <row r="1" spans="1:1" x14ac:dyDescent="0.45">
      <c r="A1" t="s">
        <v>8</v>
      </c>
    </row>
    <row r="2" spans="1:1" x14ac:dyDescent="0.45">
      <c r="A2">
        <v>1</v>
      </c>
    </row>
    <row r="3" spans="1:1" x14ac:dyDescent="0.45">
      <c r="A3">
        <v>2</v>
      </c>
    </row>
    <row r="4" spans="1:1" x14ac:dyDescent="0.45">
      <c r="A4">
        <v>3</v>
      </c>
    </row>
    <row r="5" spans="1:1" x14ac:dyDescent="0.45">
      <c r="A5">
        <v>5</v>
      </c>
    </row>
    <row r="6" spans="1:1" x14ac:dyDescent="0.45">
      <c r="A6">
        <v>8</v>
      </c>
    </row>
    <row r="7" spans="1:1" x14ac:dyDescent="0.45">
      <c r="A7">
        <v>13</v>
      </c>
    </row>
    <row r="8" spans="1:1" x14ac:dyDescent="0.45">
      <c r="A8">
        <v>20</v>
      </c>
    </row>
    <row r="9" spans="1:1" x14ac:dyDescent="0.45">
      <c r="A9">
        <v>40</v>
      </c>
    </row>
    <row r="10" spans="1:1" x14ac:dyDescent="0.45">
      <c r="A10">
        <v>70</v>
      </c>
    </row>
    <row r="11" spans="1:1" x14ac:dyDescent="0.45">
      <c r="A11">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SanDisk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Haines</dc:creator>
  <cp:lastModifiedBy>Zane</cp:lastModifiedBy>
  <dcterms:created xsi:type="dcterms:W3CDTF">2020-02-24T16:16:37Z</dcterms:created>
  <dcterms:modified xsi:type="dcterms:W3CDTF">2023-04-28T18:33:01Z</dcterms:modified>
</cp:coreProperties>
</file>