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___DEMO\AddressStore\LookupDataGeneration\SourceData\wikipedia\"/>
    </mc:Choice>
  </mc:AlternateContent>
  <bookViews>
    <workbookView xWindow="0" yWindow="0" windowWidth="28500" windowHeight="112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38" i="1"/>
  <c r="F23" i="1"/>
  <c r="F14" i="1"/>
  <c r="F3" i="1"/>
  <c r="F4" i="1" s="1"/>
  <c r="F5" i="1" s="1"/>
  <c r="F6" i="1" s="1"/>
  <c r="F7" i="1" s="1"/>
  <c r="F8" i="1" s="1"/>
  <c r="F9" i="1" s="1"/>
  <c r="F10" i="1" s="1"/>
  <c r="F11" i="1" s="1"/>
  <c r="F12" i="1" s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15" i="1" l="1"/>
  <c r="F16" i="1" s="1"/>
  <c r="F17" i="1" s="1"/>
  <c r="F18" i="1" s="1"/>
  <c r="F19" i="1" s="1"/>
  <c r="F20" i="1" s="1"/>
  <c r="F21" i="1" s="1"/>
  <c r="F24" i="1"/>
  <c r="F25" i="1" s="1"/>
  <c r="F26" i="1" s="1"/>
  <c r="F27" i="1" s="1"/>
  <c r="F30" i="1" s="1"/>
  <c r="F31" i="1" s="1"/>
  <c r="F32" i="1" s="1"/>
  <c r="F33" i="1" s="1"/>
  <c r="F34" i="1" s="1"/>
  <c r="F35" i="1" s="1"/>
  <c r="F36" i="1" s="1"/>
  <c r="F39" i="1" s="1"/>
  <c r="F40" i="1" s="1"/>
  <c r="F41" i="1" s="1"/>
  <c r="F42" i="1" s="1"/>
  <c r="F43" i="1" s="1"/>
</calcChain>
</file>

<file path=xl/sharedStrings.xml><?xml version="1.0" encoding="utf-8"?>
<sst xmlns="http://schemas.openxmlformats.org/spreadsheetml/2006/main" count="228" uniqueCount="152">
  <si>
    <t>Code Range</t>
  </si>
  <si>
    <t>Area</t>
  </si>
  <si>
    <t>Northern Region (Gauteng, Mpumalanga, most of North West, Limpopo)</t>
  </si>
  <si>
    <t>Southern Region (Eastern Cape, eastern parts of Western Cape)</t>
  </si>
  <si>
    <t>Western Region (Western Cape and western part of Northern Cape)</t>
  </si>
  <si>
    <t>Eastern Region (KwaZulu-Natal, eastern part of Eastern Cape)</t>
  </si>
  <si>
    <t>Central Region (Northern Cape and Free State)</t>
  </si>
  <si>
    <t>formerly assigned to South West Africa[6]</t>
  </si>
  <si>
    <t>Gauteng</t>
  </si>
  <si>
    <t>Pretoria/Tshwane</t>
  </si>
  <si>
    <t>North West</t>
  </si>
  <si>
    <t>northern part</t>
  </si>
  <si>
    <t>Limpopo</t>
  </si>
  <si>
    <t>south and west</t>
  </si>
  <si>
    <t>north and east</t>
  </si>
  <si>
    <t>Mpumalanga</t>
  </si>
  <si>
    <t>Northern half</t>
  </si>
  <si>
    <t>East Rand / Ekurhuleni Metro</t>
  </si>
  <si>
    <t>West Rand, Mogale City/Krugersdorp, Roodepoort (now part of Johannesburg)</t>
  </si>
  <si>
    <t>Soweto and Vereeniging/Vanderbijlpark Region (Motsweding)</t>
  </si>
  <si>
    <t>Johannesburg (original Johannesburg, Randburg, Sandton)</t>
  </si>
  <si>
    <t>southern half</t>
  </si>
  <si>
    <t>Northwest Province</t>
  </si>
  <si>
    <t>southern and central</t>
  </si>
  <si>
    <t>KwaZulu-Natal</t>
  </si>
  <si>
    <t>Northern KwaZulu-Natal</t>
  </si>
  <si>
    <t>Pietermaritzburg and surrounds</t>
  </si>
  <si>
    <t>Midlands</t>
  </si>
  <si>
    <t>Region between Durban and Pietermaritzburg, including satellite towns, such as Westville.</t>
  </si>
  <si>
    <t>Zululand Region (including Richards Bay)</t>
  </si>
  <si>
    <t>Durban / Ethekwini (original area)</t>
  </si>
  <si>
    <t>South Coast</t>
  </si>
  <si>
    <t>North Coast</t>
  </si>
  <si>
    <t>Griqualand East and Umzimkulu</t>
  </si>
  <si>
    <t>Eastern Cape</t>
  </si>
  <si>
    <t>Former Transkei</t>
  </si>
  <si>
    <t>East London</t>
  </si>
  <si>
    <t>historical "Border" region</t>
  </si>
  <si>
    <t>Northern part</t>
  </si>
  <si>
    <t>Port Elizabeth</t>
  </si>
  <si>
    <t>Western part</t>
  </si>
  <si>
    <t>Western Cape</t>
  </si>
  <si>
    <t>Garden Route and Oudtshoorn area</t>
  </si>
  <si>
    <t>Klein Karoo</t>
  </si>
  <si>
    <t>Great Karoo</t>
  </si>
  <si>
    <t>Area south-east of Cape Town</t>
  </si>
  <si>
    <t>West Coast</t>
  </si>
  <si>
    <t>Northern parts of Cape Metropole</t>
  </si>
  <si>
    <t>Areas East of Cape Town, such as Stellenbosch</t>
  </si>
  <si>
    <t>Cape Town and Cape Peninsula</t>
  </si>
  <si>
    <t>Northern Cape</t>
  </si>
  <si>
    <t>Namaqualand Region</t>
  </si>
  <si>
    <t>Eastern Part</t>
  </si>
  <si>
    <t>Gordonia Region</t>
  </si>
  <si>
    <t>Free State</t>
  </si>
  <si>
    <t>Bloemfontein and surrounds</t>
  </si>
  <si>
    <t>Northern Free State</t>
  </si>
  <si>
    <t>Eastern Free State</t>
  </si>
  <si>
    <t>Southern Free State</t>
  </si>
  <si>
    <t>Province</t>
  </si>
  <si>
    <t>ID_1</t>
  </si>
  <si>
    <t>NAME_1</t>
  </si>
  <si>
    <t>VARNAME_1</t>
  </si>
  <si>
    <t>TYPE_1</t>
  </si>
  <si>
    <t>ID_0</t>
  </si>
  <si>
    <t>POSTCODERANGE_START</t>
  </si>
  <si>
    <t>POSTCODERANGE_END</t>
  </si>
  <si>
    <t>NULL</t>
  </si>
  <si>
    <t>0001</t>
  </si>
  <si>
    <t>0299</t>
  </si>
  <si>
    <t>0300</t>
  </si>
  <si>
    <t>0499</t>
  </si>
  <si>
    <t>0500</t>
  </si>
  <si>
    <t>0698</t>
  </si>
  <si>
    <t>0699</t>
  </si>
  <si>
    <t>0999</t>
  </si>
  <si>
    <t>1000</t>
  </si>
  <si>
    <t>1399</t>
  </si>
  <si>
    <t>1400</t>
  </si>
  <si>
    <t>1699</t>
  </si>
  <si>
    <t>1700</t>
  </si>
  <si>
    <t>1799</t>
  </si>
  <si>
    <t>1800</t>
  </si>
  <si>
    <t>1999</t>
  </si>
  <si>
    <t>2000</t>
  </si>
  <si>
    <t>2199</t>
  </si>
  <si>
    <t>2200</t>
  </si>
  <si>
    <t>2499</t>
  </si>
  <si>
    <t>2500</t>
  </si>
  <si>
    <t>2899</t>
  </si>
  <si>
    <t>2900</t>
  </si>
  <si>
    <t>3199</t>
  </si>
  <si>
    <t>3200</t>
  </si>
  <si>
    <t>3299</t>
  </si>
  <si>
    <t>3300</t>
  </si>
  <si>
    <t>3599</t>
  </si>
  <si>
    <t>3600</t>
  </si>
  <si>
    <t>3799</t>
  </si>
  <si>
    <t>3800</t>
  </si>
  <si>
    <t>3999</t>
  </si>
  <si>
    <t>4000</t>
  </si>
  <si>
    <t>4099</t>
  </si>
  <si>
    <t>4100</t>
  </si>
  <si>
    <t>4299</t>
  </si>
  <si>
    <t>4300</t>
  </si>
  <si>
    <t>4499</t>
  </si>
  <si>
    <t>4500</t>
  </si>
  <si>
    <t>4730</t>
  </si>
  <si>
    <t>4731</t>
  </si>
  <si>
    <t>5199</t>
  </si>
  <si>
    <t>5200</t>
  </si>
  <si>
    <t>5299</t>
  </si>
  <si>
    <t>5300</t>
  </si>
  <si>
    <t>5499</t>
  </si>
  <si>
    <t>5500</t>
  </si>
  <si>
    <t>5999</t>
  </si>
  <si>
    <t>6000</t>
  </si>
  <si>
    <t>6099</t>
  </si>
  <si>
    <t>6100</t>
  </si>
  <si>
    <t>6499</t>
  </si>
  <si>
    <t>6500</t>
  </si>
  <si>
    <t>6699</t>
  </si>
  <si>
    <t>6700</t>
  </si>
  <si>
    <t>6899</t>
  </si>
  <si>
    <t>6900</t>
  </si>
  <si>
    <t>7099</t>
  </si>
  <si>
    <t>7100</t>
  </si>
  <si>
    <t>7299</t>
  </si>
  <si>
    <t>7300</t>
  </si>
  <si>
    <t>7399</t>
  </si>
  <si>
    <t>7400</t>
  </si>
  <si>
    <t>7599</t>
  </si>
  <si>
    <t>7600</t>
  </si>
  <si>
    <t>7699</t>
  </si>
  <si>
    <t>7700</t>
  </si>
  <si>
    <t>8099</t>
  </si>
  <si>
    <t>8100</t>
  </si>
  <si>
    <t>8299</t>
  </si>
  <si>
    <t>8300</t>
  </si>
  <si>
    <t>8799</t>
  </si>
  <si>
    <t>8800</t>
  </si>
  <si>
    <t>8999</t>
  </si>
  <si>
    <t>9000</t>
  </si>
  <si>
    <t>9299</t>
  </si>
  <si>
    <t>9300</t>
  </si>
  <si>
    <t>9399</t>
  </si>
  <si>
    <t>9400</t>
  </si>
  <si>
    <t>9699</t>
  </si>
  <si>
    <t>9700</t>
  </si>
  <si>
    <t>9899</t>
  </si>
  <si>
    <t>9900</t>
  </si>
  <si>
    <t>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</si>
</sst>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A10" workbookViewId="0">
      <selection activeCell="A37" sqref="A37:XFD37"/>
    </sheetView>
  </sheetViews>
  <sheetFormatPr defaultRowHeight="15" x14ac:dyDescent="0.25"/>
  <cols>
    <col min="1" max="1" width="11.42578125" style="2" bestFit="1" customWidth="1"/>
    <col min="2" max="2" width="5" style="2" bestFit="1" customWidth="1"/>
    <col min="3" max="3" width="7" bestFit="1" customWidth="1"/>
    <col min="4" max="4" width="38.7109375" bestFit="1" customWidth="1"/>
    <col min="5" max="5" width="19.42578125" customWidth="1"/>
    <col min="6" max="6" width="83.5703125" customWidth="1"/>
  </cols>
  <sheetData>
    <row r="1" spans="1:6" x14ac:dyDescent="0.25">
      <c r="A1" s="2" t="s">
        <v>0</v>
      </c>
      <c r="C1" t="s">
        <v>60</v>
      </c>
      <c r="D1" t="s">
        <v>59</v>
      </c>
      <c r="E1" t="s">
        <v>1</v>
      </c>
    </row>
    <row r="2" spans="1:6" x14ac:dyDescent="0.25">
      <c r="A2" s="2" t="s">
        <v>68</v>
      </c>
      <c r="B2" s="2" t="s">
        <v>69</v>
      </c>
      <c r="C2">
        <f>INDEX(Sheet2!$A$2:$A$10,MATCH(D2,Sheet2!$B$2:$B$10))</f>
        <v>100007</v>
      </c>
      <c r="D2" t="s">
        <v>8</v>
      </c>
      <c r="E2" t="s">
        <v>9</v>
      </c>
      <c r="F2" s="1" t="s">
        <v>2</v>
      </c>
    </row>
    <row r="3" spans="1:6" x14ac:dyDescent="0.25">
      <c r="A3" s="2" t="s">
        <v>70</v>
      </c>
      <c r="B3" s="2" t="s">
        <v>71</v>
      </c>
      <c r="C3">
        <f>INDEX(Sheet2!$A$2:$A$10,MATCH(D3,Sheet2!$B$2:$B$10))</f>
        <v>100006</v>
      </c>
      <c r="D3" t="s">
        <v>10</v>
      </c>
      <c r="E3" t="s">
        <v>11</v>
      </c>
      <c r="F3" t="str">
        <f>F2</f>
        <v>Northern Region (Gauteng, Mpumalanga, most of North West, Limpopo)</v>
      </c>
    </row>
    <row r="4" spans="1:6" x14ac:dyDescent="0.25">
      <c r="A4" s="2" t="s">
        <v>72</v>
      </c>
      <c r="B4" s="2" t="s">
        <v>73</v>
      </c>
      <c r="C4">
        <f>INDEX(Sheet2!$A$2:$A$10,MATCH(D4,Sheet2!$B$2:$B$10))</f>
        <v>100009</v>
      </c>
      <c r="D4" t="s">
        <v>12</v>
      </c>
      <c r="E4" t="s">
        <v>13</v>
      </c>
      <c r="F4" t="str">
        <f t="shared" ref="F4:F43" si="0">F3</f>
        <v>Northern Region (Gauteng, Mpumalanga, most of North West, Limpopo)</v>
      </c>
    </row>
    <row r="5" spans="1:6" x14ac:dyDescent="0.25">
      <c r="A5" s="2" t="s">
        <v>74</v>
      </c>
      <c r="B5" s="2" t="s">
        <v>75</v>
      </c>
      <c r="C5">
        <f>INDEX(Sheet2!$A$2:$A$10,MATCH(D5,Sheet2!$B$2:$B$10))</f>
        <v>100009</v>
      </c>
      <c r="D5" t="s">
        <v>12</v>
      </c>
      <c r="E5" t="s">
        <v>14</v>
      </c>
      <c r="F5" t="str">
        <f t="shared" si="0"/>
        <v>Northern Region (Gauteng, Mpumalanga, most of North West, Limpopo)</v>
      </c>
    </row>
    <row r="6" spans="1:6" x14ac:dyDescent="0.25">
      <c r="A6" s="2" t="s">
        <v>76</v>
      </c>
      <c r="B6" s="2" t="s">
        <v>77</v>
      </c>
      <c r="C6">
        <f>INDEX(Sheet2!$A$2:$A$10,MATCH(D6,Sheet2!$B$2:$B$10))</f>
        <v>100008</v>
      </c>
      <c r="D6" t="s">
        <v>15</v>
      </c>
      <c r="E6" t="s">
        <v>16</v>
      </c>
      <c r="F6" t="str">
        <f t="shared" si="0"/>
        <v>Northern Region (Gauteng, Mpumalanga, most of North West, Limpopo)</v>
      </c>
    </row>
    <row r="7" spans="1:6" x14ac:dyDescent="0.25">
      <c r="A7" s="2" t="s">
        <v>78</v>
      </c>
      <c r="B7" s="2" t="s">
        <v>79</v>
      </c>
      <c r="C7">
        <f>INDEX(Sheet2!$A$2:$A$10,MATCH(D7,Sheet2!$B$2:$B$10))</f>
        <v>100007</v>
      </c>
      <c r="D7" t="s">
        <v>8</v>
      </c>
      <c r="E7" t="s">
        <v>17</v>
      </c>
      <c r="F7" t="str">
        <f t="shared" si="0"/>
        <v>Northern Region (Gauteng, Mpumalanga, most of North West, Limpopo)</v>
      </c>
    </row>
    <row r="8" spans="1:6" x14ac:dyDescent="0.25">
      <c r="A8" s="2" t="s">
        <v>80</v>
      </c>
      <c r="B8" s="2" t="s">
        <v>81</v>
      </c>
      <c r="C8">
        <f>INDEX(Sheet2!$A$2:$A$10,MATCH(D8,Sheet2!$B$2:$B$10))</f>
        <v>100007</v>
      </c>
      <c r="D8" t="s">
        <v>8</v>
      </c>
      <c r="E8" t="s">
        <v>18</v>
      </c>
      <c r="F8" t="str">
        <f t="shared" si="0"/>
        <v>Northern Region (Gauteng, Mpumalanga, most of North West, Limpopo)</v>
      </c>
    </row>
    <row r="9" spans="1:6" x14ac:dyDescent="0.25">
      <c r="A9" s="2" t="s">
        <v>82</v>
      </c>
      <c r="B9" s="2" t="s">
        <v>83</v>
      </c>
      <c r="C9">
        <f>INDEX(Sheet2!$A$2:$A$10,MATCH(D9,Sheet2!$B$2:$B$10))</f>
        <v>100007</v>
      </c>
      <c r="D9" t="s">
        <v>8</v>
      </c>
      <c r="E9" t="s">
        <v>19</v>
      </c>
      <c r="F9" t="str">
        <f t="shared" si="0"/>
        <v>Northern Region (Gauteng, Mpumalanga, most of North West, Limpopo)</v>
      </c>
    </row>
    <row r="10" spans="1:6" x14ac:dyDescent="0.25">
      <c r="A10" s="2" t="s">
        <v>84</v>
      </c>
      <c r="B10" s="2" t="s">
        <v>85</v>
      </c>
      <c r="C10">
        <f>INDEX(Sheet2!$A$2:$A$10,MATCH(D10,Sheet2!$B$2:$B$10))</f>
        <v>100007</v>
      </c>
      <c r="D10" t="s">
        <v>8</v>
      </c>
      <c r="E10" t="s">
        <v>20</v>
      </c>
      <c r="F10" t="str">
        <f t="shared" si="0"/>
        <v>Northern Region (Gauteng, Mpumalanga, most of North West, Limpopo)</v>
      </c>
    </row>
    <row r="11" spans="1:6" x14ac:dyDescent="0.25">
      <c r="A11" s="2" t="s">
        <v>86</v>
      </c>
      <c r="B11" s="2" t="s">
        <v>87</v>
      </c>
      <c r="C11">
        <f>INDEX(Sheet2!$A$2:$A$10,MATCH(D11,Sheet2!$B$2:$B$10))</f>
        <v>100008</v>
      </c>
      <c r="D11" t="s">
        <v>15</v>
      </c>
      <c r="E11" t="s">
        <v>21</v>
      </c>
      <c r="F11" t="str">
        <f t="shared" si="0"/>
        <v>Northern Region (Gauteng, Mpumalanga, most of North West, Limpopo)</v>
      </c>
    </row>
    <row r="12" spans="1:6" x14ac:dyDescent="0.25">
      <c r="A12" s="2" t="s">
        <v>88</v>
      </c>
      <c r="B12" s="2" t="s">
        <v>89</v>
      </c>
      <c r="C12">
        <f>INDEX(Sheet2!$A$2:$A$10,MATCH(D12,Sheet2!$B$2:$B$10))</f>
        <v>100003</v>
      </c>
      <c r="D12" t="s">
        <v>22</v>
      </c>
      <c r="E12" t="s">
        <v>23</v>
      </c>
      <c r="F12" t="str">
        <f t="shared" si="0"/>
        <v>Northern Region (Gauteng, Mpumalanga, most of North West, Limpopo)</v>
      </c>
    </row>
    <row r="13" spans="1:6" x14ac:dyDescent="0.25">
      <c r="A13" s="2" t="s">
        <v>90</v>
      </c>
      <c r="B13" s="2" t="s">
        <v>91</v>
      </c>
      <c r="C13">
        <f>INDEX(Sheet2!$A$2:$A$10,MATCH(D13,Sheet2!$B$2:$B$10))</f>
        <v>100005</v>
      </c>
      <c r="D13" t="s">
        <v>24</v>
      </c>
      <c r="E13" t="s">
        <v>25</v>
      </c>
      <c r="F13" s="1" t="s">
        <v>5</v>
      </c>
    </row>
    <row r="14" spans="1:6" x14ac:dyDescent="0.25">
      <c r="A14" s="2" t="s">
        <v>92</v>
      </c>
      <c r="B14" s="2" t="s">
        <v>93</v>
      </c>
      <c r="C14">
        <f>INDEX(Sheet2!$A$2:$A$10,MATCH(D14,Sheet2!$B$2:$B$10))</f>
        <v>100005</v>
      </c>
      <c r="D14" t="s">
        <v>24</v>
      </c>
      <c r="E14" t="s">
        <v>26</v>
      </c>
      <c r="F14" t="str">
        <f>F13</f>
        <v>Eastern Region (KwaZulu-Natal, eastern part of Eastern Cape)</v>
      </c>
    </row>
    <row r="15" spans="1:6" x14ac:dyDescent="0.25">
      <c r="A15" s="2" t="s">
        <v>94</v>
      </c>
      <c r="B15" s="2" t="s">
        <v>95</v>
      </c>
      <c r="C15">
        <f>INDEX(Sheet2!$A$2:$A$10,MATCH(D15,Sheet2!$B$2:$B$10))</f>
        <v>100005</v>
      </c>
      <c r="D15" t="s">
        <v>24</v>
      </c>
      <c r="E15" t="s">
        <v>27</v>
      </c>
      <c r="F15" t="str">
        <f t="shared" si="0"/>
        <v>Eastern Region (KwaZulu-Natal, eastern part of Eastern Cape)</v>
      </c>
    </row>
    <row r="16" spans="1:6" x14ac:dyDescent="0.25">
      <c r="A16" s="2" t="s">
        <v>96</v>
      </c>
      <c r="B16" s="2" t="s">
        <v>97</v>
      </c>
      <c r="C16">
        <f>INDEX(Sheet2!$A$2:$A$10,MATCH(D16,Sheet2!$B$2:$B$10))</f>
        <v>100005</v>
      </c>
      <c r="D16" t="s">
        <v>24</v>
      </c>
      <c r="E16" t="s">
        <v>28</v>
      </c>
      <c r="F16" t="str">
        <f t="shared" si="0"/>
        <v>Eastern Region (KwaZulu-Natal, eastern part of Eastern Cape)</v>
      </c>
    </row>
    <row r="17" spans="1:6" x14ac:dyDescent="0.25">
      <c r="A17" s="2" t="s">
        <v>98</v>
      </c>
      <c r="B17" s="2" t="s">
        <v>99</v>
      </c>
      <c r="C17">
        <f>INDEX(Sheet2!$A$2:$A$10,MATCH(D17,Sheet2!$B$2:$B$10))</f>
        <v>100005</v>
      </c>
      <c r="D17" t="s">
        <v>24</v>
      </c>
      <c r="E17" t="s">
        <v>29</v>
      </c>
      <c r="F17" t="str">
        <f t="shared" si="0"/>
        <v>Eastern Region (KwaZulu-Natal, eastern part of Eastern Cape)</v>
      </c>
    </row>
    <row r="18" spans="1:6" x14ac:dyDescent="0.25">
      <c r="A18" s="2" t="s">
        <v>100</v>
      </c>
      <c r="B18" s="2" t="s">
        <v>101</v>
      </c>
      <c r="C18">
        <f>INDEX(Sheet2!$A$2:$A$10,MATCH(D18,Sheet2!$B$2:$B$10))</f>
        <v>100005</v>
      </c>
      <c r="D18" t="s">
        <v>24</v>
      </c>
      <c r="E18" t="s">
        <v>30</v>
      </c>
      <c r="F18" t="str">
        <f t="shared" si="0"/>
        <v>Eastern Region (KwaZulu-Natal, eastern part of Eastern Cape)</v>
      </c>
    </row>
    <row r="19" spans="1:6" x14ac:dyDescent="0.25">
      <c r="A19" s="2" t="s">
        <v>102</v>
      </c>
      <c r="B19" s="2" t="s">
        <v>103</v>
      </c>
      <c r="C19">
        <f>INDEX(Sheet2!$A$2:$A$10,MATCH(D19,Sheet2!$B$2:$B$10))</f>
        <v>100005</v>
      </c>
      <c r="D19" t="s">
        <v>24</v>
      </c>
      <c r="E19" t="s">
        <v>31</v>
      </c>
      <c r="F19" t="str">
        <f t="shared" si="0"/>
        <v>Eastern Region (KwaZulu-Natal, eastern part of Eastern Cape)</v>
      </c>
    </row>
    <row r="20" spans="1:6" x14ac:dyDescent="0.25">
      <c r="A20" s="2" t="s">
        <v>104</v>
      </c>
      <c r="B20" s="2" t="s">
        <v>105</v>
      </c>
      <c r="C20">
        <f>INDEX(Sheet2!$A$2:$A$10,MATCH(D20,Sheet2!$B$2:$B$10))</f>
        <v>100005</v>
      </c>
      <c r="D20" t="s">
        <v>24</v>
      </c>
      <c r="E20" t="s">
        <v>32</v>
      </c>
      <c r="F20" t="str">
        <f t="shared" si="0"/>
        <v>Eastern Region (KwaZulu-Natal, eastern part of Eastern Cape)</v>
      </c>
    </row>
    <row r="21" spans="1:6" x14ac:dyDescent="0.25">
      <c r="A21" s="2" t="s">
        <v>106</v>
      </c>
      <c r="B21" s="2" t="s">
        <v>107</v>
      </c>
      <c r="C21">
        <f>INDEX(Sheet2!$A$2:$A$10,MATCH(D21,Sheet2!$B$2:$B$10))</f>
        <v>100005</v>
      </c>
      <c r="D21" t="s">
        <v>24</v>
      </c>
      <c r="E21" t="s">
        <v>33</v>
      </c>
      <c r="F21" t="str">
        <f t="shared" si="0"/>
        <v>Eastern Region (KwaZulu-Natal, eastern part of Eastern Cape)</v>
      </c>
    </row>
    <row r="22" spans="1:6" x14ac:dyDescent="0.25">
      <c r="A22" s="2" t="s">
        <v>108</v>
      </c>
      <c r="B22" s="2" t="s">
        <v>109</v>
      </c>
      <c r="C22">
        <f>INDEX(Sheet2!$A$2:$A$10,MATCH(D22,Sheet2!$B$2:$B$10))</f>
        <v>100002</v>
      </c>
      <c r="D22" t="s">
        <v>34</v>
      </c>
      <c r="E22" t="s">
        <v>35</v>
      </c>
      <c r="F22" s="1" t="s">
        <v>3</v>
      </c>
    </row>
    <row r="23" spans="1:6" x14ac:dyDescent="0.25">
      <c r="A23" s="2" t="s">
        <v>110</v>
      </c>
      <c r="B23" s="2" t="s">
        <v>111</v>
      </c>
      <c r="C23">
        <f>INDEX(Sheet2!$A$2:$A$10,MATCH(D23,Sheet2!$B$2:$B$10))</f>
        <v>100002</v>
      </c>
      <c r="D23" t="s">
        <v>34</v>
      </c>
      <c r="E23" t="s">
        <v>36</v>
      </c>
      <c r="F23" t="str">
        <f>F22</f>
        <v>Southern Region (Eastern Cape, eastern parts of Western Cape)</v>
      </c>
    </row>
    <row r="24" spans="1:6" x14ac:dyDescent="0.25">
      <c r="A24" s="2" t="s">
        <v>112</v>
      </c>
      <c r="B24" s="2" t="s">
        <v>113</v>
      </c>
      <c r="C24">
        <f>INDEX(Sheet2!$A$2:$A$10,MATCH(D24,Sheet2!$B$2:$B$10))</f>
        <v>100002</v>
      </c>
      <c r="D24" t="s">
        <v>34</v>
      </c>
      <c r="E24" t="s">
        <v>37</v>
      </c>
      <c r="F24" t="str">
        <f t="shared" si="0"/>
        <v>Southern Region (Eastern Cape, eastern parts of Western Cape)</v>
      </c>
    </row>
    <row r="25" spans="1:6" x14ac:dyDescent="0.25">
      <c r="A25" s="2" t="s">
        <v>114</v>
      </c>
      <c r="B25" s="2" t="s">
        <v>115</v>
      </c>
      <c r="C25">
        <f>INDEX(Sheet2!$A$2:$A$10,MATCH(D25,Sheet2!$B$2:$B$10))</f>
        <v>100002</v>
      </c>
      <c r="D25" t="s">
        <v>34</v>
      </c>
      <c r="E25" t="s">
        <v>38</v>
      </c>
      <c r="F25" t="str">
        <f t="shared" si="0"/>
        <v>Southern Region (Eastern Cape, eastern parts of Western Cape)</v>
      </c>
    </row>
    <row r="26" spans="1:6" x14ac:dyDescent="0.25">
      <c r="A26" s="2" t="s">
        <v>116</v>
      </c>
      <c r="B26" s="2" t="s">
        <v>117</v>
      </c>
      <c r="C26">
        <f>INDEX(Sheet2!$A$2:$A$10,MATCH(D26,Sheet2!$B$2:$B$10))</f>
        <v>100002</v>
      </c>
      <c r="D26" t="s">
        <v>34</v>
      </c>
      <c r="E26" t="s">
        <v>39</v>
      </c>
      <c r="F26" t="str">
        <f t="shared" si="0"/>
        <v>Southern Region (Eastern Cape, eastern parts of Western Cape)</v>
      </c>
    </row>
    <row r="27" spans="1:6" x14ac:dyDescent="0.25">
      <c r="A27" s="2" t="s">
        <v>118</v>
      </c>
      <c r="B27" s="2" t="s">
        <v>119</v>
      </c>
      <c r="C27">
        <f>INDEX(Sheet2!$A$2:$A$10,MATCH(D27,Sheet2!$B$2:$B$10))</f>
        <v>100002</v>
      </c>
      <c r="D27" t="s">
        <v>34</v>
      </c>
      <c r="E27" t="s">
        <v>40</v>
      </c>
      <c r="F27" t="str">
        <f t="shared" si="0"/>
        <v>Southern Region (Eastern Cape, eastern parts of Western Cape)</v>
      </c>
    </row>
    <row r="28" spans="1:6" x14ac:dyDescent="0.25">
      <c r="A28" s="2" t="s">
        <v>120</v>
      </c>
      <c r="B28" s="2" t="s">
        <v>121</v>
      </c>
      <c r="C28">
        <f>INDEX(Sheet2!$A$2:$A$10,MATCH(D28,Sheet2!$B$2:$B$10))</f>
        <v>100001</v>
      </c>
      <c r="D28" t="s">
        <v>41</v>
      </c>
      <c r="E28" t="s">
        <v>42</v>
      </c>
      <c r="F28" s="1" t="s">
        <v>4</v>
      </c>
    </row>
    <row r="29" spans="1:6" x14ac:dyDescent="0.25">
      <c r="A29" s="2" t="s">
        <v>122</v>
      </c>
      <c r="B29" s="2" t="s">
        <v>123</v>
      </c>
      <c r="C29">
        <f>INDEX(Sheet2!$A$2:$A$10,MATCH(D29,Sheet2!$B$2:$B$10))</f>
        <v>100001</v>
      </c>
      <c r="D29" t="s">
        <v>41</v>
      </c>
      <c r="E29" t="s">
        <v>43</v>
      </c>
      <c r="F29" t="str">
        <f>F28</f>
        <v>Western Region (Western Cape and western part of Northern Cape)</v>
      </c>
    </row>
    <row r="30" spans="1:6" x14ac:dyDescent="0.25">
      <c r="A30" s="2" t="s">
        <v>124</v>
      </c>
      <c r="B30" s="2" t="s">
        <v>125</v>
      </c>
      <c r="C30">
        <f>INDEX(Sheet2!$A$2:$A$10,MATCH(D30,Sheet2!$B$2:$B$10))</f>
        <v>100001</v>
      </c>
      <c r="D30" t="s">
        <v>41</v>
      </c>
      <c r="E30" t="s">
        <v>44</v>
      </c>
      <c r="F30" t="str">
        <f t="shared" si="0"/>
        <v>Western Region (Western Cape and western part of Northern Cape)</v>
      </c>
    </row>
    <row r="31" spans="1:6" x14ac:dyDescent="0.25">
      <c r="A31" s="2" t="s">
        <v>126</v>
      </c>
      <c r="B31" s="2" t="s">
        <v>127</v>
      </c>
      <c r="C31">
        <f>INDEX(Sheet2!$A$2:$A$10,MATCH(D31,Sheet2!$B$2:$B$10))</f>
        <v>100001</v>
      </c>
      <c r="D31" t="s">
        <v>41</v>
      </c>
      <c r="E31" t="s">
        <v>45</v>
      </c>
      <c r="F31" t="str">
        <f t="shared" si="0"/>
        <v>Western Region (Western Cape and western part of Northern Cape)</v>
      </c>
    </row>
    <row r="32" spans="1:6" x14ac:dyDescent="0.25">
      <c r="A32" s="2" t="s">
        <v>128</v>
      </c>
      <c r="B32" s="2" t="s">
        <v>129</v>
      </c>
      <c r="C32">
        <f>INDEX(Sheet2!$A$2:$A$10,MATCH(D32,Sheet2!$B$2:$B$10))</f>
        <v>100001</v>
      </c>
      <c r="D32" t="s">
        <v>41</v>
      </c>
      <c r="E32" t="s">
        <v>46</v>
      </c>
      <c r="F32" t="str">
        <f t="shared" si="0"/>
        <v>Western Region (Western Cape and western part of Northern Cape)</v>
      </c>
    </row>
    <row r="33" spans="1:6" x14ac:dyDescent="0.25">
      <c r="A33" s="2" t="s">
        <v>130</v>
      </c>
      <c r="B33" s="2" t="s">
        <v>131</v>
      </c>
      <c r="C33">
        <f>INDEX(Sheet2!$A$2:$A$10,MATCH(D33,Sheet2!$B$2:$B$10))</f>
        <v>100001</v>
      </c>
      <c r="D33" t="s">
        <v>41</v>
      </c>
      <c r="E33" t="s">
        <v>47</v>
      </c>
      <c r="F33" t="str">
        <f t="shared" si="0"/>
        <v>Western Region (Western Cape and western part of Northern Cape)</v>
      </c>
    </row>
    <row r="34" spans="1:6" x14ac:dyDescent="0.25">
      <c r="A34" s="2" t="s">
        <v>132</v>
      </c>
      <c r="B34" s="2" t="s">
        <v>133</v>
      </c>
      <c r="C34">
        <f>INDEX(Sheet2!$A$2:$A$10,MATCH(D34,Sheet2!$B$2:$B$10))</f>
        <v>100001</v>
      </c>
      <c r="D34" t="s">
        <v>41</v>
      </c>
      <c r="E34" t="s">
        <v>48</v>
      </c>
      <c r="F34" t="str">
        <f t="shared" si="0"/>
        <v>Western Region (Western Cape and western part of Northern Cape)</v>
      </c>
    </row>
    <row r="35" spans="1:6" x14ac:dyDescent="0.25">
      <c r="A35" s="2" t="s">
        <v>134</v>
      </c>
      <c r="B35" s="2" t="s">
        <v>135</v>
      </c>
      <c r="C35">
        <f>INDEX(Sheet2!$A$2:$A$10,MATCH(D35,Sheet2!$B$2:$B$10))</f>
        <v>100001</v>
      </c>
      <c r="D35" t="s">
        <v>41</v>
      </c>
      <c r="E35" t="s">
        <v>49</v>
      </c>
      <c r="F35" t="str">
        <f t="shared" si="0"/>
        <v>Western Region (Western Cape and western part of Northern Cape)</v>
      </c>
    </row>
    <row r="36" spans="1:6" x14ac:dyDescent="0.25">
      <c r="A36" s="2" t="s">
        <v>136</v>
      </c>
      <c r="B36" s="2" t="s">
        <v>137</v>
      </c>
      <c r="C36">
        <f>INDEX(Sheet2!$A$2:$A$10,MATCH(D36,Sheet2!$B$2:$B$10))</f>
        <v>100003</v>
      </c>
      <c r="D36" t="s">
        <v>50</v>
      </c>
      <c r="E36" t="s">
        <v>51</v>
      </c>
      <c r="F36" t="str">
        <f t="shared" si="0"/>
        <v>Western Region (Western Cape and western part of Northern Cape)</v>
      </c>
    </row>
    <row r="37" spans="1:6" x14ac:dyDescent="0.25">
      <c r="A37" s="2" t="s">
        <v>138</v>
      </c>
      <c r="B37" s="2" t="s">
        <v>139</v>
      </c>
      <c r="C37">
        <f>INDEX(Sheet2!$A$2:$A$10,MATCH(D37,Sheet2!$B$2:$B$10))</f>
        <v>100003</v>
      </c>
      <c r="D37" t="s">
        <v>50</v>
      </c>
      <c r="E37" t="s">
        <v>52</v>
      </c>
      <c r="F37" s="1" t="s">
        <v>6</v>
      </c>
    </row>
    <row r="38" spans="1:6" x14ac:dyDescent="0.25">
      <c r="A38" s="2" t="s">
        <v>140</v>
      </c>
      <c r="B38" s="2" t="s">
        <v>141</v>
      </c>
      <c r="C38">
        <f>INDEX(Sheet2!$A$2:$A$10,MATCH(D38,Sheet2!$B$2:$B$10))</f>
        <v>100003</v>
      </c>
      <c r="D38" t="s">
        <v>50</v>
      </c>
      <c r="E38" t="s">
        <v>53</v>
      </c>
      <c r="F38" t="str">
        <f>F37</f>
        <v>Central Region (Northern Cape and Free State)</v>
      </c>
    </row>
    <row r="39" spans="1:6" x14ac:dyDescent="0.25">
      <c r="A39" s="2" t="s">
        <v>142</v>
      </c>
      <c r="B39" s="2" t="s">
        <v>143</v>
      </c>
      <c r="C39">
        <f>INDEX(Sheet2!$A$2:$A$10,MATCH(D39,Sheet2!$B$2:$B$10))</f>
        <v>100002</v>
      </c>
      <c r="D39" t="s">
        <v>7</v>
      </c>
      <c r="F39" t="str">
        <f t="shared" si="0"/>
        <v>Central Region (Northern Cape and Free State)</v>
      </c>
    </row>
    <row r="40" spans="1:6" x14ac:dyDescent="0.25">
      <c r="A40" s="2" t="s">
        <v>144</v>
      </c>
      <c r="B40" s="2" t="s">
        <v>145</v>
      </c>
      <c r="C40">
        <f>INDEX(Sheet2!$A$2:$A$10,MATCH(D40,Sheet2!$B$2:$B$10))</f>
        <v>100004</v>
      </c>
      <c r="D40" t="s">
        <v>54</v>
      </c>
      <c r="E40" t="s">
        <v>55</v>
      </c>
      <c r="F40" t="str">
        <f t="shared" si="0"/>
        <v>Central Region (Northern Cape and Free State)</v>
      </c>
    </row>
    <row r="41" spans="1:6" x14ac:dyDescent="0.25">
      <c r="A41" s="2" t="s">
        <v>146</v>
      </c>
      <c r="B41" s="2" t="s">
        <v>147</v>
      </c>
      <c r="C41">
        <f>INDEX(Sheet2!$A$2:$A$10,MATCH(D41,Sheet2!$B$2:$B$10))</f>
        <v>100004</v>
      </c>
      <c r="D41" t="s">
        <v>54</v>
      </c>
      <c r="E41" t="s">
        <v>56</v>
      </c>
      <c r="F41" t="str">
        <f t="shared" si="0"/>
        <v>Central Region (Northern Cape and Free State)</v>
      </c>
    </row>
    <row r="42" spans="1:6" x14ac:dyDescent="0.25">
      <c r="A42" s="2" t="s">
        <v>148</v>
      </c>
      <c r="B42" s="2" t="s">
        <v>149</v>
      </c>
      <c r="C42">
        <f>INDEX(Sheet2!$A$2:$A$10,MATCH(D42,Sheet2!$B$2:$B$10))</f>
        <v>100004</v>
      </c>
      <c r="D42" t="s">
        <v>54</v>
      </c>
      <c r="E42" t="s">
        <v>57</v>
      </c>
      <c r="F42" t="str">
        <f t="shared" si="0"/>
        <v>Central Region (Northern Cape and Free State)</v>
      </c>
    </row>
    <row r="43" spans="1:6" x14ac:dyDescent="0.25">
      <c r="A43" s="2" t="s">
        <v>150</v>
      </c>
      <c r="B43" s="2" t="s">
        <v>151</v>
      </c>
      <c r="C43">
        <f>INDEX(Sheet2!$A$2:$A$10,MATCH(D43,Sheet2!$B$2:$B$10))</f>
        <v>100004</v>
      </c>
      <c r="D43" t="s">
        <v>54</v>
      </c>
      <c r="E43" t="s">
        <v>58</v>
      </c>
      <c r="F43" t="str">
        <f t="shared" si="0"/>
        <v>Central Region (Northern Cape and Free State)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10" sqref="D10"/>
    </sheetView>
  </sheetViews>
  <sheetFormatPr defaultRowHeight="15" x14ac:dyDescent="0.25"/>
  <cols>
    <col min="1" max="1" width="7" bestFit="1" customWidth="1"/>
    <col min="2" max="3" width="14.140625" bestFit="1" customWidth="1"/>
    <col min="4" max="4" width="8.7109375" bestFit="1" customWidth="1"/>
    <col min="5" max="5" width="4.85546875" bestFit="1" customWidth="1"/>
    <col min="6" max="6" width="23.42578125" bestFit="1" customWidth="1"/>
    <col min="7" max="7" width="21.7109375" bestFit="1" customWidth="1"/>
  </cols>
  <sheetData>
    <row r="1" spans="1:7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 x14ac:dyDescent="0.25">
      <c r="A2">
        <v>100002</v>
      </c>
      <c r="B2" t="s">
        <v>34</v>
      </c>
      <c r="C2" t="s">
        <v>34</v>
      </c>
      <c r="D2" t="s">
        <v>59</v>
      </c>
      <c r="E2">
        <v>246</v>
      </c>
      <c r="F2" t="s">
        <v>67</v>
      </c>
      <c r="G2" t="s">
        <v>67</v>
      </c>
    </row>
    <row r="3" spans="1:7" x14ac:dyDescent="0.25">
      <c r="A3">
        <v>100004</v>
      </c>
      <c r="B3" t="s">
        <v>54</v>
      </c>
      <c r="C3" t="s">
        <v>54</v>
      </c>
      <c r="D3" t="s">
        <v>59</v>
      </c>
      <c r="E3">
        <v>246</v>
      </c>
      <c r="F3" t="s">
        <v>67</v>
      </c>
      <c r="G3" t="s">
        <v>67</v>
      </c>
    </row>
    <row r="4" spans="1:7" x14ac:dyDescent="0.25">
      <c r="A4">
        <v>100007</v>
      </c>
      <c r="B4" t="s">
        <v>8</v>
      </c>
      <c r="C4" t="s">
        <v>8</v>
      </c>
      <c r="D4" t="s">
        <v>59</v>
      </c>
      <c r="E4">
        <v>246</v>
      </c>
      <c r="F4" t="s">
        <v>67</v>
      </c>
      <c r="G4" t="s">
        <v>67</v>
      </c>
    </row>
    <row r="5" spans="1:7" x14ac:dyDescent="0.25">
      <c r="A5">
        <v>100005</v>
      </c>
      <c r="B5" t="s">
        <v>24</v>
      </c>
      <c r="C5" t="s">
        <v>24</v>
      </c>
      <c r="D5" t="s">
        <v>59</v>
      </c>
      <c r="E5">
        <v>246</v>
      </c>
      <c r="F5" t="s">
        <v>67</v>
      </c>
      <c r="G5" t="s">
        <v>67</v>
      </c>
    </row>
    <row r="6" spans="1:7" x14ac:dyDescent="0.25">
      <c r="A6">
        <v>100009</v>
      </c>
      <c r="B6" t="s">
        <v>12</v>
      </c>
      <c r="C6" t="s">
        <v>12</v>
      </c>
      <c r="D6" t="s">
        <v>59</v>
      </c>
      <c r="E6">
        <v>246</v>
      </c>
      <c r="F6" t="s">
        <v>67</v>
      </c>
      <c r="G6" t="s">
        <v>67</v>
      </c>
    </row>
    <row r="7" spans="1:7" x14ac:dyDescent="0.25">
      <c r="A7">
        <v>100008</v>
      </c>
      <c r="B7" t="s">
        <v>15</v>
      </c>
      <c r="C7" t="s">
        <v>15</v>
      </c>
      <c r="D7" t="s">
        <v>59</v>
      </c>
      <c r="E7">
        <v>246</v>
      </c>
      <c r="F7" t="s">
        <v>67</v>
      </c>
      <c r="G7" t="s">
        <v>67</v>
      </c>
    </row>
    <row r="8" spans="1:7" x14ac:dyDescent="0.25">
      <c r="A8">
        <v>100006</v>
      </c>
      <c r="B8" t="s">
        <v>10</v>
      </c>
      <c r="C8" t="s">
        <v>10</v>
      </c>
      <c r="D8" t="s">
        <v>59</v>
      </c>
      <c r="E8">
        <v>246</v>
      </c>
      <c r="F8" t="s">
        <v>67</v>
      </c>
      <c r="G8" t="s">
        <v>67</v>
      </c>
    </row>
    <row r="9" spans="1:7" x14ac:dyDescent="0.25">
      <c r="A9">
        <v>100003</v>
      </c>
      <c r="B9" t="s">
        <v>50</v>
      </c>
      <c r="C9" t="s">
        <v>50</v>
      </c>
      <c r="D9" t="s">
        <v>59</v>
      </c>
      <c r="E9">
        <v>246</v>
      </c>
      <c r="F9" t="s">
        <v>67</v>
      </c>
      <c r="G9" t="s">
        <v>67</v>
      </c>
    </row>
    <row r="10" spans="1:7" x14ac:dyDescent="0.25">
      <c r="A10">
        <v>100001</v>
      </c>
      <c r="B10" t="s">
        <v>41</v>
      </c>
      <c r="C10" t="s">
        <v>41</v>
      </c>
      <c r="D10" t="s">
        <v>59</v>
      </c>
      <c r="E10">
        <v>246</v>
      </c>
      <c r="F10" t="s">
        <v>67</v>
      </c>
      <c r="G10" t="s">
        <v>67</v>
      </c>
    </row>
  </sheetData>
  <sortState ref="A2:G1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Saunders</dc:creator>
  <cp:lastModifiedBy>Ross Saunders</cp:lastModifiedBy>
  <dcterms:created xsi:type="dcterms:W3CDTF">2017-06-19T07:31:52Z</dcterms:created>
  <dcterms:modified xsi:type="dcterms:W3CDTF">2017-07-07T10:08:20Z</dcterms:modified>
</cp:coreProperties>
</file>