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jiucheng/Desktop/"/>
    </mc:Choice>
  </mc:AlternateContent>
  <xr:revisionPtr revIDLastSave="0" documentId="13_ncr:1_{8ABAFC4D-A19B-B74B-9EAF-34DCFC54C874}" xr6:coauthVersionLast="47" xr6:coauthVersionMax="47" xr10:uidLastSave="{00000000-0000-0000-0000-000000000000}"/>
  <bookViews>
    <workbookView xWindow="0" yWindow="760" windowWidth="34560" windowHeight="21580" xr2:uid="{DB683287-E3CC-4F19-92D3-BC07E3AF6BD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0" i="1" l="1"/>
  <c r="G30" i="1"/>
  <c r="H30" i="1"/>
  <c r="F31" i="1"/>
  <c r="G31" i="1"/>
  <c r="H31" i="1"/>
  <c r="F32" i="1"/>
  <c r="G32" i="1"/>
  <c r="H32" i="1"/>
  <c r="F33" i="1"/>
  <c r="G33" i="1"/>
  <c r="H33" i="1"/>
  <c r="F34" i="1"/>
  <c r="G34" i="1"/>
  <c r="H34" i="1"/>
  <c r="F35" i="1"/>
  <c r="G35" i="1"/>
  <c r="H35" i="1"/>
  <c r="F36" i="1"/>
  <c r="G36" i="1"/>
  <c r="H36" i="1"/>
  <c r="F37" i="1"/>
  <c r="G37" i="1"/>
  <c r="H37" i="1"/>
  <c r="F38" i="1"/>
  <c r="G38" i="1"/>
  <c r="H38" i="1"/>
  <c r="F39" i="1"/>
  <c r="G39" i="1"/>
  <c r="H39" i="1"/>
  <c r="F40" i="1"/>
  <c r="G40" i="1"/>
  <c r="H40" i="1"/>
  <c r="F41" i="1"/>
  <c r="G41" i="1"/>
  <c r="H41" i="1"/>
  <c r="F42" i="1"/>
  <c r="G42" i="1"/>
  <c r="H42" i="1"/>
  <c r="F43" i="1"/>
  <c r="G43" i="1"/>
  <c r="H43" i="1"/>
  <c r="F44" i="1"/>
  <c r="G44" i="1"/>
  <c r="H44" i="1"/>
  <c r="F45" i="1"/>
  <c r="G45" i="1"/>
  <c r="H45" i="1"/>
  <c r="F46" i="1"/>
  <c r="G46" i="1"/>
  <c r="H46" i="1"/>
  <c r="F47" i="1"/>
  <c r="G47" i="1"/>
  <c r="H47" i="1"/>
  <c r="F48" i="1"/>
  <c r="G48" i="1"/>
  <c r="H48" i="1"/>
  <c r="F49" i="1"/>
  <c r="G49" i="1"/>
  <c r="H49" i="1"/>
  <c r="F50" i="1"/>
  <c r="G50" i="1"/>
  <c r="H50" i="1"/>
  <c r="F51" i="1"/>
  <c r="G51" i="1"/>
  <c r="H51" i="1"/>
  <c r="K8" i="1"/>
  <c r="F29" i="1"/>
  <c r="G29" i="1"/>
  <c r="H29" i="1"/>
  <c r="H10" i="1"/>
  <c r="H11" i="1"/>
  <c r="H12" i="1"/>
  <c r="H13" i="1"/>
  <c r="H15" i="1"/>
  <c r="H20" i="1"/>
  <c r="H24" i="1"/>
  <c r="H25" i="1"/>
  <c r="H27" i="1"/>
  <c r="G12" i="1"/>
  <c r="G14" i="1"/>
  <c r="G18" i="1"/>
  <c r="G24" i="1"/>
  <c r="G26" i="1"/>
  <c r="F11" i="1"/>
  <c r="G11" i="1"/>
  <c r="F12" i="1"/>
  <c r="F13" i="1"/>
  <c r="G13" i="1"/>
  <c r="F14" i="1"/>
  <c r="F15" i="1"/>
  <c r="F16" i="1"/>
  <c r="G16" i="1"/>
  <c r="H16" i="1"/>
  <c r="F17" i="1"/>
  <c r="G17" i="1"/>
  <c r="H17" i="1"/>
  <c r="F18" i="1"/>
  <c r="H18" i="1"/>
  <c r="F19" i="1"/>
  <c r="H19" i="1"/>
  <c r="F20" i="1"/>
  <c r="G20" i="1"/>
  <c r="F21" i="1"/>
  <c r="G21" i="1"/>
  <c r="H21" i="1"/>
  <c r="F22" i="1"/>
  <c r="G22" i="1"/>
  <c r="H22" i="1"/>
  <c r="F23" i="1"/>
  <c r="G23" i="1"/>
  <c r="H23" i="1"/>
  <c r="F24" i="1"/>
  <c r="F25" i="1"/>
  <c r="G25" i="1"/>
  <c r="F26" i="1"/>
  <c r="F27" i="1"/>
  <c r="F28" i="1"/>
  <c r="G28" i="1"/>
  <c r="H28" i="1"/>
  <c r="G10" i="1"/>
  <c r="F10" i="1"/>
  <c r="H26" i="1" l="1"/>
  <c r="H14" i="1"/>
  <c r="G15" i="1"/>
  <c r="G19" i="1"/>
  <c r="G27" i="1"/>
</calcChain>
</file>

<file path=xl/sharedStrings.xml><?xml version="1.0" encoding="utf-8"?>
<sst xmlns="http://schemas.openxmlformats.org/spreadsheetml/2006/main" count="29" uniqueCount="28">
  <si>
    <t>Student Names</t>
  </si>
  <si>
    <t>Student IDs</t>
  </si>
  <si>
    <t>x-component</t>
  </si>
  <si>
    <t>y-component</t>
  </si>
  <si>
    <r>
      <t>Initial velocity from position-time graph [ms</t>
    </r>
    <r>
      <rPr>
        <vertAlign val="superscript"/>
        <sz val="11"/>
        <color theme="1"/>
        <rFont val="Calibri"/>
        <family val="2"/>
        <scheme val="minor"/>
      </rPr>
      <t>-1</t>
    </r>
    <r>
      <rPr>
        <sz val="11"/>
        <color theme="1"/>
        <rFont val="Calibri"/>
        <family val="2"/>
        <scheme val="minor"/>
      </rPr>
      <t>]</t>
    </r>
  </si>
  <si>
    <r>
      <t>Initial velocity from velocity-time graph [ms</t>
    </r>
    <r>
      <rPr>
        <vertAlign val="superscript"/>
        <sz val="11"/>
        <color theme="1"/>
        <rFont val="Calibri"/>
        <family val="2"/>
        <scheme val="minor"/>
      </rPr>
      <t>-1</t>
    </r>
    <r>
      <rPr>
        <sz val="11"/>
        <color theme="1"/>
        <rFont val="Calibri"/>
        <family val="2"/>
        <scheme val="minor"/>
      </rPr>
      <t>]</t>
    </r>
  </si>
  <si>
    <r>
      <t>Acceleration from position-time graph [ms</t>
    </r>
    <r>
      <rPr>
        <vertAlign val="superscript"/>
        <sz val="11"/>
        <color theme="1"/>
        <rFont val="Calibri"/>
        <family val="2"/>
        <scheme val="minor"/>
      </rPr>
      <t>-2</t>
    </r>
    <r>
      <rPr>
        <sz val="11"/>
        <color theme="1"/>
        <rFont val="Calibri"/>
        <family val="2"/>
        <scheme val="minor"/>
      </rPr>
      <t>]</t>
    </r>
  </si>
  <si>
    <t>t* [s]</t>
  </si>
  <si>
    <t>v_x [m/s]</t>
  </si>
  <si>
    <t>v_y [m/s]</t>
  </si>
  <si>
    <r>
      <t>Acceleration from velocity-time graph [ms</t>
    </r>
    <r>
      <rPr>
        <vertAlign val="superscript"/>
        <sz val="11"/>
        <color theme="1"/>
        <rFont val="Calibri"/>
        <family val="2"/>
        <scheme val="minor"/>
      </rPr>
      <t>-2</t>
    </r>
    <r>
      <rPr>
        <sz val="11"/>
        <color theme="1"/>
        <rFont val="Calibri"/>
        <family val="2"/>
        <scheme val="minor"/>
      </rPr>
      <t>]</t>
    </r>
  </si>
  <si>
    <t>Q1: Do you think your position-time graphs are consistent with parabolas? [Yes/No]</t>
  </si>
  <si>
    <t>Q2: Do you think your velocity-time graphs are consistent with straight lines? [Yes/No]</t>
  </si>
  <si>
    <t>Q3: Do you think the initial velcoity measured from your velocity-time graphs are consistent with the initial velocity measured from position-time graphs? [Explain your answer]</t>
  </si>
  <si>
    <t xml:space="preserve">Q5: You answered the above questions without any uncertainty calculations. How does a lack of uncertainty calculations impact your ability to answer the above questions? </t>
  </si>
  <si>
    <t>mass_A</t>
  </si>
  <si>
    <t>t</t>
  </si>
  <si>
    <t>x</t>
  </si>
  <si>
    <t>y</t>
  </si>
  <si>
    <t xml:space="preserve">Monish </t>
  </si>
  <si>
    <t>Jiucheng</t>
  </si>
  <si>
    <t>Camille</t>
  </si>
  <si>
    <t>ibrahim</t>
  </si>
  <si>
    <t>yes</t>
  </si>
  <si>
    <t>Q4: Do you think the acceleration  measured from your velocity-time graphs are consistent with the acceleration measured from position-time graphs and the acceleration due to gravity? [Explain your answer]</t>
  </si>
  <si>
    <t>Yes, because bith of x and y components of the initial velocity of the position-time graph and the velocity time graph are very similar, kconsidering the uncertanity is  not taken in cinsideration fro this darta collection. Hence 2.1394 approx. equal to 2.2179 and 3.8156 approx. equal to 3.9197.</t>
  </si>
  <si>
    <t>Yes, because bith of x and y components of the  acceleration of the position-time graph and the velocity time graph are very similar, kkconsidering the uncertanity is  not taken in cinsideration fro this darta collection. Hence 0.1808 approx. equal to 0.1453 and -10.7386 approx. equal to -10.986.</t>
  </si>
  <si>
    <t>Because the uncertainty is unknown, we cannot determine whether the result is consistent with the obtained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</si>
</sst>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rgb="FF00B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vertical="top" wrapText="1"/>
    </xf>
    <xf numFmtId="0" fontId="0" fillId="0" borderId="1" xfId="0" applyBorder="1"/>
    <xf numFmtId="0" fontId="0" fillId="0" borderId="0" xfId="0" applyAlignment="1">
      <alignment horizontal="left" vertical="top"/>
    </xf>
    <xf numFmtId="11" fontId="0" fillId="2" borderId="1" xfId="0" applyNumberFormat="1" applyFill="1" applyBorder="1"/>
    <xf numFmtId="0" fontId="0" fillId="2" borderId="1" xfId="0" applyFill="1" applyBorder="1" applyAlignment="1">
      <alignment horizontal="center"/>
    </xf>
    <xf numFmtId="0" fontId="0" fillId="0" borderId="1" xfId="0" applyBorder="1" applyAlignment="1">
      <alignment horizontal="left" vertical="top"/>
    </xf>
    <xf numFmtId="0" fontId="0" fillId="0" borderId="2" xfId="0" applyBorder="1" applyAlignment="1">
      <alignment horizontal="center"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Graph showing the horizontal component of the position-time data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Sheet1!$C$9</c:f>
              <c:strCache>
                <c:ptCount val="1"/>
                <c:pt idx="0">
                  <c:v>x</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1"/>
            <c:trendlineLbl>
              <c:layout>
                <c:manualLayout>
                  <c:x val="0.13928081541141085"/>
                  <c:y val="-7.8036960088688725E-2"/>
                </c:manualLayout>
              </c:layout>
              <c:numFmt formatCode="General" sourceLinked="0"/>
              <c:spPr>
                <a:noFill/>
                <a:ln>
                  <a:solidFill>
                    <a:schemeClr val="accent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Sheet1!$B$10:$B$60</c:f>
              <c:numCache>
                <c:formatCode>0.00E+00</c:formatCode>
                <c:ptCount val="51"/>
                <c:pt idx="0">
                  <c:v>0</c:v>
                </c:pt>
                <c:pt idx="1">
                  <c:v>1.6666670000000001E-2</c:v>
                </c:pt>
                <c:pt idx="2">
                  <c:v>3.3333330000000001E-2</c:v>
                </c:pt>
                <c:pt idx="3">
                  <c:v>0.05</c:v>
                </c:pt>
                <c:pt idx="4">
                  <c:v>6.6666669999999997E-2</c:v>
                </c:pt>
                <c:pt idx="5">
                  <c:v>8.3333329999999997E-2</c:v>
                </c:pt>
                <c:pt idx="6">
                  <c:v>0.1</c:v>
                </c:pt>
                <c:pt idx="7">
                  <c:v>0.1166667</c:v>
                </c:pt>
                <c:pt idx="8">
                  <c:v>0.13333329999999999</c:v>
                </c:pt>
                <c:pt idx="9">
                  <c:v>0.15</c:v>
                </c:pt>
                <c:pt idx="10">
                  <c:v>0.1666667</c:v>
                </c:pt>
                <c:pt idx="11">
                  <c:v>0.1833333</c:v>
                </c:pt>
                <c:pt idx="12">
                  <c:v>0.2</c:v>
                </c:pt>
                <c:pt idx="13">
                  <c:v>0.21666669999999999</c:v>
                </c:pt>
                <c:pt idx="14">
                  <c:v>0.23333329999999999</c:v>
                </c:pt>
                <c:pt idx="15">
                  <c:v>0.25</c:v>
                </c:pt>
                <c:pt idx="16">
                  <c:v>0.26666669999999998</c:v>
                </c:pt>
                <c:pt idx="17">
                  <c:v>0.28333330000000001</c:v>
                </c:pt>
                <c:pt idx="18">
                  <c:v>0.3</c:v>
                </c:pt>
                <c:pt idx="19">
                  <c:v>0.31666670000000002</c:v>
                </c:pt>
                <c:pt idx="20">
                  <c:v>0.3333333</c:v>
                </c:pt>
                <c:pt idx="21">
                  <c:v>0.35</c:v>
                </c:pt>
                <c:pt idx="22">
                  <c:v>0.36666670000000001</c:v>
                </c:pt>
                <c:pt idx="23">
                  <c:v>0.38333329999999999</c:v>
                </c:pt>
                <c:pt idx="24">
                  <c:v>0.4</c:v>
                </c:pt>
                <c:pt idx="25">
                  <c:v>0.4166667</c:v>
                </c:pt>
                <c:pt idx="26">
                  <c:v>0.43333329999999998</c:v>
                </c:pt>
                <c:pt idx="27">
                  <c:v>0.45</c:v>
                </c:pt>
                <c:pt idx="28">
                  <c:v>0.46666669999999999</c:v>
                </c:pt>
                <c:pt idx="29">
                  <c:v>0.48333330000000002</c:v>
                </c:pt>
                <c:pt idx="30">
                  <c:v>0.5</c:v>
                </c:pt>
                <c:pt idx="31">
                  <c:v>0.51666670000000003</c:v>
                </c:pt>
                <c:pt idx="32">
                  <c:v>0.53333330000000001</c:v>
                </c:pt>
                <c:pt idx="33">
                  <c:v>0.55000000000000004</c:v>
                </c:pt>
                <c:pt idx="34">
                  <c:v>0.56666669999999997</c:v>
                </c:pt>
                <c:pt idx="35">
                  <c:v>0.58333330000000005</c:v>
                </c:pt>
                <c:pt idx="36">
                  <c:v>0.6</c:v>
                </c:pt>
                <c:pt idx="37">
                  <c:v>0.61666670000000001</c:v>
                </c:pt>
                <c:pt idx="38">
                  <c:v>0.63333329999999999</c:v>
                </c:pt>
                <c:pt idx="39">
                  <c:v>0.65</c:v>
                </c:pt>
                <c:pt idx="40">
                  <c:v>0.66666669999999995</c:v>
                </c:pt>
                <c:pt idx="41">
                  <c:v>0.68333330000000003</c:v>
                </c:pt>
                <c:pt idx="42">
                  <c:v>0.7</c:v>
                </c:pt>
              </c:numCache>
            </c:numRef>
          </c:xVal>
          <c:yVal>
            <c:numRef>
              <c:f>Sheet1!$C$10:$C$60</c:f>
              <c:numCache>
                <c:formatCode>0.00E+00</c:formatCode>
                <c:ptCount val="51"/>
                <c:pt idx="0">
                  <c:v>0.26048179999999999</c:v>
                </c:pt>
                <c:pt idx="1">
                  <c:v>0.29650589999999999</c:v>
                </c:pt>
                <c:pt idx="2">
                  <c:v>0.34610239999999998</c:v>
                </c:pt>
                <c:pt idx="3">
                  <c:v>0.38357609999999998</c:v>
                </c:pt>
                <c:pt idx="4">
                  <c:v>0.41896810000000001</c:v>
                </c:pt>
                <c:pt idx="5">
                  <c:v>0.46359129999999998</c:v>
                </c:pt>
                <c:pt idx="6">
                  <c:v>0.50544670000000003</c:v>
                </c:pt>
                <c:pt idx="7">
                  <c:v>0.54870260000000004</c:v>
                </c:pt>
                <c:pt idx="8">
                  <c:v>0.58986890000000003</c:v>
                </c:pt>
                <c:pt idx="9">
                  <c:v>0.62036709999999995</c:v>
                </c:pt>
                <c:pt idx="10">
                  <c:v>0.65588049999999998</c:v>
                </c:pt>
                <c:pt idx="11">
                  <c:v>0.70924189999999998</c:v>
                </c:pt>
                <c:pt idx="12">
                  <c:v>0.7297901</c:v>
                </c:pt>
                <c:pt idx="13">
                  <c:v>0.76604919999999999</c:v>
                </c:pt>
                <c:pt idx="14">
                  <c:v>0.80017150000000004</c:v>
                </c:pt>
                <c:pt idx="15">
                  <c:v>0.83578520000000001</c:v>
                </c:pt>
                <c:pt idx="16">
                  <c:v>0.87136420000000003</c:v>
                </c:pt>
                <c:pt idx="17">
                  <c:v>0.90412530000000002</c:v>
                </c:pt>
                <c:pt idx="18">
                  <c:v>0.94262310000000005</c:v>
                </c:pt>
                <c:pt idx="19">
                  <c:v>0.97468549999999998</c:v>
                </c:pt>
                <c:pt idx="20">
                  <c:v>1.0096419999999999</c:v>
                </c:pt>
                <c:pt idx="21">
                  <c:v>1.0481799999999999</c:v>
                </c:pt>
                <c:pt idx="22">
                  <c:v>1.0803259999999999</c:v>
                </c:pt>
                <c:pt idx="23">
                  <c:v>1.1125020000000001</c:v>
                </c:pt>
                <c:pt idx="24">
                  <c:v>1.1481790000000001</c:v>
                </c:pt>
                <c:pt idx="25">
                  <c:v>1.181824</c:v>
                </c:pt>
                <c:pt idx="26">
                  <c:v>1.213975</c:v>
                </c:pt>
                <c:pt idx="27">
                  <c:v>1.2490520000000001</c:v>
                </c:pt>
                <c:pt idx="28">
                  <c:v>1.2805340000000001</c:v>
                </c:pt>
                <c:pt idx="29">
                  <c:v>1.3314060000000001</c:v>
                </c:pt>
                <c:pt idx="30">
                  <c:v>1.371497</c:v>
                </c:pt>
                <c:pt idx="31">
                  <c:v>1.403816</c:v>
                </c:pt>
                <c:pt idx="32">
                  <c:v>1.4432290000000001</c:v>
                </c:pt>
                <c:pt idx="33">
                  <c:v>1.4769669999999999</c:v>
                </c:pt>
                <c:pt idx="34">
                  <c:v>1.5099990000000001</c:v>
                </c:pt>
                <c:pt idx="35">
                  <c:v>1.5523579999999999</c:v>
                </c:pt>
                <c:pt idx="36">
                  <c:v>1.5918810000000001</c:v>
                </c:pt>
                <c:pt idx="37">
                  <c:v>1.637097</c:v>
                </c:pt>
                <c:pt idx="38">
                  <c:v>1.6787780000000001</c:v>
                </c:pt>
                <c:pt idx="39">
                  <c:v>1.7247699999999999</c:v>
                </c:pt>
                <c:pt idx="40">
                  <c:v>1.767933</c:v>
                </c:pt>
                <c:pt idx="41">
                  <c:v>1.8104070000000001</c:v>
                </c:pt>
                <c:pt idx="42">
                  <c:v>1.8486</c:v>
                </c:pt>
              </c:numCache>
            </c:numRef>
          </c:yVal>
          <c:smooth val="0"/>
          <c:extLst>
            <c:ext xmlns:c16="http://schemas.microsoft.com/office/drawing/2014/chart" uri="{C3380CC4-5D6E-409C-BE32-E72D297353CC}">
              <c16:uniqueId val="{00000000-E329-44F4-9F16-70B1532B747C}"/>
            </c:ext>
          </c:extLst>
        </c:ser>
        <c:dLbls>
          <c:showLegendKey val="0"/>
          <c:showVal val="0"/>
          <c:showCatName val="0"/>
          <c:showSerName val="0"/>
          <c:showPercent val="0"/>
          <c:showBubbleSize val="0"/>
        </c:dLbls>
        <c:axId val="2018247903"/>
        <c:axId val="2018248319"/>
      </c:scatterChart>
      <c:valAx>
        <c:axId val="20182479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time [s]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E+00"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248319"/>
        <c:crosses val="autoZero"/>
        <c:crossBetween val="midCat"/>
      </c:valAx>
      <c:valAx>
        <c:axId val="20182483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Horizontal component </a:t>
                </a:r>
                <a:br>
                  <a:rPr lang="en-CA"/>
                </a:br>
                <a:r>
                  <a:rPr lang="en-CA"/>
                  <a:t>of the displacement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2479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Graph showing the vertical component of the position-time data</a:t>
            </a:r>
            <a:endParaRPr lang="en-CA"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Sheet1!$D$9</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1"/>
            <c:trendlineLbl>
              <c:layout>
                <c:manualLayout>
                  <c:x val="-3.7634507696134245E-2"/>
                  <c:y val="-3.386666666666667E-2"/>
                </c:manualLayout>
              </c:layout>
              <c:numFmt formatCode="General" sourceLinked="0"/>
              <c:spPr>
                <a:noFill/>
                <a:ln>
                  <a:solidFill>
                    <a:schemeClr val="accent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Sheet1!$B$10:$B$60</c:f>
              <c:numCache>
                <c:formatCode>0.00E+00</c:formatCode>
                <c:ptCount val="51"/>
                <c:pt idx="0">
                  <c:v>0</c:v>
                </c:pt>
                <c:pt idx="1">
                  <c:v>1.6666670000000001E-2</c:v>
                </c:pt>
                <c:pt idx="2">
                  <c:v>3.3333330000000001E-2</c:v>
                </c:pt>
                <c:pt idx="3">
                  <c:v>0.05</c:v>
                </c:pt>
                <c:pt idx="4">
                  <c:v>6.6666669999999997E-2</c:v>
                </c:pt>
                <c:pt idx="5">
                  <c:v>8.3333329999999997E-2</c:v>
                </c:pt>
                <c:pt idx="6">
                  <c:v>0.1</c:v>
                </c:pt>
                <c:pt idx="7">
                  <c:v>0.1166667</c:v>
                </c:pt>
                <c:pt idx="8">
                  <c:v>0.13333329999999999</c:v>
                </c:pt>
                <c:pt idx="9">
                  <c:v>0.15</c:v>
                </c:pt>
                <c:pt idx="10">
                  <c:v>0.1666667</c:v>
                </c:pt>
                <c:pt idx="11">
                  <c:v>0.1833333</c:v>
                </c:pt>
                <c:pt idx="12">
                  <c:v>0.2</c:v>
                </c:pt>
                <c:pt idx="13">
                  <c:v>0.21666669999999999</c:v>
                </c:pt>
                <c:pt idx="14">
                  <c:v>0.23333329999999999</c:v>
                </c:pt>
                <c:pt idx="15">
                  <c:v>0.25</c:v>
                </c:pt>
                <c:pt idx="16">
                  <c:v>0.26666669999999998</c:v>
                </c:pt>
                <c:pt idx="17">
                  <c:v>0.28333330000000001</c:v>
                </c:pt>
                <c:pt idx="18">
                  <c:v>0.3</c:v>
                </c:pt>
                <c:pt idx="19">
                  <c:v>0.31666670000000002</c:v>
                </c:pt>
                <c:pt idx="20">
                  <c:v>0.3333333</c:v>
                </c:pt>
                <c:pt idx="21">
                  <c:v>0.35</c:v>
                </c:pt>
                <c:pt idx="22">
                  <c:v>0.36666670000000001</c:v>
                </c:pt>
                <c:pt idx="23">
                  <c:v>0.38333329999999999</c:v>
                </c:pt>
                <c:pt idx="24">
                  <c:v>0.4</c:v>
                </c:pt>
                <c:pt idx="25">
                  <c:v>0.4166667</c:v>
                </c:pt>
                <c:pt idx="26">
                  <c:v>0.43333329999999998</c:v>
                </c:pt>
                <c:pt idx="27">
                  <c:v>0.45</c:v>
                </c:pt>
                <c:pt idx="28">
                  <c:v>0.46666669999999999</c:v>
                </c:pt>
                <c:pt idx="29">
                  <c:v>0.48333330000000002</c:v>
                </c:pt>
                <c:pt idx="30">
                  <c:v>0.5</c:v>
                </c:pt>
                <c:pt idx="31">
                  <c:v>0.51666670000000003</c:v>
                </c:pt>
                <c:pt idx="32">
                  <c:v>0.53333330000000001</c:v>
                </c:pt>
                <c:pt idx="33">
                  <c:v>0.55000000000000004</c:v>
                </c:pt>
                <c:pt idx="34">
                  <c:v>0.56666669999999997</c:v>
                </c:pt>
                <c:pt idx="35">
                  <c:v>0.58333330000000005</c:v>
                </c:pt>
                <c:pt idx="36">
                  <c:v>0.6</c:v>
                </c:pt>
                <c:pt idx="37">
                  <c:v>0.61666670000000001</c:v>
                </c:pt>
                <c:pt idx="38">
                  <c:v>0.63333329999999999</c:v>
                </c:pt>
                <c:pt idx="39">
                  <c:v>0.65</c:v>
                </c:pt>
                <c:pt idx="40">
                  <c:v>0.66666669999999995</c:v>
                </c:pt>
                <c:pt idx="41">
                  <c:v>0.68333330000000003</c:v>
                </c:pt>
                <c:pt idx="42">
                  <c:v>0.7</c:v>
                </c:pt>
              </c:numCache>
            </c:numRef>
          </c:xVal>
          <c:yVal>
            <c:numRef>
              <c:f>Sheet1!$D$10:$D$60</c:f>
              <c:numCache>
                <c:formatCode>0.00E+00</c:formatCode>
                <c:ptCount val="51"/>
                <c:pt idx="0">
                  <c:v>0.25340839999999998</c:v>
                </c:pt>
                <c:pt idx="1">
                  <c:v>0.31998959999999999</c:v>
                </c:pt>
                <c:pt idx="2">
                  <c:v>0.38525229999999999</c:v>
                </c:pt>
                <c:pt idx="3">
                  <c:v>0.44613330000000001</c:v>
                </c:pt>
                <c:pt idx="4">
                  <c:v>0.50207049999999998</c:v>
                </c:pt>
                <c:pt idx="5">
                  <c:v>0.5558362</c:v>
                </c:pt>
                <c:pt idx="6">
                  <c:v>0.60392270000000003</c:v>
                </c:pt>
                <c:pt idx="7">
                  <c:v>0.64985389999999998</c:v>
                </c:pt>
                <c:pt idx="8">
                  <c:v>0.69723170000000001</c:v>
                </c:pt>
                <c:pt idx="9">
                  <c:v>0.73092869999999999</c:v>
                </c:pt>
                <c:pt idx="10">
                  <c:v>0.76412190000000002</c:v>
                </c:pt>
                <c:pt idx="11">
                  <c:v>0.78999359999999996</c:v>
                </c:pt>
                <c:pt idx="12">
                  <c:v>0.82082719999999998</c:v>
                </c:pt>
                <c:pt idx="13">
                  <c:v>0.84605430000000004</c:v>
                </c:pt>
                <c:pt idx="14">
                  <c:v>0.8697916</c:v>
                </c:pt>
                <c:pt idx="15">
                  <c:v>0.88783529999999999</c:v>
                </c:pt>
                <c:pt idx="16">
                  <c:v>0.90584600000000004</c:v>
                </c:pt>
                <c:pt idx="17">
                  <c:v>0.91755880000000001</c:v>
                </c:pt>
                <c:pt idx="18">
                  <c:v>0.92770180000000002</c:v>
                </c:pt>
                <c:pt idx="19">
                  <c:v>0.93572860000000002</c:v>
                </c:pt>
                <c:pt idx="20">
                  <c:v>0.94095169999999995</c:v>
                </c:pt>
                <c:pt idx="21">
                  <c:v>0.94189199999999995</c:v>
                </c:pt>
                <c:pt idx="22">
                  <c:v>0.94064859999999995</c:v>
                </c:pt>
                <c:pt idx="23">
                  <c:v>0.93728560000000005</c:v>
                </c:pt>
                <c:pt idx="24">
                  <c:v>0.93027570000000004</c:v>
                </c:pt>
                <c:pt idx="25">
                  <c:v>0.9212823</c:v>
                </c:pt>
                <c:pt idx="26">
                  <c:v>0.91071340000000001</c:v>
                </c:pt>
                <c:pt idx="27">
                  <c:v>0.89738399999999996</c:v>
                </c:pt>
                <c:pt idx="28">
                  <c:v>0.88612939999999996</c:v>
                </c:pt>
                <c:pt idx="29">
                  <c:v>0.85647810000000002</c:v>
                </c:pt>
                <c:pt idx="30">
                  <c:v>0.83175089999999996</c:v>
                </c:pt>
                <c:pt idx="31">
                  <c:v>0.80473059999999996</c:v>
                </c:pt>
                <c:pt idx="32">
                  <c:v>0.77720440000000002</c:v>
                </c:pt>
                <c:pt idx="33">
                  <c:v>0.7452588</c:v>
                </c:pt>
                <c:pt idx="34">
                  <c:v>0.70973070000000005</c:v>
                </c:pt>
                <c:pt idx="35">
                  <c:v>0.6706704</c:v>
                </c:pt>
                <c:pt idx="36">
                  <c:v>0.62811589999999995</c:v>
                </c:pt>
                <c:pt idx="37">
                  <c:v>0.58408490000000002</c:v>
                </c:pt>
                <c:pt idx="38">
                  <c:v>0.53432570000000001</c:v>
                </c:pt>
                <c:pt idx="39">
                  <c:v>0.48321969999999997</c:v>
                </c:pt>
                <c:pt idx="40">
                  <c:v>0.42927989999999999</c:v>
                </c:pt>
                <c:pt idx="41">
                  <c:v>0.37093880000000001</c:v>
                </c:pt>
                <c:pt idx="42">
                  <c:v>0.30552580000000001</c:v>
                </c:pt>
              </c:numCache>
            </c:numRef>
          </c:yVal>
          <c:smooth val="0"/>
          <c:extLst>
            <c:ext xmlns:c16="http://schemas.microsoft.com/office/drawing/2014/chart" uri="{C3380CC4-5D6E-409C-BE32-E72D297353CC}">
              <c16:uniqueId val="{00000000-E55A-480D-AFCE-0F1821C46199}"/>
            </c:ext>
          </c:extLst>
        </c:ser>
        <c:dLbls>
          <c:showLegendKey val="0"/>
          <c:showVal val="0"/>
          <c:showCatName val="0"/>
          <c:showSerName val="0"/>
          <c:showPercent val="0"/>
          <c:showBubbleSize val="0"/>
        </c:dLbls>
        <c:axId val="1728129791"/>
        <c:axId val="1728134367"/>
      </c:scatterChart>
      <c:valAx>
        <c:axId val="17281297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time [s]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E+00"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134367"/>
        <c:crosses val="autoZero"/>
        <c:crossBetween val="midCat"/>
      </c:valAx>
      <c:valAx>
        <c:axId val="1728134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1000" b="0" i="0" baseline="0">
                    <a:effectLst/>
                  </a:rPr>
                  <a:t>Vertical component </a:t>
                </a:r>
                <a:br>
                  <a:rPr lang="en-CA" sz="1000" b="0" i="0" baseline="0">
                    <a:effectLst/>
                  </a:rPr>
                </a:br>
                <a:r>
                  <a:rPr lang="en-CA" sz="1000" b="0" i="0" baseline="0">
                    <a:effectLst/>
                  </a:rPr>
                  <a:t>of the displacement [m]</a:t>
                </a:r>
                <a:endParaRPr lang="en-CA" sz="10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1297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Graph showing the horizontal component of the velocity-time data</a:t>
            </a:r>
            <a:endParaRPr lang="en-CA"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Sheet1!$G$9</c:f>
              <c:strCache>
                <c:ptCount val="1"/>
                <c:pt idx="0">
                  <c:v>v_x [m/s]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6.2615925934771111E-2"/>
                  <c:y val="8.3603578185680621E-2"/>
                </c:manualLayout>
              </c:layout>
              <c:numFmt formatCode="General" sourceLinked="0"/>
              <c:spPr>
                <a:noFill/>
                <a:ln>
                  <a:solidFill>
                    <a:schemeClr val="accent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Sheet1!$F$10:$F$60</c:f>
              <c:numCache>
                <c:formatCode>General</c:formatCode>
                <c:ptCount val="51"/>
                <c:pt idx="0">
                  <c:v>8.3333350000000007E-3</c:v>
                </c:pt>
                <c:pt idx="1">
                  <c:v>2.5000000000000001E-2</c:v>
                </c:pt>
                <c:pt idx="2">
                  <c:v>4.1666665000000006E-2</c:v>
                </c:pt>
                <c:pt idx="3">
                  <c:v>5.8333335E-2</c:v>
                </c:pt>
                <c:pt idx="4">
                  <c:v>7.4999999999999997E-2</c:v>
                </c:pt>
                <c:pt idx="5">
                  <c:v>9.1666665000000008E-2</c:v>
                </c:pt>
                <c:pt idx="6">
                  <c:v>0.10833334999999999</c:v>
                </c:pt>
                <c:pt idx="7">
                  <c:v>0.125</c:v>
                </c:pt>
                <c:pt idx="8">
                  <c:v>0.14166665000000001</c:v>
                </c:pt>
                <c:pt idx="9">
                  <c:v>0.15833334999999998</c:v>
                </c:pt>
                <c:pt idx="10">
                  <c:v>0.17499999999999999</c:v>
                </c:pt>
                <c:pt idx="11">
                  <c:v>0.19166664999999999</c:v>
                </c:pt>
                <c:pt idx="12">
                  <c:v>0.20833335</c:v>
                </c:pt>
                <c:pt idx="13">
                  <c:v>0.22499999999999998</c:v>
                </c:pt>
                <c:pt idx="14">
                  <c:v>0.24166664999999998</c:v>
                </c:pt>
                <c:pt idx="15">
                  <c:v>0.25833335000000002</c:v>
                </c:pt>
                <c:pt idx="16">
                  <c:v>0.27500000000000002</c:v>
                </c:pt>
                <c:pt idx="17">
                  <c:v>0.29166665000000003</c:v>
                </c:pt>
                <c:pt idx="18">
                  <c:v>0.30833335000000001</c:v>
                </c:pt>
                <c:pt idx="19">
                  <c:v>0.32500000000000001</c:v>
                </c:pt>
                <c:pt idx="20">
                  <c:v>0.34166664999999996</c:v>
                </c:pt>
                <c:pt idx="21">
                  <c:v>0.35833334999999999</c:v>
                </c:pt>
                <c:pt idx="22">
                  <c:v>0.375</c:v>
                </c:pt>
                <c:pt idx="23">
                  <c:v>0.39166665000000001</c:v>
                </c:pt>
                <c:pt idx="24">
                  <c:v>0.40833335000000004</c:v>
                </c:pt>
                <c:pt idx="25">
                  <c:v>0.42499999999999999</c:v>
                </c:pt>
                <c:pt idx="26">
                  <c:v>0.44166664999999999</c:v>
                </c:pt>
                <c:pt idx="27">
                  <c:v>0.45833334999999997</c:v>
                </c:pt>
                <c:pt idx="28">
                  <c:v>0.47499999999999998</c:v>
                </c:pt>
                <c:pt idx="29">
                  <c:v>0.49166664999999998</c:v>
                </c:pt>
                <c:pt idx="30">
                  <c:v>0.50833335000000002</c:v>
                </c:pt>
                <c:pt idx="31">
                  <c:v>0.52500000000000002</c:v>
                </c:pt>
                <c:pt idx="32">
                  <c:v>0.54166665000000003</c:v>
                </c:pt>
                <c:pt idx="33">
                  <c:v>0.55833335000000006</c:v>
                </c:pt>
                <c:pt idx="34">
                  <c:v>0.57499999999999996</c:v>
                </c:pt>
                <c:pt idx="35">
                  <c:v>0.59166665000000007</c:v>
                </c:pt>
                <c:pt idx="36">
                  <c:v>0.60833334999999999</c:v>
                </c:pt>
                <c:pt idx="37">
                  <c:v>0.625</c:v>
                </c:pt>
                <c:pt idx="38">
                  <c:v>0.64166665000000001</c:v>
                </c:pt>
                <c:pt idx="39">
                  <c:v>0.65833334999999993</c:v>
                </c:pt>
                <c:pt idx="40">
                  <c:v>0.67500000000000004</c:v>
                </c:pt>
                <c:pt idx="41">
                  <c:v>0.69166664999999994</c:v>
                </c:pt>
              </c:numCache>
            </c:numRef>
          </c:xVal>
          <c:yVal>
            <c:numRef>
              <c:f>Sheet1!$G$10:$G$60</c:f>
              <c:numCache>
                <c:formatCode>General</c:formatCode>
                <c:ptCount val="51"/>
                <c:pt idx="0">
                  <c:v>2.1614455677108864</c:v>
                </c:pt>
                <c:pt idx="1">
                  <c:v>2.9757911903164755</c:v>
                </c:pt>
                <c:pt idx="2">
                  <c:v>2.2484215503156895</c:v>
                </c:pt>
                <c:pt idx="3">
                  <c:v>2.1235195752960876</c:v>
                </c:pt>
                <c:pt idx="4">
                  <c:v>2.6773930709572267</c:v>
                </c:pt>
                <c:pt idx="5">
                  <c:v>2.5113234977353018</c:v>
                </c:pt>
                <c:pt idx="6">
                  <c:v>2.5953488093023833</c:v>
                </c:pt>
                <c:pt idx="7">
                  <c:v>2.4699878799515207</c:v>
                </c:pt>
                <c:pt idx="8">
                  <c:v>1.8298883402233139</c:v>
                </c:pt>
                <c:pt idx="9">
                  <c:v>2.1307997384005239</c:v>
                </c:pt>
                <c:pt idx="10">
                  <c:v>3.2016968067872265</c:v>
                </c:pt>
                <c:pt idx="11">
                  <c:v>1.2328895342209321</c:v>
                </c:pt>
                <c:pt idx="12">
                  <c:v>2.1755416489167043</c:v>
                </c:pt>
                <c:pt idx="13">
                  <c:v>2.04734618938476</c:v>
                </c:pt>
                <c:pt idx="14">
                  <c:v>2.1368177263645447</c:v>
                </c:pt>
                <c:pt idx="15">
                  <c:v>2.1347357305285435</c:v>
                </c:pt>
                <c:pt idx="16">
                  <c:v>1.9656738626954464</c:v>
                </c:pt>
                <c:pt idx="17">
                  <c:v>2.309863380273244</c:v>
                </c:pt>
                <c:pt idx="18">
                  <c:v>1.9237401525196871</c:v>
                </c:pt>
                <c:pt idx="19">
                  <c:v>2.097398389593558</c:v>
                </c:pt>
                <c:pt idx="20">
                  <c:v>2.3122753754492495</c:v>
                </c:pt>
                <c:pt idx="21">
                  <c:v>1.9287561424877115</c:v>
                </c:pt>
                <c:pt idx="22">
                  <c:v>1.9305677222709041</c:v>
                </c:pt>
                <c:pt idx="23">
                  <c:v>2.1406157187685557</c:v>
                </c:pt>
                <c:pt idx="24">
                  <c:v>2.0186959626080729</c:v>
                </c:pt>
                <c:pt idx="25">
                  <c:v>1.9290677162708703</c:v>
                </c:pt>
                <c:pt idx="26">
                  <c:v>2.1046157907684155</c:v>
                </c:pt>
                <c:pt idx="27">
                  <c:v>1.8889162221675586</c:v>
                </c:pt>
                <c:pt idx="28">
                  <c:v>3.0523322093288332</c:v>
                </c:pt>
                <c:pt idx="29">
                  <c:v>2.4054551890896176</c:v>
                </c:pt>
                <c:pt idx="30">
                  <c:v>1.9391361217277518</c:v>
                </c:pt>
                <c:pt idx="31">
                  <c:v>2.3647894591578487</c:v>
                </c:pt>
                <c:pt idx="32">
                  <c:v>2.0242759514480824</c:v>
                </c:pt>
                <c:pt idx="33">
                  <c:v>1.9819160361679471</c:v>
                </c:pt>
                <c:pt idx="34">
                  <c:v>2.5415501662006403</c:v>
                </c:pt>
                <c:pt idx="35">
                  <c:v>2.3713752572495084</c:v>
                </c:pt>
                <c:pt idx="36">
                  <c:v>2.7129545740908414</c:v>
                </c:pt>
                <c:pt idx="37">
                  <c:v>2.5008700034800224</c:v>
                </c:pt>
                <c:pt idx="38">
                  <c:v>2.759514480971021</c:v>
                </c:pt>
                <c:pt idx="39">
                  <c:v>2.589774820450375</c:v>
                </c:pt>
                <c:pt idx="40">
                  <c:v>2.5484501938007691</c:v>
                </c:pt>
                <c:pt idx="41">
                  <c:v>2.291575416849172</c:v>
                </c:pt>
              </c:numCache>
            </c:numRef>
          </c:yVal>
          <c:smooth val="0"/>
          <c:extLst>
            <c:ext xmlns:c16="http://schemas.microsoft.com/office/drawing/2014/chart" uri="{C3380CC4-5D6E-409C-BE32-E72D297353CC}">
              <c16:uniqueId val="{00000000-4697-406C-86E9-381684D3C6AA}"/>
            </c:ext>
          </c:extLst>
        </c:ser>
        <c:dLbls>
          <c:showLegendKey val="0"/>
          <c:showVal val="0"/>
          <c:showCatName val="0"/>
          <c:showSerName val="0"/>
          <c:showPercent val="0"/>
          <c:showBubbleSize val="0"/>
        </c:dLbls>
        <c:axId val="2014762207"/>
        <c:axId val="2014769695"/>
      </c:scatterChart>
      <c:valAx>
        <c:axId val="20147622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CA" sz="1000" b="0" i="0" baseline="0">
                    <a:effectLst/>
                  </a:rPr>
                  <a:t>time [s]</a:t>
                </a:r>
                <a:endParaRPr lang="en-CA" sz="10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769695"/>
        <c:crosses val="autoZero"/>
        <c:crossBetween val="midCat"/>
      </c:valAx>
      <c:valAx>
        <c:axId val="2014769695"/>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1000" b="0" i="0" baseline="0">
                    <a:effectLst/>
                  </a:rPr>
                  <a:t>Horizontal component </a:t>
                </a:r>
                <a:br>
                  <a:rPr lang="en-CA" sz="1000" b="0" i="0" baseline="0">
                    <a:effectLst/>
                  </a:rPr>
                </a:br>
                <a:r>
                  <a:rPr lang="en-CA" sz="1000" b="0" i="0" baseline="0">
                    <a:effectLst/>
                  </a:rPr>
                  <a:t>of the velocity [m/s]</a:t>
                </a:r>
                <a:endParaRPr lang="en-CA" sz="10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7622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Graph showing the vertical component of the velocity-time data</a:t>
            </a:r>
            <a:endParaRPr lang="en-CA"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Sheet1!$H$9</c:f>
              <c:strCache>
                <c:ptCount val="1"/>
                <c:pt idx="0">
                  <c:v>v_y [m/s]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9.5491934812842488E-2"/>
                  <c:y val="-3.0656940357276081E-2"/>
                </c:manualLayout>
              </c:layout>
              <c:numFmt formatCode="General" sourceLinked="0"/>
              <c:spPr>
                <a:noFill/>
                <a:ln>
                  <a:solidFill>
                    <a:schemeClr val="accent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Sheet1!$F$10:$F$60</c:f>
              <c:numCache>
                <c:formatCode>General</c:formatCode>
                <c:ptCount val="51"/>
                <c:pt idx="0">
                  <c:v>8.3333350000000007E-3</c:v>
                </c:pt>
                <c:pt idx="1">
                  <c:v>2.5000000000000001E-2</c:v>
                </c:pt>
                <c:pt idx="2">
                  <c:v>4.1666665000000006E-2</c:v>
                </c:pt>
                <c:pt idx="3">
                  <c:v>5.8333335E-2</c:v>
                </c:pt>
                <c:pt idx="4">
                  <c:v>7.4999999999999997E-2</c:v>
                </c:pt>
                <c:pt idx="5">
                  <c:v>9.1666665000000008E-2</c:v>
                </c:pt>
                <c:pt idx="6">
                  <c:v>0.10833334999999999</c:v>
                </c:pt>
                <c:pt idx="7">
                  <c:v>0.125</c:v>
                </c:pt>
                <c:pt idx="8">
                  <c:v>0.14166665000000001</c:v>
                </c:pt>
                <c:pt idx="9">
                  <c:v>0.15833334999999998</c:v>
                </c:pt>
                <c:pt idx="10">
                  <c:v>0.17499999999999999</c:v>
                </c:pt>
                <c:pt idx="11">
                  <c:v>0.19166664999999999</c:v>
                </c:pt>
                <c:pt idx="12">
                  <c:v>0.20833335</c:v>
                </c:pt>
                <c:pt idx="13">
                  <c:v>0.22499999999999998</c:v>
                </c:pt>
                <c:pt idx="14">
                  <c:v>0.24166664999999998</c:v>
                </c:pt>
                <c:pt idx="15">
                  <c:v>0.25833335000000002</c:v>
                </c:pt>
                <c:pt idx="16">
                  <c:v>0.27500000000000002</c:v>
                </c:pt>
                <c:pt idx="17">
                  <c:v>0.29166665000000003</c:v>
                </c:pt>
                <c:pt idx="18">
                  <c:v>0.30833335000000001</c:v>
                </c:pt>
                <c:pt idx="19">
                  <c:v>0.32500000000000001</c:v>
                </c:pt>
                <c:pt idx="20">
                  <c:v>0.34166664999999996</c:v>
                </c:pt>
                <c:pt idx="21">
                  <c:v>0.35833334999999999</c:v>
                </c:pt>
                <c:pt idx="22">
                  <c:v>0.375</c:v>
                </c:pt>
                <c:pt idx="23">
                  <c:v>0.39166665000000001</c:v>
                </c:pt>
                <c:pt idx="24">
                  <c:v>0.40833335000000004</c:v>
                </c:pt>
                <c:pt idx="25">
                  <c:v>0.42499999999999999</c:v>
                </c:pt>
                <c:pt idx="26">
                  <c:v>0.44166664999999999</c:v>
                </c:pt>
                <c:pt idx="27">
                  <c:v>0.45833334999999997</c:v>
                </c:pt>
                <c:pt idx="28">
                  <c:v>0.47499999999999998</c:v>
                </c:pt>
                <c:pt idx="29">
                  <c:v>0.49166664999999998</c:v>
                </c:pt>
                <c:pt idx="30">
                  <c:v>0.50833335000000002</c:v>
                </c:pt>
                <c:pt idx="31">
                  <c:v>0.52500000000000002</c:v>
                </c:pt>
                <c:pt idx="32">
                  <c:v>0.54166665000000003</c:v>
                </c:pt>
                <c:pt idx="33">
                  <c:v>0.55833335000000006</c:v>
                </c:pt>
                <c:pt idx="34">
                  <c:v>0.57499999999999996</c:v>
                </c:pt>
                <c:pt idx="35">
                  <c:v>0.59166665000000007</c:v>
                </c:pt>
                <c:pt idx="36">
                  <c:v>0.60833334999999999</c:v>
                </c:pt>
                <c:pt idx="37">
                  <c:v>0.625</c:v>
                </c:pt>
                <c:pt idx="38">
                  <c:v>0.64166665000000001</c:v>
                </c:pt>
                <c:pt idx="39">
                  <c:v>0.65833334999999993</c:v>
                </c:pt>
                <c:pt idx="40">
                  <c:v>0.67500000000000004</c:v>
                </c:pt>
                <c:pt idx="41">
                  <c:v>0.69166664999999994</c:v>
                </c:pt>
              </c:numCache>
            </c:numRef>
          </c:xVal>
          <c:yVal>
            <c:numRef>
              <c:f>Sheet1!$H$10:$H$60</c:f>
              <c:numCache>
                <c:formatCode>General</c:formatCode>
                <c:ptCount val="51"/>
                <c:pt idx="0">
                  <c:v>3.9948712010257599</c:v>
                </c:pt>
                <c:pt idx="1">
                  <c:v>3.9157635663054271</c:v>
                </c:pt>
                <c:pt idx="2">
                  <c:v>3.6528592694281468</c:v>
                </c:pt>
                <c:pt idx="3">
                  <c:v>3.3562313287537333</c:v>
                </c:pt>
                <c:pt idx="4">
                  <c:v>3.2259432903773178</c:v>
                </c:pt>
                <c:pt idx="5">
                  <c:v>2.885189422962116</c:v>
                </c:pt>
                <c:pt idx="6">
                  <c:v>2.7558664882670216</c:v>
                </c:pt>
                <c:pt idx="7">
                  <c:v>2.842679370717486</c:v>
                </c:pt>
                <c:pt idx="8">
                  <c:v>2.0218159563680853</c:v>
                </c:pt>
                <c:pt idx="9">
                  <c:v>1.9915880168239677</c:v>
                </c:pt>
                <c:pt idx="10">
                  <c:v>1.5523082092328331</c:v>
                </c:pt>
                <c:pt idx="11">
                  <c:v>1.8500122999754003</c:v>
                </c:pt>
                <c:pt idx="12">
                  <c:v>1.51362297275406</c:v>
                </c:pt>
                <c:pt idx="13">
                  <c:v>1.4242436969747854</c:v>
                </c:pt>
                <c:pt idx="14">
                  <c:v>1.0826198347603297</c:v>
                </c:pt>
                <c:pt idx="15">
                  <c:v>1.0806398387203267</c:v>
                </c:pt>
                <c:pt idx="16">
                  <c:v>0.70277081108324102</c:v>
                </c:pt>
                <c:pt idx="17">
                  <c:v>0.60857878284243583</c:v>
                </c:pt>
                <c:pt idx="18">
                  <c:v>0.48160703678592548</c:v>
                </c:pt>
                <c:pt idx="19">
                  <c:v>0.31338725354901015</c:v>
                </c:pt>
                <c:pt idx="20">
                  <c:v>5.6417887164226042E-2</c:v>
                </c:pt>
                <c:pt idx="21">
                  <c:v>-7.4603850792298601E-2</c:v>
                </c:pt>
                <c:pt idx="22">
                  <c:v>-0.20178080712322241</c:v>
                </c:pt>
                <c:pt idx="23">
                  <c:v>-0.42059315881368231</c:v>
                </c:pt>
                <c:pt idx="24">
                  <c:v>-0.5396029207941615</c:v>
                </c:pt>
                <c:pt idx="25">
                  <c:v>-0.63413653654614666</c:v>
                </c:pt>
                <c:pt idx="26">
                  <c:v>-0.7997624004752002</c:v>
                </c:pt>
                <c:pt idx="27">
                  <c:v>-0.67527464945070215</c:v>
                </c:pt>
                <c:pt idx="28">
                  <c:v>-1.7790851163404582</c:v>
                </c:pt>
                <c:pt idx="29">
                  <c:v>-1.4836290327419399</c:v>
                </c:pt>
                <c:pt idx="30">
                  <c:v>-1.6212147575704814</c:v>
                </c:pt>
                <c:pt idx="31">
                  <c:v>-1.6515786063144244</c:v>
                </c:pt>
                <c:pt idx="32">
                  <c:v>-1.916732166535664</c:v>
                </c:pt>
                <c:pt idx="33">
                  <c:v>-2.1316817366365335</c:v>
                </c:pt>
                <c:pt idx="34">
                  <c:v>-2.3436273745094889</c:v>
                </c:pt>
                <c:pt idx="35">
                  <c:v>-2.553264893470228</c:v>
                </c:pt>
                <c:pt idx="36">
                  <c:v>-2.6418547162905579</c:v>
                </c:pt>
                <c:pt idx="37">
                  <c:v>-2.9855639422557734</c:v>
                </c:pt>
                <c:pt idx="38">
                  <c:v>-3.0663538672922614</c:v>
                </c:pt>
                <c:pt idx="39">
                  <c:v>-3.2363815272369592</c:v>
                </c:pt>
                <c:pt idx="40">
                  <c:v>-3.5004800019199882</c:v>
                </c:pt>
                <c:pt idx="41">
                  <c:v>-3.9247721504557171</c:v>
                </c:pt>
              </c:numCache>
            </c:numRef>
          </c:yVal>
          <c:smooth val="0"/>
          <c:extLst>
            <c:ext xmlns:c16="http://schemas.microsoft.com/office/drawing/2014/chart" uri="{C3380CC4-5D6E-409C-BE32-E72D297353CC}">
              <c16:uniqueId val="{00000000-5ABB-4A54-B931-9ABC5E9D86D3}"/>
            </c:ext>
          </c:extLst>
        </c:ser>
        <c:dLbls>
          <c:showLegendKey val="0"/>
          <c:showVal val="0"/>
          <c:showCatName val="0"/>
          <c:showSerName val="0"/>
          <c:showPercent val="0"/>
          <c:showBubbleSize val="0"/>
        </c:dLbls>
        <c:axId val="2021828127"/>
        <c:axId val="2021828959"/>
      </c:scatterChart>
      <c:valAx>
        <c:axId val="202182812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1000" b="0" i="0" baseline="0">
                    <a:effectLst/>
                  </a:rPr>
                  <a:t>time [s]</a:t>
                </a:r>
                <a:endParaRPr lang="en-CA"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28959"/>
        <c:crosses val="autoZero"/>
        <c:crossBetween val="midCat"/>
      </c:valAx>
      <c:valAx>
        <c:axId val="2021828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1000" b="0" i="0" baseline="0">
                    <a:effectLst/>
                  </a:rPr>
                  <a:t>Vertical component </a:t>
                </a:r>
                <a:br>
                  <a:rPr lang="en-CA" sz="1000" b="0" i="0" baseline="0">
                    <a:effectLst/>
                  </a:rPr>
                </a:br>
                <a:r>
                  <a:rPr lang="en-CA" sz="1000" b="0" i="0" baseline="0">
                    <a:effectLst/>
                  </a:rPr>
                  <a:t>of the velocity [m/s]</a:t>
                </a:r>
                <a:endParaRPr lang="en-CA" sz="1000">
                  <a:effectLst/>
                </a:endParaRPr>
              </a:p>
            </c:rich>
          </c:tx>
          <c:layout>
            <c:manualLayout>
              <c:xMode val="edge"/>
              <c:yMode val="edge"/>
              <c:x val="3.0555555555555555E-2"/>
              <c:y val="0.45741870807815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281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17</xdr:col>
      <xdr:colOff>16193</xdr:colOff>
      <xdr:row>0</xdr:row>
      <xdr:rowOff>170492</xdr:rowOff>
    </xdr:from>
    <xdr:to>
      <xdr:col>25</xdr:col>
      <xdr:colOff>173678</xdr:colOff>
      <xdr:row>20</xdr:row>
      <xdr:rowOff>168137</xdr:rowOff>
    </xdr:to>
    <xdr:graphicFrame macro="">
      <xdr:nvGraphicFramePr>
        <xdr:cNvPr id="2" name="Chart 1">
          <a:extLst>
            <a:ext uri="{FF2B5EF4-FFF2-40B4-BE49-F238E27FC236}">
              <a16:creationId xmlns:a16="http://schemas.microsoft.com/office/drawing/2014/main" id="{077BCECF-514F-259E-A385-A8CD6D99F3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0</xdr:colOff>
      <xdr:row>0</xdr:row>
      <xdr:rowOff>180969</xdr:rowOff>
    </xdr:from>
    <xdr:to>
      <xdr:col>34</xdr:col>
      <xdr:colOff>172725</xdr:colOff>
      <xdr:row>20</xdr:row>
      <xdr:rowOff>157659</xdr:rowOff>
    </xdr:to>
    <xdr:graphicFrame macro="">
      <xdr:nvGraphicFramePr>
        <xdr:cNvPr id="3" name="Chart 2">
          <a:extLst>
            <a:ext uri="{FF2B5EF4-FFF2-40B4-BE49-F238E27FC236}">
              <a16:creationId xmlns:a16="http://schemas.microsoft.com/office/drawing/2014/main" id="{A903A343-690D-6FA0-BD5F-9691FB0237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17145</xdr:colOff>
      <xdr:row>21</xdr:row>
      <xdr:rowOff>177164</xdr:rowOff>
    </xdr:from>
    <xdr:to>
      <xdr:col>25</xdr:col>
      <xdr:colOff>172725</xdr:colOff>
      <xdr:row>41</xdr:row>
      <xdr:rowOff>165284</xdr:rowOff>
    </xdr:to>
    <xdr:graphicFrame macro="">
      <xdr:nvGraphicFramePr>
        <xdr:cNvPr id="4" name="Chart 3">
          <a:extLst>
            <a:ext uri="{FF2B5EF4-FFF2-40B4-BE49-F238E27FC236}">
              <a16:creationId xmlns:a16="http://schemas.microsoft.com/office/drawing/2014/main" id="{3F7B88CB-D73C-6211-EC20-3098992933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608647</xdr:colOff>
      <xdr:row>21</xdr:row>
      <xdr:rowOff>175259</xdr:rowOff>
    </xdr:from>
    <xdr:to>
      <xdr:col>34</xdr:col>
      <xdr:colOff>173677</xdr:colOff>
      <xdr:row>41</xdr:row>
      <xdr:rowOff>167189</xdr:rowOff>
    </xdr:to>
    <xdr:graphicFrame macro="">
      <xdr:nvGraphicFramePr>
        <xdr:cNvPr id="5" name="Chart 4">
          <a:extLst>
            <a:ext uri="{FF2B5EF4-FFF2-40B4-BE49-F238E27FC236}">
              <a16:creationId xmlns:a16="http://schemas.microsoft.com/office/drawing/2014/main" id="{B8BF37E0-ADD4-6563-9B12-8853507094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4D931-7162-46D8-BD45-9D24121957A6}">
  <dimension ref="B2:P52"/>
  <sheetViews>
    <sheetView tabSelected="1" zoomScale="150" workbookViewId="0">
      <selection activeCell="I18" sqref="I18"/>
    </sheetView>
  </sheetViews>
  <sheetFormatPr baseColWidth="10" defaultColWidth="8.83203125" defaultRowHeight="15" x14ac:dyDescent="0.2"/>
  <cols>
    <col min="7" max="7" width="9" bestFit="1" customWidth="1"/>
    <col min="10" max="10" width="27.83203125" customWidth="1"/>
    <col min="11" max="12" width="14.6640625" customWidth="1"/>
    <col min="13" max="16" width="9.6640625" customWidth="1"/>
  </cols>
  <sheetData>
    <row r="2" spans="2:16" x14ac:dyDescent="0.2">
      <c r="B2" s="16" t="s">
        <v>0</v>
      </c>
      <c r="C2" s="16"/>
      <c r="D2" s="16" t="s">
        <v>1</v>
      </c>
      <c r="E2" s="16"/>
    </row>
    <row r="3" spans="2:16" x14ac:dyDescent="0.2">
      <c r="B3" s="5" t="s">
        <v>19</v>
      </c>
      <c r="C3" s="5"/>
      <c r="D3" s="5">
        <v>2172792</v>
      </c>
      <c r="E3" s="5"/>
      <c r="K3" s="2" t="s">
        <v>2</v>
      </c>
      <c r="L3" s="2" t="s">
        <v>3</v>
      </c>
    </row>
    <row r="4" spans="2:16" x14ac:dyDescent="0.2">
      <c r="B4" s="5" t="s">
        <v>20</v>
      </c>
      <c r="C4" s="5"/>
      <c r="D4" s="5">
        <v>2262287</v>
      </c>
      <c r="E4" s="5"/>
      <c r="J4" s="7" t="s">
        <v>4</v>
      </c>
      <c r="K4" s="5">
        <v>2.1394000000000002</v>
      </c>
      <c r="L4" s="5">
        <v>3.8155999999999999</v>
      </c>
    </row>
    <row r="5" spans="2:16" x14ac:dyDescent="0.2">
      <c r="B5" s="5" t="s">
        <v>21</v>
      </c>
      <c r="C5" s="5"/>
      <c r="D5" s="5"/>
      <c r="E5" s="5"/>
      <c r="J5" s="7"/>
      <c r="K5" s="5"/>
      <c r="L5" s="5"/>
    </row>
    <row r="6" spans="2:16" x14ac:dyDescent="0.2">
      <c r="B6" s="5" t="s">
        <v>22</v>
      </c>
      <c r="C6" s="5"/>
      <c r="D6" s="5"/>
      <c r="E6" s="5"/>
      <c r="J6" s="7" t="s">
        <v>5</v>
      </c>
      <c r="K6" s="5">
        <v>2.2179000000000002</v>
      </c>
      <c r="L6" s="5">
        <v>3.9197000000000002</v>
      </c>
    </row>
    <row r="7" spans="2:16" x14ac:dyDescent="0.2">
      <c r="B7" s="5"/>
      <c r="C7" s="5"/>
      <c r="D7" s="5"/>
      <c r="E7" s="5"/>
      <c r="J7" s="7"/>
      <c r="K7" s="5"/>
      <c r="L7" s="5"/>
    </row>
    <row r="8" spans="2:16" x14ac:dyDescent="0.2">
      <c r="C8" t="s">
        <v>15</v>
      </c>
      <c r="J8" s="7" t="s">
        <v>6</v>
      </c>
      <c r="K8" s="5">
        <f>2*(0.0904)</f>
        <v>0.18079999999999999</v>
      </c>
      <c r="L8" s="5">
        <v>-10.7386</v>
      </c>
    </row>
    <row r="9" spans="2:16" x14ac:dyDescent="0.2">
      <c r="B9" s="2" t="s">
        <v>16</v>
      </c>
      <c r="C9" s="2" t="s">
        <v>17</v>
      </c>
      <c r="D9" s="2" t="s">
        <v>18</v>
      </c>
      <c r="F9" s="2" t="s">
        <v>7</v>
      </c>
      <c r="G9" s="2" t="s">
        <v>8</v>
      </c>
      <c r="H9" s="2" t="s">
        <v>9</v>
      </c>
      <c r="J9" s="7"/>
      <c r="K9" s="5"/>
      <c r="L9" s="5"/>
    </row>
    <row r="10" spans="2:16" x14ac:dyDescent="0.2">
      <c r="B10" s="4">
        <v>0</v>
      </c>
      <c r="C10" s="4">
        <v>0.26048179999999999</v>
      </c>
      <c r="D10" s="4">
        <v>0.25340839999999998</v>
      </c>
      <c r="F10" s="2">
        <f>0.5*(B10+B11)</f>
        <v>8.3333350000000007E-3</v>
      </c>
      <c r="G10" s="2">
        <f t="shared" ref="G10:G29" si="0">(C11-C10)/($B11-$B10)</f>
        <v>2.1614455677108864</v>
      </c>
      <c r="H10" s="2">
        <f t="shared" ref="H10:H29" si="1">(D11-D10)/($B11-$B10)</f>
        <v>3.9948712010257599</v>
      </c>
      <c r="J10" s="7" t="s">
        <v>10</v>
      </c>
      <c r="K10" s="5">
        <v>0.14530000000000001</v>
      </c>
      <c r="L10" s="5">
        <v>-10.986000000000001</v>
      </c>
    </row>
    <row r="11" spans="2:16" x14ac:dyDescent="0.2">
      <c r="B11" s="4">
        <v>1.6666670000000001E-2</v>
      </c>
      <c r="C11" s="4">
        <v>0.29650589999999999</v>
      </c>
      <c r="D11" s="4">
        <v>0.31998959999999999</v>
      </c>
      <c r="F11" s="2">
        <f t="shared" ref="F11:F28" si="2">0.5*(B11+B12)</f>
        <v>2.5000000000000001E-2</v>
      </c>
      <c r="G11" s="2">
        <f t="shared" si="0"/>
        <v>2.9757911903164755</v>
      </c>
      <c r="H11" s="2">
        <f t="shared" si="1"/>
        <v>3.9157635663054271</v>
      </c>
      <c r="J11" s="7"/>
      <c r="K11" s="5"/>
      <c r="L11" s="5"/>
    </row>
    <row r="12" spans="2:16" x14ac:dyDescent="0.2">
      <c r="B12" s="4">
        <v>3.3333330000000001E-2</v>
      </c>
      <c r="C12" s="4">
        <v>0.34610239999999998</v>
      </c>
      <c r="D12" s="4">
        <v>0.38525229999999999</v>
      </c>
      <c r="F12" s="2">
        <f t="shared" si="2"/>
        <v>4.1666665000000006E-2</v>
      </c>
      <c r="G12" s="2">
        <f t="shared" si="0"/>
        <v>2.2484215503156895</v>
      </c>
      <c r="H12" s="2">
        <f t="shared" si="1"/>
        <v>3.6528592694281468</v>
      </c>
    </row>
    <row r="13" spans="2:16" x14ac:dyDescent="0.2">
      <c r="B13" s="4">
        <v>0.05</v>
      </c>
      <c r="C13" s="4">
        <v>0.38357609999999998</v>
      </c>
      <c r="D13" s="4">
        <v>0.44613330000000001</v>
      </c>
      <c r="F13" s="2">
        <f t="shared" si="2"/>
        <v>5.8333335E-2</v>
      </c>
      <c r="G13" s="2">
        <f t="shared" si="0"/>
        <v>2.1235195752960876</v>
      </c>
      <c r="H13" s="2">
        <f t="shared" si="1"/>
        <v>3.3562313287537333</v>
      </c>
    </row>
    <row r="14" spans="2:16" ht="14.5" customHeight="1" x14ac:dyDescent="0.2">
      <c r="B14" s="4">
        <v>6.6666669999999997E-2</v>
      </c>
      <c r="C14" s="4">
        <v>0.41896810000000001</v>
      </c>
      <c r="D14" s="4">
        <v>0.50207049999999998</v>
      </c>
      <c r="F14" s="2">
        <f t="shared" si="2"/>
        <v>7.4999999999999997E-2</v>
      </c>
      <c r="G14" s="2">
        <f t="shared" si="0"/>
        <v>2.6773930709572267</v>
      </c>
      <c r="H14" s="2">
        <f t="shared" si="1"/>
        <v>3.2259432903773178</v>
      </c>
      <c r="J14" s="6" t="s">
        <v>11</v>
      </c>
      <c r="K14" s="6"/>
      <c r="L14" s="6"/>
      <c r="M14" s="6"/>
      <c r="N14" s="6"/>
      <c r="O14" s="6"/>
      <c r="P14" s="6"/>
    </row>
    <row r="15" spans="2:16" x14ac:dyDescent="0.2">
      <c r="B15" s="4">
        <v>8.3333329999999997E-2</v>
      </c>
      <c r="C15" s="4">
        <v>0.46359129999999998</v>
      </c>
      <c r="D15" s="4">
        <v>0.5558362</v>
      </c>
      <c r="F15" s="2">
        <f t="shared" si="2"/>
        <v>9.1666665000000008E-2</v>
      </c>
      <c r="G15" s="2">
        <f t="shared" si="0"/>
        <v>2.5113234977353018</v>
      </c>
      <c r="H15" s="2">
        <f t="shared" si="1"/>
        <v>2.885189422962116</v>
      </c>
      <c r="J15" s="6"/>
      <c r="K15" s="6"/>
      <c r="L15" s="6"/>
      <c r="M15" s="6"/>
      <c r="N15" s="6"/>
      <c r="O15" s="6"/>
      <c r="P15" s="6"/>
    </row>
    <row r="16" spans="2:16" x14ac:dyDescent="0.2">
      <c r="B16" s="4">
        <v>0.1</v>
      </c>
      <c r="C16" s="4">
        <v>0.50544670000000003</v>
      </c>
      <c r="D16" s="4">
        <v>0.60392270000000003</v>
      </c>
      <c r="F16" s="2">
        <f t="shared" si="2"/>
        <v>0.10833334999999999</v>
      </c>
      <c r="G16" s="2">
        <f t="shared" si="0"/>
        <v>2.5953488093023833</v>
      </c>
      <c r="H16" s="2">
        <f t="shared" si="1"/>
        <v>2.7558664882670216</v>
      </c>
      <c r="J16" s="8" t="s">
        <v>23</v>
      </c>
      <c r="K16" s="9"/>
      <c r="L16" s="9"/>
      <c r="M16" s="9"/>
      <c r="N16" s="9"/>
      <c r="O16" s="9"/>
      <c r="P16" s="10"/>
    </row>
    <row r="17" spans="2:16" x14ac:dyDescent="0.2">
      <c r="B17" s="4">
        <v>0.1166667</v>
      </c>
      <c r="C17" s="4">
        <v>0.54870260000000004</v>
      </c>
      <c r="D17" s="4">
        <v>0.64985389999999998</v>
      </c>
      <c r="F17" s="2">
        <f t="shared" si="2"/>
        <v>0.125</v>
      </c>
      <c r="G17" s="2">
        <f t="shared" si="0"/>
        <v>2.4699878799515207</v>
      </c>
      <c r="H17" s="2">
        <f t="shared" si="1"/>
        <v>2.842679370717486</v>
      </c>
      <c r="J17" s="11"/>
      <c r="K17" s="12"/>
      <c r="L17" s="12"/>
      <c r="M17" s="12"/>
      <c r="N17" s="12"/>
      <c r="O17" s="12"/>
      <c r="P17" s="13"/>
    </row>
    <row r="18" spans="2:16" x14ac:dyDescent="0.2">
      <c r="B18" s="4">
        <v>0.13333329999999999</v>
      </c>
      <c r="C18" s="4">
        <v>0.58986890000000003</v>
      </c>
      <c r="D18" s="4">
        <v>0.69723170000000001</v>
      </c>
      <c r="F18" s="2">
        <f t="shared" si="2"/>
        <v>0.14166665000000001</v>
      </c>
      <c r="G18" s="2">
        <f t="shared" si="0"/>
        <v>1.8298883402233139</v>
      </c>
      <c r="H18" s="2">
        <f t="shared" si="1"/>
        <v>2.0218159563680853</v>
      </c>
      <c r="J18" s="3"/>
      <c r="K18" s="1"/>
      <c r="L18" s="1"/>
      <c r="M18" s="1"/>
      <c r="N18" s="1"/>
      <c r="O18" s="1"/>
      <c r="P18" s="1"/>
    </row>
    <row r="19" spans="2:16" x14ac:dyDescent="0.2">
      <c r="B19" s="4">
        <v>0.15</v>
      </c>
      <c r="C19" s="4">
        <v>0.62036709999999995</v>
      </c>
      <c r="D19" s="4">
        <v>0.73092869999999999</v>
      </c>
      <c r="F19" s="2">
        <f t="shared" si="2"/>
        <v>0.15833334999999998</v>
      </c>
      <c r="G19" s="2">
        <f t="shared" si="0"/>
        <v>2.1307997384005239</v>
      </c>
      <c r="H19" s="2">
        <f t="shared" si="1"/>
        <v>1.9915880168239677</v>
      </c>
      <c r="J19" s="14" t="s">
        <v>12</v>
      </c>
      <c r="K19" s="14"/>
      <c r="L19" s="14"/>
      <c r="M19" s="14"/>
      <c r="N19" s="14"/>
      <c r="O19" s="14"/>
      <c r="P19" s="14"/>
    </row>
    <row r="20" spans="2:16" x14ac:dyDescent="0.2">
      <c r="B20" s="4">
        <v>0.1666667</v>
      </c>
      <c r="C20" s="4">
        <v>0.65588049999999998</v>
      </c>
      <c r="D20" s="4">
        <v>0.76412190000000002</v>
      </c>
      <c r="F20" s="2">
        <f t="shared" si="2"/>
        <v>0.17499999999999999</v>
      </c>
      <c r="G20" s="2">
        <f t="shared" si="0"/>
        <v>3.2016968067872265</v>
      </c>
      <c r="H20" s="2">
        <f t="shared" si="1"/>
        <v>1.5523082092328331</v>
      </c>
      <c r="J20" s="14"/>
      <c r="K20" s="14"/>
      <c r="L20" s="14"/>
      <c r="M20" s="14"/>
      <c r="N20" s="14"/>
      <c r="O20" s="14"/>
      <c r="P20" s="14"/>
    </row>
    <row r="21" spans="2:16" ht="14.5" customHeight="1" x14ac:dyDescent="0.2">
      <c r="B21" s="4">
        <v>0.1833333</v>
      </c>
      <c r="C21" s="4">
        <v>0.70924189999999998</v>
      </c>
      <c r="D21" s="4">
        <v>0.78999359999999996</v>
      </c>
      <c r="F21" s="2">
        <f t="shared" si="2"/>
        <v>0.19166664999999999</v>
      </c>
      <c r="G21" s="2">
        <f t="shared" si="0"/>
        <v>1.2328895342209321</v>
      </c>
      <c r="H21" s="2">
        <f t="shared" si="1"/>
        <v>1.8500122999754003</v>
      </c>
      <c r="J21" s="8" t="s">
        <v>23</v>
      </c>
      <c r="K21" s="9"/>
      <c r="L21" s="9"/>
      <c r="M21" s="9"/>
      <c r="N21" s="9"/>
      <c r="O21" s="9"/>
      <c r="P21" s="10"/>
    </row>
    <row r="22" spans="2:16" x14ac:dyDescent="0.2">
      <c r="B22" s="4">
        <v>0.2</v>
      </c>
      <c r="C22" s="4">
        <v>0.7297901</v>
      </c>
      <c r="D22" s="4">
        <v>0.82082719999999998</v>
      </c>
      <c r="F22" s="2">
        <f t="shared" si="2"/>
        <v>0.20833335</v>
      </c>
      <c r="G22" s="2">
        <f t="shared" si="0"/>
        <v>2.1755416489167043</v>
      </c>
      <c r="H22" s="2">
        <f t="shared" si="1"/>
        <v>1.51362297275406</v>
      </c>
      <c r="J22" s="11"/>
      <c r="K22" s="12"/>
      <c r="L22" s="12"/>
      <c r="M22" s="12"/>
      <c r="N22" s="12"/>
      <c r="O22" s="12"/>
      <c r="P22" s="13"/>
    </row>
    <row r="23" spans="2:16" x14ac:dyDescent="0.2">
      <c r="B23" s="4">
        <v>0.21666669999999999</v>
      </c>
      <c r="C23" s="4">
        <v>0.76604919999999999</v>
      </c>
      <c r="D23" s="4">
        <v>0.84605430000000004</v>
      </c>
      <c r="F23" s="2">
        <f t="shared" si="2"/>
        <v>0.22499999999999998</v>
      </c>
      <c r="G23" s="2">
        <f t="shared" si="0"/>
        <v>2.04734618938476</v>
      </c>
      <c r="H23" s="2">
        <f t="shared" si="1"/>
        <v>1.4242436969747854</v>
      </c>
      <c r="J23" s="1"/>
      <c r="K23" s="1"/>
      <c r="L23" s="1"/>
      <c r="M23" s="1"/>
      <c r="N23" s="1"/>
      <c r="O23" s="1"/>
      <c r="P23" s="1"/>
    </row>
    <row r="24" spans="2:16" x14ac:dyDescent="0.2">
      <c r="B24" s="4">
        <v>0.23333329999999999</v>
      </c>
      <c r="C24" s="4">
        <v>0.80017150000000004</v>
      </c>
      <c r="D24" s="4">
        <v>0.8697916</v>
      </c>
      <c r="F24" s="2">
        <f t="shared" si="2"/>
        <v>0.24166664999999998</v>
      </c>
      <c r="G24" s="2">
        <f t="shared" si="0"/>
        <v>2.1368177263645447</v>
      </c>
      <c r="H24" s="2">
        <f t="shared" si="1"/>
        <v>1.0826198347603297</v>
      </c>
      <c r="J24" s="14" t="s">
        <v>13</v>
      </c>
      <c r="K24" s="14"/>
      <c r="L24" s="14"/>
      <c r="M24" s="14"/>
      <c r="N24" s="14"/>
      <c r="O24" s="14"/>
      <c r="P24" s="14"/>
    </row>
    <row r="25" spans="2:16" x14ac:dyDescent="0.2">
      <c r="B25" s="4">
        <v>0.25</v>
      </c>
      <c r="C25" s="4">
        <v>0.83578520000000001</v>
      </c>
      <c r="D25" s="4">
        <v>0.88783529999999999</v>
      </c>
      <c r="F25" s="2">
        <f t="shared" si="2"/>
        <v>0.25833335000000002</v>
      </c>
      <c r="G25" s="2">
        <f t="shared" si="0"/>
        <v>2.1347357305285435</v>
      </c>
      <c r="H25" s="2">
        <f t="shared" si="1"/>
        <v>1.0806398387203267</v>
      </c>
      <c r="J25" s="14"/>
      <c r="K25" s="14"/>
      <c r="L25" s="14"/>
      <c r="M25" s="14"/>
      <c r="N25" s="14"/>
      <c r="O25" s="14"/>
      <c r="P25" s="14"/>
    </row>
    <row r="26" spans="2:16" ht="15" customHeight="1" x14ac:dyDescent="0.2">
      <c r="B26" s="4">
        <v>0.26666669999999998</v>
      </c>
      <c r="C26" s="4">
        <v>0.87136420000000003</v>
      </c>
      <c r="D26" s="4">
        <v>0.90584600000000004</v>
      </c>
      <c r="F26" s="2">
        <f t="shared" si="2"/>
        <v>0.27500000000000002</v>
      </c>
      <c r="G26" s="2">
        <f t="shared" si="0"/>
        <v>1.9656738626954464</v>
      </c>
      <c r="H26" s="2">
        <f t="shared" si="1"/>
        <v>0.70277081108324102</v>
      </c>
      <c r="J26" s="15" t="s">
        <v>25</v>
      </c>
      <c r="K26" s="15"/>
      <c r="L26" s="15"/>
      <c r="M26" s="15"/>
      <c r="N26" s="15"/>
      <c r="O26" s="15"/>
      <c r="P26" s="15"/>
    </row>
    <row r="27" spans="2:16" x14ac:dyDescent="0.2">
      <c r="B27" s="4">
        <v>0.28333330000000001</v>
      </c>
      <c r="C27" s="4">
        <v>0.90412530000000002</v>
      </c>
      <c r="D27" s="4">
        <v>0.91755880000000001</v>
      </c>
      <c r="F27" s="2">
        <f t="shared" si="2"/>
        <v>0.29166665000000003</v>
      </c>
      <c r="G27" s="2">
        <f t="shared" si="0"/>
        <v>2.309863380273244</v>
      </c>
      <c r="H27" s="2">
        <f t="shared" si="1"/>
        <v>0.60857878284243583</v>
      </c>
      <c r="J27" s="15"/>
      <c r="K27" s="15"/>
      <c r="L27" s="15"/>
      <c r="M27" s="15"/>
      <c r="N27" s="15"/>
      <c r="O27" s="15"/>
      <c r="P27" s="15"/>
    </row>
    <row r="28" spans="2:16" ht="14.5" customHeight="1" x14ac:dyDescent="0.2">
      <c r="B28" s="4">
        <v>0.3</v>
      </c>
      <c r="C28" s="4">
        <v>0.94262310000000005</v>
      </c>
      <c r="D28" s="4">
        <v>0.92770180000000002</v>
      </c>
      <c r="F28" s="2">
        <f t="shared" si="2"/>
        <v>0.30833335000000001</v>
      </c>
      <c r="G28" s="2">
        <f t="shared" si="0"/>
        <v>1.9237401525196871</v>
      </c>
      <c r="H28" s="2">
        <f t="shared" si="1"/>
        <v>0.48160703678592548</v>
      </c>
      <c r="J28" s="15"/>
      <c r="K28" s="15"/>
      <c r="L28" s="15"/>
      <c r="M28" s="15"/>
      <c r="N28" s="15"/>
      <c r="O28" s="15"/>
      <c r="P28" s="15"/>
    </row>
    <row r="29" spans="2:16" x14ac:dyDescent="0.2">
      <c r="B29" s="4">
        <v>0.31666670000000002</v>
      </c>
      <c r="C29" s="4">
        <v>0.97468549999999998</v>
      </c>
      <c r="D29" s="4">
        <v>0.93572860000000002</v>
      </c>
      <c r="F29" s="2">
        <f t="shared" ref="F29" si="3">0.5*(B29+B30)</f>
        <v>0.32500000000000001</v>
      </c>
      <c r="G29" s="2">
        <f t="shared" si="0"/>
        <v>2.097398389593558</v>
      </c>
      <c r="H29" s="2">
        <f t="shared" si="1"/>
        <v>0.31338725354901015</v>
      </c>
      <c r="J29" s="15"/>
      <c r="K29" s="15"/>
      <c r="L29" s="15"/>
      <c r="M29" s="15"/>
      <c r="N29" s="15"/>
      <c r="O29" s="15"/>
      <c r="P29" s="15"/>
    </row>
    <row r="30" spans="2:16" x14ac:dyDescent="0.2">
      <c r="B30" s="4">
        <v>0.3333333</v>
      </c>
      <c r="C30" s="4">
        <v>1.0096419999999999</v>
      </c>
      <c r="D30" s="4">
        <v>0.94095169999999995</v>
      </c>
      <c r="F30" s="2">
        <f t="shared" ref="F30:F51" si="4">0.5*(B30+B31)</f>
        <v>0.34166664999999996</v>
      </c>
      <c r="G30" s="2">
        <f t="shared" ref="G30:G51" si="5">(C31-C30)/($B31-$B30)</f>
        <v>2.3122753754492495</v>
      </c>
      <c r="H30" s="2">
        <f t="shared" ref="H30:H51" si="6">(D31-D30)/($B31-$B30)</f>
        <v>5.6417887164226042E-2</v>
      </c>
      <c r="J30" s="15"/>
      <c r="K30" s="15"/>
      <c r="L30" s="15"/>
      <c r="M30" s="15"/>
      <c r="N30" s="15"/>
      <c r="O30" s="15"/>
      <c r="P30" s="15"/>
    </row>
    <row r="31" spans="2:16" x14ac:dyDescent="0.2">
      <c r="B31" s="4">
        <v>0.35</v>
      </c>
      <c r="C31" s="4">
        <v>1.0481799999999999</v>
      </c>
      <c r="D31" s="4">
        <v>0.94189199999999995</v>
      </c>
      <c r="F31" s="2">
        <f t="shared" si="4"/>
        <v>0.35833334999999999</v>
      </c>
      <c r="G31" s="2">
        <f t="shared" si="5"/>
        <v>1.9287561424877115</v>
      </c>
      <c r="H31" s="2">
        <f t="shared" si="6"/>
        <v>-7.4603850792298601E-2</v>
      </c>
      <c r="J31" s="1"/>
      <c r="K31" s="1"/>
      <c r="L31" s="1"/>
      <c r="M31" s="1"/>
      <c r="N31" s="1"/>
      <c r="O31" s="1"/>
      <c r="P31" s="1"/>
    </row>
    <row r="32" spans="2:16" x14ac:dyDescent="0.2">
      <c r="B32" s="4">
        <v>0.36666670000000001</v>
      </c>
      <c r="C32" s="4">
        <v>1.0803259999999999</v>
      </c>
      <c r="D32" s="4">
        <v>0.94064859999999995</v>
      </c>
      <c r="F32" s="2">
        <f t="shared" si="4"/>
        <v>0.375</v>
      </c>
      <c r="G32" s="2">
        <f t="shared" si="5"/>
        <v>1.9305677222709041</v>
      </c>
      <c r="H32" s="2">
        <f t="shared" si="6"/>
        <v>-0.20178080712322241</v>
      </c>
      <c r="J32" s="14" t="s">
        <v>24</v>
      </c>
      <c r="K32" s="14"/>
      <c r="L32" s="14"/>
      <c r="M32" s="14"/>
      <c r="N32" s="14"/>
      <c r="O32" s="14"/>
      <c r="P32" s="14"/>
    </row>
    <row r="33" spans="2:16" x14ac:dyDescent="0.2">
      <c r="B33" s="4">
        <v>0.38333329999999999</v>
      </c>
      <c r="C33" s="4">
        <v>1.1125020000000001</v>
      </c>
      <c r="D33" s="4">
        <v>0.93728560000000005</v>
      </c>
      <c r="F33" s="2">
        <f t="shared" si="4"/>
        <v>0.39166665000000001</v>
      </c>
      <c r="G33" s="2">
        <f t="shared" si="5"/>
        <v>2.1406157187685557</v>
      </c>
      <c r="H33" s="2">
        <f t="shared" si="6"/>
        <v>-0.42059315881368231</v>
      </c>
      <c r="J33" s="14"/>
      <c r="K33" s="14"/>
      <c r="L33" s="14"/>
      <c r="M33" s="14"/>
      <c r="N33" s="14"/>
      <c r="O33" s="14"/>
      <c r="P33" s="14"/>
    </row>
    <row r="34" spans="2:16" ht="15" customHeight="1" x14ac:dyDescent="0.2">
      <c r="B34" s="4">
        <v>0.4</v>
      </c>
      <c r="C34" s="4">
        <v>1.1481790000000001</v>
      </c>
      <c r="D34" s="4">
        <v>0.93027570000000004</v>
      </c>
      <c r="F34" s="2">
        <f t="shared" si="4"/>
        <v>0.40833335000000004</v>
      </c>
      <c r="G34" s="2">
        <f t="shared" si="5"/>
        <v>2.0186959626080729</v>
      </c>
      <c r="H34" s="2">
        <f t="shared" si="6"/>
        <v>-0.5396029207941615</v>
      </c>
      <c r="J34" s="15" t="s">
        <v>26</v>
      </c>
      <c r="K34" s="15"/>
      <c r="L34" s="15"/>
      <c r="M34" s="15"/>
      <c r="N34" s="15"/>
      <c r="O34" s="15"/>
      <c r="P34" s="15"/>
    </row>
    <row r="35" spans="2:16" ht="14.5" customHeight="1" x14ac:dyDescent="0.2">
      <c r="B35" s="4">
        <v>0.4166667</v>
      </c>
      <c r="C35" s="4">
        <v>1.181824</v>
      </c>
      <c r="D35" s="4">
        <v>0.9212823</v>
      </c>
      <c r="F35" s="2">
        <f t="shared" si="4"/>
        <v>0.42499999999999999</v>
      </c>
      <c r="G35" s="2">
        <f t="shared" si="5"/>
        <v>1.9290677162708703</v>
      </c>
      <c r="H35" s="2">
        <f t="shared" si="6"/>
        <v>-0.63413653654614666</v>
      </c>
      <c r="J35" s="15"/>
      <c r="K35" s="15"/>
      <c r="L35" s="15"/>
      <c r="M35" s="15"/>
      <c r="N35" s="15"/>
      <c r="O35" s="15"/>
      <c r="P35" s="15"/>
    </row>
    <row r="36" spans="2:16" x14ac:dyDescent="0.2">
      <c r="B36" s="4">
        <v>0.43333329999999998</v>
      </c>
      <c r="C36" s="4">
        <v>1.213975</v>
      </c>
      <c r="D36" s="4">
        <v>0.91071340000000001</v>
      </c>
      <c r="F36" s="2">
        <f t="shared" si="4"/>
        <v>0.44166664999999999</v>
      </c>
      <c r="G36" s="2">
        <f t="shared" si="5"/>
        <v>2.1046157907684155</v>
      </c>
      <c r="H36" s="2">
        <f t="shared" si="6"/>
        <v>-0.7997624004752002</v>
      </c>
      <c r="J36" s="15"/>
      <c r="K36" s="15"/>
      <c r="L36" s="15"/>
      <c r="M36" s="15"/>
      <c r="N36" s="15"/>
      <c r="O36" s="15"/>
      <c r="P36" s="15"/>
    </row>
    <row r="37" spans="2:16" x14ac:dyDescent="0.2">
      <c r="B37" s="4">
        <v>0.45</v>
      </c>
      <c r="C37" s="4">
        <v>1.2490520000000001</v>
      </c>
      <c r="D37" s="4">
        <v>0.89738399999999996</v>
      </c>
      <c r="F37" s="2">
        <f t="shared" si="4"/>
        <v>0.45833334999999997</v>
      </c>
      <c r="G37" s="2">
        <f t="shared" si="5"/>
        <v>1.8889162221675586</v>
      </c>
      <c r="H37" s="2">
        <f t="shared" si="6"/>
        <v>-0.67527464945070215</v>
      </c>
      <c r="J37" s="15"/>
      <c r="K37" s="15"/>
      <c r="L37" s="15"/>
      <c r="M37" s="15"/>
      <c r="N37" s="15"/>
      <c r="O37" s="15"/>
      <c r="P37" s="15"/>
    </row>
    <row r="38" spans="2:16" x14ac:dyDescent="0.2">
      <c r="B38" s="4">
        <v>0.46666669999999999</v>
      </c>
      <c r="C38" s="4">
        <v>1.2805340000000001</v>
      </c>
      <c r="D38" s="4">
        <v>0.88612939999999996</v>
      </c>
      <c r="F38" s="2">
        <f t="shared" si="4"/>
        <v>0.47499999999999998</v>
      </c>
      <c r="G38" s="2">
        <f t="shared" si="5"/>
        <v>3.0523322093288332</v>
      </c>
      <c r="H38" s="2">
        <f t="shared" si="6"/>
        <v>-1.7790851163404582</v>
      </c>
      <c r="J38" s="15"/>
      <c r="K38" s="15"/>
      <c r="L38" s="15"/>
      <c r="M38" s="15"/>
      <c r="N38" s="15"/>
      <c r="O38" s="15"/>
      <c r="P38" s="15"/>
    </row>
    <row r="39" spans="2:16" x14ac:dyDescent="0.2">
      <c r="B39" s="4">
        <v>0.48333330000000002</v>
      </c>
      <c r="C39" s="4">
        <v>1.3314060000000001</v>
      </c>
      <c r="D39" s="4">
        <v>0.85647810000000002</v>
      </c>
      <c r="F39" s="2">
        <f t="shared" si="4"/>
        <v>0.49166664999999998</v>
      </c>
      <c r="G39" s="2">
        <f t="shared" si="5"/>
        <v>2.4054551890896176</v>
      </c>
      <c r="H39" s="2">
        <f t="shared" si="6"/>
        <v>-1.4836290327419399</v>
      </c>
      <c r="J39" s="1"/>
      <c r="K39" s="1"/>
      <c r="L39" s="1"/>
      <c r="M39" s="1"/>
      <c r="N39" s="1"/>
      <c r="O39" s="1"/>
      <c r="P39" s="1"/>
    </row>
    <row r="40" spans="2:16" x14ac:dyDescent="0.2">
      <c r="B40" s="4">
        <v>0.5</v>
      </c>
      <c r="C40" s="4">
        <v>1.371497</v>
      </c>
      <c r="D40" s="4">
        <v>0.83175089999999996</v>
      </c>
      <c r="F40" s="2">
        <f t="shared" si="4"/>
        <v>0.50833335000000002</v>
      </c>
      <c r="G40" s="2">
        <f t="shared" si="5"/>
        <v>1.9391361217277518</v>
      </c>
      <c r="H40" s="2">
        <f t="shared" si="6"/>
        <v>-1.6212147575704814</v>
      </c>
      <c r="J40" s="14" t="s">
        <v>14</v>
      </c>
      <c r="K40" s="14"/>
      <c r="L40" s="14"/>
      <c r="M40" s="14"/>
      <c r="N40" s="14"/>
      <c r="O40" s="14"/>
      <c r="P40" s="14"/>
    </row>
    <row r="41" spans="2:16" x14ac:dyDescent="0.2">
      <c r="B41" s="4">
        <v>0.51666670000000003</v>
      </c>
      <c r="C41" s="4">
        <v>1.403816</v>
      </c>
      <c r="D41" s="4">
        <v>0.80473059999999996</v>
      </c>
      <c r="F41" s="2">
        <f t="shared" si="4"/>
        <v>0.52500000000000002</v>
      </c>
      <c r="G41" s="2">
        <f t="shared" si="5"/>
        <v>2.3647894591578487</v>
      </c>
      <c r="H41" s="2">
        <f t="shared" si="6"/>
        <v>-1.6515786063144244</v>
      </c>
      <c r="J41" s="14"/>
      <c r="K41" s="14"/>
      <c r="L41" s="14"/>
      <c r="M41" s="14"/>
      <c r="N41" s="14"/>
      <c r="O41" s="14"/>
      <c r="P41" s="14"/>
    </row>
    <row r="42" spans="2:16" ht="14.5" customHeight="1" x14ac:dyDescent="0.2">
      <c r="B42" s="4">
        <v>0.53333330000000001</v>
      </c>
      <c r="C42" s="4">
        <v>1.4432290000000001</v>
      </c>
      <c r="D42" s="4">
        <v>0.77720440000000002</v>
      </c>
      <c r="F42" s="2">
        <f t="shared" si="4"/>
        <v>0.54166665000000003</v>
      </c>
      <c r="G42" s="2">
        <f t="shared" si="5"/>
        <v>2.0242759514480824</v>
      </c>
      <c r="H42" s="2">
        <f t="shared" si="6"/>
        <v>-1.916732166535664</v>
      </c>
      <c r="J42" s="15" t="s">
        <v>27</v>
      </c>
      <c r="K42" s="15"/>
      <c r="L42" s="15"/>
      <c r="M42" s="15"/>
      <c r="N42" s="15"/>
      <c r="O42" s="15"/>
      <c r="P42" s="15"/>
    </row>
    <row r="43" spans="2:16" x14ac:dyDescent="0.2">
      <c r="B43" s="4">
        <v>0.55000000000000004</v>
      </c>
      <c r="C43" s="4">
        <v>1.4769669999999999</v>
      </c>
      <c r="D43" s="4">
        <v>0.7452588</v>
      </c>
      <c r="F43" s="2">
        <f t="shared" si="4"/>
        <v>0.55833335000000006</v>
      </c>
      <c r="G43" s="2">
        <f t="shared" si="5"/>
        <v>1.9819160361679471</v>
      </c>
      <c r="H43" s="2">
        <f t="shared" si="6"/>
        <v>-2.1316817366365335</v>
      </c>
      <c r="J43" s="15"/>
      <c r="K43" s="15"/>
      <c r="L43" s="15"/>
      <c r="M43" s="15"/>
      <c r="N43" s="15"/>
      <c r="O43" s="15"/>
      <c r="P43" s="15"/>
    </row>
    <row r="44" spans="2:16" x14ac:dyDescent="0.2">
      <c r="B44" s="4">
        <v>0.56666669999999997</v>
      </c>
      <c r="C44" s="4">
        <v>1.5099990000000001</v>
      </c>
      <c r="D44" s="4">
        <v>0.70973070000000005</v>
      </c>
      <c r="F44" s="2">
        <f t="shared" si="4"/>
        <v>0.57499999999999996</v>
      </c>
      <c r="G44" s="2">
        <f t="shared" si="5"/>
        <v>2.5415501662006403</v>
      </c>
      <c r="H44" s="2">
        <f t="shared" si="6"/>
        <v>-2.3436273745094889</v>
      </c>
      <c r="J44" s="15"/>
      <c r="K44" s="15"/>
      <c r="L44" s="15"/>
      <c r="M44" s="15"/>
      <c r="N44" s="15"/>
      <c r="O44" s="15"/>
      <c r="P44" s="15"/>
    </row>
    <row r="45" spans="2:16" x14ac:dyDescent="0.2">
      <c r="B45" s="4">
        <v>0.58333330000000005</v>
      </c>
      <c r="C45" s="4">
        <v>1.5523579999999999</v>
      </c>
      <c r="D45" s="4">
        <v>0.6706704</v>
      </c>
      <c r="F45" s="2">
        <f t="shared" si="4"/>
        <v>0.59166665000000007</v>
      </c>
      <c r="G45" s="2">
        <f t="shared" si="5"/>
        <v>2.3713752572495084</v>
      </c>
      <c r="H45" s="2">
        <f t="shared" si="6"/>
        <v>-2.553264893470228</v>
      </c>
      <c r="J45" s="15"/>
      <c r="K45" s="15"/>
      <c r="L45" s="15"/>
      <c r="M45" s="15"/>
      <c r="N45" s="15"/>
      <c r="O45" s="15"/>
      <c r="P45" s="15"/>
    </row>
    <row r="46" spans="2:16" x14ac:dyDescent="0.2">
      <c r="B46" s="4">
        <v>0.6</v>
      </c>
      <c r="C46" s="4">
        <v>1.5918810000000001</v>
      </c>
      <c r="D46" s="4">
        <v>0.62811589999999995</v>
      </c>
      <c r="F46" s="2">
        <f t="shared" si="4"/>
        <v>0.60833334999999999</v>
      </c>
      <c r="G46" s="2">
        <f t="shared" si="5"/>
        <v>2.7129545740908414</v>
      </c>
      <c r="H46" s="2">
        <f t="shared" si="6"/>
        <v>-2.6418547162905579</v>
      </c>
      <c r="J46" s="15"/>
      <c r="K46" s="15"/>
      <c r="L46" s="15"/>
      <c r="M46" s="15"/>
      <c r="N46" s="15"/>
      <c r="O46" s="15"/>
      <c r="P46" s="15"/>
    </row>
    <row r="47" spans="2:16" x14ac:dyDescent="0.2">
      <c r="B47" s="4">
        <v>0.61666670000000001</v>
      </c>
      <c r="C47" s="4">
        <v>1.637097</v>
      </c>
      <c r="D47" s="4">
        <v>0.58408490000000002</v>
      </c>
      <c r="F47" s="2">
        <f t="shared" si="4"/>
        <v>0.625</v>
      </c>
      <c r="G47" s="2">
        <f t="shared" si="5"/>
        <v>2.5008700034800224</v>
      </c>
      <c r="H47" s="2">
        <f t="shared" si="6"/>
        <v>-2.9855639422557734</v>
      </c>
    </row>
    <row r="48" spans="2:16" x14ac:dyDescent="0.2">
      <c r="B48" s="4">
        <v>0.63333329999999999</v>
      </c>
      <c r="C48" s="4">
        <v>1.6787780000000001</v>
      </c>
      <c r="D48" s="4">
        <v>0.53432570000000001</v>
      </c>
      <c r="F48" s="2">
        <f t="shared" si="4"/>
        <v>0.64166665000000001</v>
      </c>
      <c r="G48" s="2">
        <f t="shared" si="5"/>
        <v>2.759514480971021</v>
      </c>
      <c r="H48" s="2">
        <f t="shared" si="6"/>
        <v>-3.0663538672922614</v>
      </c>
    </row>
    <row r="49" spans="2:8" x14ac:dyDescent="0.2">
      <c r="B49" s="4">
        <v>0.65</v>
      </c>
      <c r="C49" s="4">
        <v>1.7247699999999999</v>
      </c>
      <c r="D49" s="4">
        <v>0.48321969999999997</v>
      </c>
      <c r="F49" s="2">
        <f t="shared" si="4"/>
        <v>0.65833334999999993</v>
      </c>
      <c r="G49" s="2">
        <f t="shared" si="5"/>
        <v>2.589774820450375</v>
      </c>
      <c r="H49" s="2">
        <f t="shared" si="6"/>
        <v>-3.2363815272369592</v>
      </c>
    </row>
    <row r="50" spans="2:8" x14ac:dyDescent="0.2">
      <c r="B50" s="4">
        <v>0.66666669999999995</v>
      </c>
      <c r="C50" s="4">
        <v>1.767933</v>
      </c>
      <c r="D50" s="4">
        <v>0.42927989999999999</v>
      </c>
      <c r="F50" s="2">
        <f t="shared" si="4"/>
        <v>0.67500000000000004</v>
      </c>
      <c r="G50" s="2">
        <f t="shared" si="5"/>
        <v>2.5484501938007691</v>
      </c>
      <c r="H50" s="2">
        <f t="shared" si="6"/>
        <v>-3.5004800019199882</v>
      </c>
    </row>
    <row r="51" spans="2:8" x14ac:dyDescent="0.2">
      <c r="B51" s="4">
        <v>0.68333330000000003</v>
      </c>
      <c r="C51" s="4">
        <v>1.8104070000000001</v>
      </c>
      <c r="D51" s="4">
        <v>0.37093880000000001</v>
      </c>
      <c r="F51" s="2">
        <f t="shared" si="4"/>
        <v>0.69166664999999994</v>
      </c>
      <c r="G51" s="2">
        <f t="shared" si="5"/>
        <v>2.291575416849172</v>
      </c>
      <c r="H51" s="2">
        <f t="shared" si="6"/>
        <v>-3.9247721504557171</v>
      </c>
    </row>
    <row r="52" spans="2:8" x14ac:dyDescent="0.2">
      <c r="B52" s="4">
        <v>0.7</v>
      </c>
      <c r="C52" s="4">
        <v>1.8486</v>
      </c>
      <c r="D52" s="4">
        <v>0.30552580000000001</v>
      </c>
    </row>
  </sheetData>
  <mergeCells count="34">
    <mergeCell ref="D3:E3"/>
    <mergeCell ref="D4:E4"/>
    <mergeCell ref="D5:E5"/>
    <mergeCell ref="D6:E6"/>
    <mergeCell ref="D7:E7"/>
    <mergeCell ref="J16:P17"/>
    <mergeCell ref="J40:P41"/>
    <mergeCell ref="J34:P38"/>
    <mergeCell ref="J42:P46"/>
    <mergeCell ref="B2:C2"/>
    <mergeCell ref="D2:E2"/>
    <mergeCell ref="B3:C3"/>
    <mergeCell ref="B4:C4"/>
    <mergeCell ref="B5:C5"/>
    <mergeCell ref="B6:C6"/>
    <mergeCell ref="B7:C7"/>
    <mergeCell ref="J19:P20"/>
    <mergeCell ref="J24:P25"/>
    <mergeCell ref="J26:P30"/>
    <mergeCell ref="J32:P33"/>
    <mergeCell ref="J21:P22"/>
    <mergeCell ref="L10:L11"/>
    <mergeCell ref="J14:P15"/>
    <mergeCell ref="K10:K11"/>
    <mergeCell ref="J4:J5"/>
    <mergeCell ref="J6:J7"/>
    <mergeCell ref="J8:J9"/>
    <mergeCell ref="J10:J11"/>
    <mergeCell ref="K4:K5"/>
    <mergeCell ref="L4:L5"/>
    <mergeCell ref="K6:K7"/>
    <mergeCell ref="L6:L7"/>
    <mergeCell ref="K8:K9"/>
    <mergeCell ref="L8:L9"/>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MS_Mappings xmlns="9c34d41b-bed0-4145-a5cb-4a20e3ffd3f6" xsi:nil="true"/>
    <Has_Teacher_Only_SectionGroup xmlns="9c34d41b-bed0-4145-a5cb-4a20e3ffd3f6" xsi:nil="true"/>
    <NotebookType xmlns="9c34d41b-bed0-4145-a5cb-4a20e3ffd3f6" xsi:nil="true"/>
    <Invited_Students xmlns="9c34d41b-bed0-4145-a5cb-4a20e3ffd3f6" xsi:nil="true"/>
    <FolderType xmlns="9c34d41b-bed0-4145-a5cb-4a20e3ffd3f6" xsi:nil="true"/>
    <Owner xmlns="9c34d41b-bed0-4145-a5cb-4a20e3ffd3f6">
      <UserInfo>
        <DisplayName/>
        <AccountId xsi:nil="true"/>
        <AccountType/>
      </UserInfo>
    </Owner>
    <CultureName xmlns="9c34d41b-bed0-4145-a5cb-4a20e3ffd3f6" xsi:nil="true"/>
    <AppVersion xmlns="9c34d41b-bed0-4145-a5cb-4a20e3ffd3f6" xsi:nil="true"/>
    <Templates xmlns="9c34d41b-bed0-4145-a5cb-4a20e3ffd3f6" xsi:nil="true"/>
    <Math_Settings xmlns="9c34d41b-bed0-4145-a5cb-4a20e3ffd3f6" xsi:nil="true"/>
    <Invited_Teachers xmlns="9c34d41b-bed0-4145-a5cb-4a20e3ffd3f6" xsi:nil="true"/>
    <TeamsChannelId xmlns="9c34d41b-bed0-4145-a5cb-4a20e3ffd3f6" xsi:nil="true"/>
    <IsNotebookLocked xmlns="9c34d41b-bed0-4145-a5cb-4a20e3ffd3f6" xsi:nil="true"/>
    <Self_Registration_Enabled xmlns="9c34d41b-bed0-4145-a5cb-4a20e3ffd3f6" xsi:nil="true"/>
    <Distribution_Groups xmlns="9c34d41b-bed0-4145-a5cb-4a20e3ffd3f6" xsi:nil="true"/>
    <DefaultSectionNames xmlns="9c34d41b-bed0-4145-a5cb-4a20e3ffd3f6" xsi:nil="true"/>
    <Is_Collaboration_Space_Locked xmlns="9c34d41b-bed0-4145-a5cb-4a20e3ffd3f6" xsi:nil="true"/>
    <Teachers xmlns="9c34d41b-bed0-4145-a5cb-4a20e3ffd3f6">
      <UserInfo>
        <DisplayName/>
        <AccountId xsi:nil="true"/>
        <AccountType/>
      </UserInfo>
    </Teachers>
    <Students xmlns="9c34d41b-bed0-4145-a5cb-4a20e3ffd3f6">
      <UserInfo>
        <DisplayName/>
        <AccountId xsi:nil="true"/>
        <AccountType/>
      </UserInfo>
    </Students>
    <Student_Groups xmlns="9c34d41b-bed0-4145-a5cb-4a20e3ffd3f6">
      <UserInfo>
        <DisplayName/>
        <AccountId xsi:nil="true"/>
        <AccountType/>
      </UserInfo>
    </Student_Group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4F7423C606FCD4BB4AC653C381A61A8" ma:contentTypeVersion="34" ma:contentTypeDescription="Create a new document." ma:contentTypeScope="" ma:versionID="7780d41f42c86acc1dbfa124a63f35f4">
  <xsd:schema xmlns:xsd="http://www.w3.org/2001/XMLSchema" xmlns:xs="http://www.w3.org/2001/XMLSchema" xmlns:p="http://schemas.microsoft.com/office/2006/metadata/properties" xmlns:ns3="9c34d41b-bed0-4145-a5cb-4a20e3ffd3f6" xmlns:ns4="c9833bec-181f-4d3d-92be-4aca44a2aa24" targetNamespace="http://schemas.microsoft.com/office/2006/metadata/properties" ma:root="true" ma:fieldsID="406d48f43a2273ba45ba8e3c8b86dee3" ns3:_="" ns4:_="">
    <xsd:import namespace="9c34d41b-bed0-4145-a5cb-4a20e3ffd3f6"/>
    <xsd:import namespace="c9833bec-181f-4d3d-92be-4aca44a2aa24"/>
    <xsd:element name="properties">
      <xsd:complexType>
        <xsd:sequence>
          <xsd:element name="documentManagement">
            <xsd:complexType>
              <xsd:all>
                <xsd:element ref="ns3:NotebookType" minOccurs="0"/>
                <xsd:element ref="ns3:FolderType" minOccurs="0"/>
                <xsd:element ref="ns3:Owner" minOccurs="0"/>
                <xsd:element ref="ns3:DefaultSectionNames" minOccurs="0"/>
                <xsd:element ref="ns3:Templates" minOccurs="0"/>
                <xsd:element ref="ns3:CultureName" minOccurs="0"/>
                <xsd:element ref="ns3:AppVersion" minOccurs="0"/>
                <xsd:element ref="ns3:Teachers" minOccurs="0"/>
                <xsd:element ref="ns3:Students" minOccurs="0"/>
                <xsd:element ref="ns3:Student_Group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4:SharedWithUsers" minOccurs="0"/>
                <xsd:element ref="ns4:SharedWithDetails" minOccurs="0"/>
                <xsd:element ref="ns4:SharingHintHash" minOccurs="0"/>
                <xsd:element ref="ns3:TeamsChannelId" minOccurs="0"/>
                <xsd:element ref="ns3:IsNotebookLocked"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ath_Settings" minOccurs="0"/>
                <xsd:element ref="ns3:Distribution_Groups" minOccurs="0"/>
                <xsd:element ref="ns3:LMS_Mappings"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34d41b-bed0-4145-a5cb-4a20e3ffd3f6"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Owner" ma:index="10"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1" nillable="true" ma:displayName="Default Section Names" ma:internalName="DefaultSectionNames">
      <xsd:simpleType>
        <xsd:restriction base="dms:Note">
          <xsd:maxLength value="255"/>
        </xsd:restriction>
      </xsd:simpleType>
    </xsd:element>
    <xsd:element name="Templates" ma:index="12" nillable="true" ma:displayName="Templates" ma:internalName="Templates">
      <xsd:simpleType>
        <xsd:restriction base="dms:Note">
          <xsd:maxLength value="255"/>
        </xsd:restriction>
      </xsd:simpleType>
    </xsd:element>
    <xsd:element name="CultureName" ma:index="13" nillable="true" ma:displayName="Culture Name" ma:internalName="CultureName">
      <xsd:simpleType>
        <xsd:restriction base="dms:Text"/>
      </xsd:simpleType>
    </xsd:element>
    <xsd:element name="AppVersion" ma:index="14" nillable="true" ma:displayName="App Version" ma:internalName="AppVersion">
      <xsd:simpleType>
        <xsd:restriction base="dms:Text"/>
      </xsd:simpleType>
    </xsd:element>
    <xsd:element name="Teachers" ma:index="15"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6"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7"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18" nillable="true" ma:displayName="Invited Teachers" ma:internalName="Invited_Teachers">
      <xsd:simpleType>
        <xsd:restriction base="dms:Note">
          <xsd:maxLength value="255"/>
        </xsd:restriction>
      </xsd:simpleType>
    </xsd:element>
    <xsd:element name="Invited_Students" ma:index="19" nillable="true" ma:displayName="Invited Students" ma:internalName="Invited_Students">
      <xsd:simpleType>
        <xsd:restriction base="dms:Note">
          <xsd:maxLength value="255"/>
        </xsd:restriction>
      </xsd:simpleType>
    </xsd:element>
    <xsd:element name="Self_Registration_Enabled" ma:index="20" nillable="true" ma:displayName="Self Registration Enabled" ma:internalName="Self_Registration_Enabled">
      <xsd:simpleType>
        <xsd:restriction base="dms:Boolean"/>
      </xsd:simpleType>
    </xsd:element>
    <xsd:element name="Has_Teacher_Only_SectionGroup" ma:index="21" nillable="true" ma:displayName="Has Teacher Only SectionGroup" ma:internalName="Has_Teacher_Only_SectionGroup">
      <xsd:simpleType>
        <xsd:restriction base="dms:Boolean"/>
      </xsd:simpleType>
    </xsd:element>
    <xsd:element name="Is_Collaboration_Space_Locked" ma:index="22" nillable="true" ma:displayName="Is Collaboration Space Locked" ma:internalName="Is_Collaboration_Space_Locked">
      <xsd:simpleType>
        <xsd:restriction base="dms:Boolean"/>
      </xsd:simpleType>
    </xsd:element>
    <xsd:element name="TeamsChannelId" ma:index="26" nillable="true" ma:displayName="Teams Channel Id" ma:internalName="TeamsChannelId">
      <xsd:simpleType>
        <xsd:restriction base="dms:Text"/>
      </xsd:simpleType>
    </xsd:element>
    <xsd:element name="IsNotebookLocked" ma:index="27" nillable="true" ma:displayName="Is Notebook Locked" ma:internalName="IsNotebookLocked">
      <xsd:simpleType>
        <xsd:restriction base="dms:Boolean"/>
      </xsd:simpleType>
    </xsd:element>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DateTaken" ma:index="32" nillable="true" ma:displayName="MediaServiceDateTaken" ma:hidden="true" ma:internalName="MediaServiceDateTaken" ma:readOnly="true">
      <xsd:simpleType>
        <xsd:restriction base="dms:Text"/>
      </xsd:simpleType>
    </xsd:element>
    <xsd:element name="MediaServiceLocation" ma:index="33" nillable="true" ma:displayName="Location" ma:internalName="MediaServiceLocation"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ath_Settings" ma:index="36" nillable="true" ma:displayName="Math Settings" ma:internalName="Math_Settings">
      <xsd:simpleType>
        <xsd:restriction base="dms:Text"/>
      </xsd:simpleType>
    </xsd:element>
    <xsd:element name="Distribution_Groups" ma:index="37" nillable="true" ma:displayName="Distribution Groups" ma:internalName="Distribution_Groups">
      <xsd:simpleType>
        <xsd:restriction base="dms:Note">
          <xsd:maxLength value="255"/>
        </xsd:restriction>
      </xsd:simpleType>
    </xsd:element>
    <xsd:element name="LMS_Mappings" ma:index="38" nillable="true" ma:displayName="LMS Mappings" ma:internalName="LMS_Mappings">
      <xsd:simpleType>
        <xsd:restriction base="dms:Note">
          <xsd:maxLength value="255"/>
        </xsd:restriction>
      </xsd:simpleType>
    </xsd:element>
    <xsd:element name="MediaServiceAutoKeyPoints" ma:index="39" nillable="true" ma:displayName="MediaServiceAutoKeyPoints" ma:hidden="true" ma:internalName="MediaServiceAutoKeyPoints" ma:readOnly="true">
      <xsd:simpleType>
        <xsd:restriction base="dms:Note"/>
      </xsd:simpleType>
    </xsd:element>
    <xsd:element name="MediaServiceKeyPoints" ma:index="40" nillable="true" ma:displayName="KeyPoints" ma:internalName="MediaServiceKeyPoints" ma:readOnly="true">
      <xsd:simpleType>
        <xsd:restriction base="dms:Note">
          <xsd:maxLength value="255"/>
        </xsd:restriction>
      </xsd:simpleType>
    </xsd:element>
    <xsd:element name="MediaLengthInSeconds" ma:index="4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9833bec-181f-4d3d-92be-4aca44a2aa24" elementFormDefault="qualified">
    <xsd:import namespace="http://schemas.microsoft.com/office/2006/documentManagement/types"/>
    <xsd:import namespace="http://schemas.microsoft.com/office/infopath/2007/PartnerControls"/>
    <xsd:element name="SharedWithUsers" ma:index="2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description="" ma:internalName="SharedWithDetails" ma:readOnly="true">
      <xsd:simpleType>
        <xsd:restriction base="dms:Note">
          <xsd:maxLength value="255"/>
        </xsd:restriction>
      </xsd:simpleType>
    </xsd:element>
    <xsd:element name="SharingHintHash" ma:index="25"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BF3A91-D4B6-45E1-A84C-9A2CE5BFD0C0}">
  <ds:schemaRefs>
    <ds:schemaRef ds:uri="http://schemas.microsoft.com/sharepoint/v3/contenttype/forms"/>
  </ds:schemaRefs>
</ds:datastoreItem>
</file>

<file path=customXml/itemProps2.xml><?xml version="1.0" encoding="utf-8"?>
<ds:datastoreItem xmlns:ds="http://schemas.openxmlformats.org/officeDocument/2006/customXml" ds:itemID="{A4C73F27-9430-4809-84DF-4C9EE0211EE7}">
  <ds:schemaRefs>
    <ds:schemaRef ds:uri="http://schemas.microsoft.com/office/2006/metadata/properties"/>
    <ds:schemaRef ds:uri="http://schemas.microsoft.com/office/infopath/2007/PartnerControls"/>
    <ds:schemaRef ds:uri="9c34d41b-bed0-4145-a5cb-4a20e3ffd3f6"/>
  </ds:schemaRefs>
</ds:datastoreItem>
</file>

<file path=customXml/itemProps3.xml><?xml version="1.0" encoding="utf-8"?>
<ds:datastoreItem xmlns:ds="http://schemas.openxmlformats.org/officeDocument/2006/customXml" ds:itemID="{58B88D9F-9BC1-4FB6-A83B-92C67EE15C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34d41b-bed0-4145-a5cb-4a20e3ffd3f6"/>
    <ds:schemaRef ds:uri="c9833bec-181f-4d3d-92be-4aca44a2aa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 Park</dc:creator>
  <cp:keywords/>
  <dc:description/>
  <cp:lastModifiedBy>Microsoft Office User</cp:lastModifiedBy>
  <cp:revision/>
  <dcterms:created xsi:type="dcterms:W3CDTF">2022-08-16T17:54:43Z</dcterms:created>
  <dcterms:modified xsi:type="dcterms:W3CDTF">2022-09-22T02:11:02Z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0x01010054F7423C606FCD4BB4AC653C381A61A8</vt:lpwstr>
  </property>
</Properties>
</file>