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3B6103C2-6DDF-F54C-BF3E-80C189732A5A}" xr6:coauthVersionLast="47" xr6:coauthVersionMax="47" xr10:uidLastSave="{00000000-0000-0000-0000-000000000000}"/>
  <bookViews>
    <workbookView xWindow="0" yWindow="760" windowWidth="34560" windowHeight="21580" activeTab="3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6" l="1"/>
  <c r="O11" i="6"/>
  <c r="O14" i="6"/>
  <c r="O15" i="6"/>
  <c r="K15" i="6"/>
  <c r="K11" i="6"/>
  <c r="K14" i="6"/>
  <c r="K10" i="6"/>
  <c r="G15" i="6"/>
  <c r="G11" i="6"/>
  <c r="G14" i="6"/>
  <c r="G10" i="6"/>
  <c r="C11" i="6"/>
  <c r="C10" i="6"/>
  <c r="C15" i="6"/>
  <c r="C14" i="6"/>
  <c r="N17" i="4"/>
</calcChain>
</file>

<file path=xl/sharedStrings.xml><?xml version="1.0" encoding="utf-8"?>
<sst xmlns="http://schemas.openxmlformats.org/spreadsheetml/2006/main" count="110" uniqueCount="27">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</sst>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t'!$B$7:$B$233</c:f>
              <c:numCache>
                <c:formatCode>0.00E+00</c:formatCode>
                <c:ptCount val="227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06188148612928"/>
                  <c:y val="0.20411802464909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t'!$B$7:$B$233</c:f>
              <c:numCache>
                <c:formatCode>0.00E+00</c:formatCode>
                <c:ptCount val="227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1879200124884E-5"/>
                  <c:y val="-0.47196208490243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3.3948712010257598</c:v>
                </c:pt>
                <c:pt idx="1">
                  <c:v>-3.3247721504557171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1879200124884E-5"/>
                  <c:y val="-0.43479031153714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4.1948712010257596</c:v>
                </c:pt>
                <c:pt idx="1">
                  <c:v>-4.3247721504557175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t'!$F$7:$F$72</c:f>
              <c:numCache>
                <c:formatCode>0.00E+00</c:formatCode>
                <c:ptCount val="66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415059189892099E-2"/>
                  <c:y val="-0.5738997372991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1.269471</c:v>
                </c:pt>
                <c:pt idx="1">
                  <c:v>-1.7899179999999999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939073715317971E-2"/>
                  <c:y val="-0.56203874208505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2.2694709999999998</c:v>
                </c:pt>
                <c:pt idx="1">
                  <c:v>-2.2899180000000001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'vy V.S. t'!$J$7:$J$102</c:f>
              <c:numCache>
                <c:formatCode>0.00E+00</c:formatCode>
                <c:ptCount val="96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60673665791776E-2"/>
                  <c:y val="-0.5069028871391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-0.22482659999999999</c:v>
                </c:pt>
                <c:pt idx="1">
                  <c:v>-1.25284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223860978718475E-2"/>
                  <c:y val="-0.66950845838905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1.5751733999999999</c:v>
                </c:pt>
                <c:pt idx="1">
                  <c:v>-2.75284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'vy V.S. t'!$N$7:$N$72</c:f>
              <c:numCache>
                <c:formatCode>0.00E+00</c:formatCode>
                <c:ptCount val="66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03256592129959E-2"/>
                  <c:y val="-0.43458785530574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0.68878899999999998</c:v>
                </c:pt>
                <c:pt idx="1">
                  <c:v>-0.8220590000000001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23041632084585E-2"/>
                  <c:y val="-0.56609740950701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1.788789</c:v>
                </c:pt>
                <c:pt idx="1">
                  <c:v>-2.0220590000000001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'dx V.S. t'!$F$7:$F$72</c:f>
              <c:numCache>
                <c:formatCode>0.00E+00</c:formatCode>
                <c:ptCount val="66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'dx V.S. t'!$J$7:$J$102</c:f>
              <c:numCache>
                <c:formatCode>0.00E+00</c:formatCode>
                <c:ptCount val="96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'dx V.S. t'!$N$7:$N$72</c:f>
              <c:numCache>
                <c:formatCode>0.00E+00</c:formatCode>
                <c:ptCount val="66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t'!$B$7:$B$233</c:f>
              <c:numCache>
                <c:formatCode>0.00E+00</c:formatCode>
                <c:ptCount val="227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'dy V.S. t'!$F$7:$F$72</c:f>
              <c:numCache>
                <c:formatCode>0.00E+00</c:formatCode>
                <c:ptCount val="66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'dy V.S. t'!$J$7:$J$102</c:f>
              <c:numCache>
                <c:formatCode>0.00E+00</c:formatCode>
                <c:ptCount val="96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'dy V.S. t'!$N$7:$N$72</c:f>
              <c:numCache>
                <c:formatCode>0.00E+00</c:formatCode>
                <c:ptCount val="66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O233"/>
  <sheetViews>
    <sheetView topLeftCell="L8" zoomScaleNormal="125" workbookViewId="0">
      <selection activeCell="C18" sqref="C8:C18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5" t="s">
        <v>14</v>
      </c>
      <c r="B3" s="5"/>
    </row>
    <row r="5" spans="1:15" s="3" customFormat="1" ht="24" x14ac:dyDescent="0.3">
      <c r="A5" s="2"/>
      <c r="B5" s="6" t="s">
        <v>13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15" x14ac:dyDescent="0.2">
      <c r="A7" s="4">
        <v>0</v>
      </c>
      <c r="B7" s="4">
        <v>0.26048179999999999</v>
      </c>
      <c r="C7" s="1">
        <v>0.05</v>
      </c>
      <c r="E7" s="1">
        <v>0.1833333</v>
      </c>
      <c r="F7" s="1">
        <v>1.7199310000000001</v>
      </c>
      <c r="G7" s="1">
        <v>0.15</v>
      </c>
      <c r="H7" s="1"/>
      <c r="I7" s="1">
        <v>0.21666669999999999</v>
      </c>
      <c r="J7" s="1">
        <v>1.7295780000000001</v>
      </c>
      <c r="K7" s="1">
        <v>0.15</v>
      </c>
      <c r="L7" s="1"/>
      <c r="M7" s="1">
        <v>0.13333329999999999</v>
      </c>
      <c r="N7" s="1">
        <v>0.93013129999999999</v>
      </c>
      <c r="O7" s="1">
        <v>0.15</v>
      </c>
    </row>
    <row r="8" spans="1:15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15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15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15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</row>
    <row r="12" spans="1:15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15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15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15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15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>
        <v>1.3333330000000001</v>
      </c>
      <c r="F75" s="1">
        <v>12.13231</v>
      </c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opLeftCell="A4" zoomScaleNormal="100" workbookViewId="0">
      <selection activeCell="G7" sqref="G7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5" t="s">
        <v>15</v>
      </c>
      <c r="B3" s="5"/>
    </row>
    <row r="5" spans="1:15" s="3" customFormat="1" ht="24" x14ac:dyDescent="0.3">
      <c r="A5" s="2"/>
      <c r="B5" s="6" t="s">
        <v>13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7">
        <v>0.05</v>
      </c>
      <c r="E7" s="1">
        <v>0.1833333</v>
      </c>
      <c r="F7" s="1">
        <v>0.97892679999999999</v>
      </c>
      <c r="G7" s="1">
        <v>0.05</v>
      </c>
      <c r="H7" s="1"/>
      <c r="I7" s="1">
        <v>0.21666669999999999</v>
      </c>
      <c r="J7" s="1">
        <v>0.95586629999999995</v>
      </c>
      <c r="K7" s="1">
        <v>0.05</v>
      </c>
      <c r="L7" s="1"/>
      <c r="M7" s="1">
        <v>0.13333329999999999</v>
      </c>
      <c r="N7" s="1">
        <v>0.88698829999999995</v>
      </c>
      <c r="O7" s="1">
        <v>0.05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91" zoomScaleNormal="100" workbookViewId="0">
      <selection activeCell="C6" sqref="A6:C6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5" t="s">
        <v>11</v>
      </c>
      <c r="B3" s="5"/>
    </row>
    <row r="5" spans="1:15" s="3" customFormat="1" ht="24" x14ac:dyDescent="0.3">
      <c r="A5" s="2"/>
      <c r="B5" s="6" t="s">
        <v>13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v>0.05</v>
      </c>
      <c r="E7" s="1">
        <v>0.2</v>
      </c>
      <c r="F7" s="1">
        <v>6.2458859999999996</v>
      </c>
      <c r="G7" s="1">
        <v>0.15</v>
      </c>
      <c r="H7" s="1"/>
      <c r="I7" s="1">
        <v>0.23333329999999999</v>
      </c>
      <c r="J7" s="1">
        <v>6.8165069999999996</v>
      </c>
      <c r="K7" s="1">
        <v>0.15</v>
      </c>
      <c r="L7" s="1"/>
      <c r="M7" s="1">
        <v>0.15</v>
      </c>
      <c r="N7" s="1">
        <v>6.0772050000000002</v>
      </c>
      <c r="O7" s="1">
        <v>0.15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O233"/>
  <sheetViews>
    <sheetView tabSelected="1" topLeftCell="E12" zoomScale="114" zoomScaleNormal="100" workbookViewId="0">
      <selection activeCell="W45" sqref="W45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5" t="s">
        <v>12</v>
      </c>
      <c r="B3" s="5"/>
    </row>
    <row r="5" spans="1:15" s="3" customFormat="1" ht="24" x14ac:dyDescent="0.3">
      <c r="A5" s="2"/>
      <c r="B5" s="6" t="s">
        <v>13</v>
      </c>
      <c r="C5" s="6"/>
      <c r="D5" s="6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7">
        <v>0.05</v>
      </c>
      <c r="E7" s="1">
        <v>0.2</v>
      </c>
      <c r="F7" s="1">
        <v>1.969471</v>
      </c>
      <c r="G7" s="1">
        <v>0.05</v>
      </c>
      <c r="H7" s="1"/>
      <c r="I7" s="1">
        <v>0.23333329999999999</v>
      </c>
      <c r="J7" s="1">
        <v>0.97517339999999997</v>
      </c>
      <c r="K7" s="1">
        <v>0.05</v>
      </c>
      <c r="L7" s="1"/>
      <c r="M7" s="1">
        <v>0.15</v>
      </c>
      <c r="N7" s="1">
        <v>1.588789</v>
      </c>
      <c r="O7" s="1">
        <v>0.05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B7-0.6</f>
        <v>3.3948712010257598</v>
      </c>
      <c r="E10" s="1">
        <v>0.25</v>
      </c>
      <c r="F10" s="1">
        <v>1.0857159999999999</v>
      </c>
      <c r="G10" s="1">
        <f>F7-0.7</f>
        <v>1.269471</v>
      </c>
      <c r="H10" s="1"/>
      <c r="I10" s="1">
        <v>0.28333330000000001</v>
      </c>
      <c r="J10" s="1">
        <v>0.57344740000000005</v>
      </c>
      <c r="K10" s="1">
        <f>J7-1.2</f>
        <v>-0.22482659999999999</v>
      </c>
      <c r="L10" s="1"/>
      <c r="M10" s="1">
        <v>0.2</v>
      </c>
      <c r="N10" s="1">
        <v>1.3573630000000001</v>
      </c>
      <c r="O10" s="1">
        <f>N7-0.9</f>
        <v>0.68878899999999998</v>
      </c>
    </row>
    <row r="11" spans="1:15" x14ac:dyDescent="0.2">
      <c r="A11" s="4">
        <v>7.4999999999999997E-2</v>
      </c>
      <c r="B11" s="4">
        <v>3.2259432903773178</v>
      </c>
      <c r="C11" s="1">
        <f>B48+0.6</f>
        <v>-3.3247721504557171</v>
      </c>
      <c r="E11" s="1">
        <v>0.26666669999999998</v>
      </c>
      <c r="F11" s="1">
        <v>1.3384860000000001</v>
      </c>
      <c r="G11" s="1">
        <f>F71+0.3</f>
        <v>-1.7899179999999999</v>
      </c>
      <c r="H11" s="1"/>
      <c r="I11" s="1">
        <v>0.3</v>
      </c>
      <c r="J11" s="1">
        <v>0.47871239999999998</v>
      </c>
      <c r="K11" s="1">
        <f>J104+0.7</f>
        <v>-1.25284</v>
      </c>
      <c r="L11" s="1"/>
      <c r="M11" s="1">
        <v>0.21666669999999999</v>
      </c>
      <c r="N11" s="1">
        <v>1.4136679999999999</v>
      </c>
      <c r="O11" s="1">
        <f>N74+0.5</f>
        <v>-0.8220590000000001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B7+0.2</f>
        <v>4.1948712010257596</v>
      </c>
      <c r="E14" s="1">
        <v>0.31666670000000002</v>
      </c>
      <c r="F14" s="1">
        <v>1.274411</v>
      </c>
      <c r="G14" s="1">
        <f>F7+0.3</f>
        <v>2.2694709999999998</v>
      </c>
      <c r="H14" s="1"/>
      <c r="I14" s="1">
        <v>0.35</v>
      </c>
      <c r="J14" s="1">
        <v>-0.53754420000000003</v>
      </c>
      <c r="K14" s="1">
        <f>J7+0.6</f>
        <v>1.5751733999999999</v>
      </c>
      <c r="L14" s="1"/>
      <c r="M14" s="1">
        <v>0.26666669999999998</v>
      </c>
      <c r="N14" s="1">
        <v>1.1453759999999999</v>
      </c>
      <c r="O14" s="1">
        <f>N7+0.2</f>
        <v>1.788789</v>
      </c>
    </row>
    <row r="15" spans="1:15" x14ac:dyDescent="0.2">
      <c r="A15" s="4">
        <v>0.14166665000000001</v>
      </c>
      <c r="B15" s="4">
        <v>2.0218159563680853</v>
      </c>
      <c r="C15" s="1">
        <f>B48-0.4</f>
        <v>-4.3247721504557175</v>
      </c>
      <c r="E15" s="1">
        <v>0.3333333</v>
      </c>
      <c r="F15" s="1">
        <v>1.222661</v>
      </c>
      <c r="G15" s="1">
        <f>F71-0.2</f>
        <v>-2.2899180000000001</v>
      </c>
      <c r="H15" s="1"/>
      <c r="I15" s="1">
        <v>0.36666670000000001</v>
      </c>
      <c r="J15" s="1">
        <v>0.80122439999999995</v>
      </c>
      <c r="K15" s="1">
        <f>J104-0.8</f>
        <v>-2.75284</v>
      </c>
      <c r="L15" s="1"/>
      <c r="M15" s="1">
        <v>0.28333330000000001</v>
      </c>
      <c r="N15" s="1">
        <v>1.0545070000000001</v>
      </c>
      <c r="O15" s="1">
        <f>N74-0.7</f>
        <v>-2.0220590000000001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14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14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14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14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14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14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14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14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14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14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14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14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14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</row>
    <row r="46" spans="1:14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14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14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5" t="s">
        <v>7</v>
      </c>
      <c r="B3" s="5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5" t="s">
        <v>8</v>
      </c>
      <c r="B3" s="5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2022-11-02T01:06:40Z</dcterms:modified>
</cp:coreProperties>
</file>