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defaultThemeVersion="202300"/>
  <mc:AlternateContent xmlns:mc="http://schemas.openxmlformats.org/markup-compatibility/2006">
    <mc:Choice Requires="x15">
      <x15ac:absPath xmlns:x15ac="http://schemas.microsoft.com/office/spreadsheetml/2010/11/ac" url="C:\Users\zanni\Documents\Excel_Data_Analytics_Course-main\Excel_Skills_Proff\Project_2-Analysis\"/>
    </mc:Choice>
  </mc:AlternateContent>
  <xr:revisionPtr revIDLastSave="0" documentId="13_ncr:1_{5EC25805-6C03-4B0B-A14A-8DE0FF62ED70}" xr6:coauthVersionLast="47" xr6:coauthVersionMax="47" xr10:uidLastSave="{00000000-0000-0000-0000-000000000000}"/>
  <bookViews>
    <workbookView xWindow="-110" yWindow="-110" windowWidth="19420" windowHeight="10300" tabRatio="76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81" r:id="rId6"/>
    <pivotCache cacheId="183" r:id="rId7"/>
    <pivotCache cacheId="228"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Analyst]}"/>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<sst xmlns="http://schemas.openxmlformats.org/spreadsheetml/2006/main" count="56" uniqueCount="36">
  <si>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</si>
  <si>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</si>
  <si>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</si>
  <si>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</si>
  <si>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</si>
  <si>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</si>
  <si>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</si>
  <si>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</si>
  <si>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</si>
  <si>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</si>
  <si>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</si>
  <si>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</si>
  <si>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</si>
  <si>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</si>
  <si>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</si>
  <si>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</si>
  <si>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</si>
  <si>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</si>
  <si>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</si>
  <si>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</si>
  <si>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</si>
  <si>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</si>
  <si>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</si>
  <si>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</si>
  <si>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</si>
  <si>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</si>
  <si>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</si>
  <si>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Skill Likelihood</t>
  </si>
  <si>
    <t>Spark</t>
  </si>
  <si>
    <t>AWS</t>
  </si>
  <si>
    <t>Azure</t>
  </si>
  <si>
    <t>Java</t>
  </si>
  <si>
    <t>Tensorflow</t>
  </si>
  <si>
    <t>Pytorch</t>
  </si>
  <si>
    <t>Kubernetes</t>
  </si>
  <si>
    <t>Docker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</si>
</sst>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Do additional skills translate to higher wages?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2"/>
              </a:solidFill>
              <a:ln w="9525">
                <a:solidFill>
                  <a:schemeClr val="accent2"/>
                </a:solidFill>
              </a:ln>
              <a:effectLst/>
            </c:spPr>
          </c:marker>
          <c:dLbls>
            <c:dLbl>
              <c:idx val="0"/>
              <c:tx>
                <c:rich>
                  <a:bodyPr/>
                  <a:lstStyle/>
                  <a:p>
                    <a:fld id="{A9DF9890-786C-494A-8E57-F117FE75B95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36EA7F4B-210D-4948-8188-A812E6A496C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EAE7DAB2-EE15-4E03-A230-A6159AE66B1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21E283DF-8378-43DF-A876-AB0863B3773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2.2301093671259851E-2"/>
                  <c:y val="6.223466126140173E-2"/>
                </c:manualLayout>
              </c:layout>
              <c:tx>
                <c:rich>
                  <a:bodyPr/>
                  <a:lstStyle/>
                  <a:p>
                    <a:fld id="{9AFB88AB-1902-4392-9C8E-96DCFC56A0C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7.9180812430746372E-2"/>
                  <c:y val="-7.1227566851173305E-2"/>
                </c:manualLayout>
              </c:layout>
              <c:tx>
                <c:rich>
                  <a:bodyPr/>
                  <a:lstStyle/>
                  <a:p>
                    <a:fld id="{96C7027C-6790-42CF-92BB-AC94618C245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0.17891588772374914"/>
                  <c:y val="-6.8458408045528968E-2"/>
                </c:manualLayout>
              </c:layout>
              <c:tx>
                <c:rich>
                  <a:bodyPr/>
                  <a:lstStyle/>
                  <a:p>
                    <a:fld id="{0EB248C5-8E70-4AF1-A3F8-87CAF55919D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4CCCE3DE-BFBE-4814-8192-CC5484DD1C6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5CA9FBCB-82C9-4EB6-9854-18C4E30629E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758540B5-91BA-45C9-91A1-FA74A98EB06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skill matter most to get hire?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2"/>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5.8921507391213823E-2</c:v>
                </c:pt>
                <c:pt idx="1">
                  <c:v>8.3801790547574431E-2</c:v>
                </c:pt>
                <c:pt idx="2">
                  <c:v>9.0464293150114505E-2</c:v>
                </c:pt>
                <c:pt idx="3">
                  <c:v>0.13918384343118884</c:v>
                </c:pt>
                <c:pt idx="4">
                  <c:v>0.14584634603372892</c:v>
                </c:pt>
                <c:pt idx="5">
                  <c:v>0.16323131376223193</c:v>
                </c:pt>
                <c:pt idx="6">
                  <c:v>0.24005829689777222</c:v>
                </c:pt>
                <c:pt idx="7">
                  <c:v>0.24911513637310015</c:v>
                </c:pt>
                <c:pt idx="8">
                  <c:v>0.35987924214032896</c:v>
                </c:pt>
                <c:pt idx="9">
                  <c:v>0.45575681865500728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a:t>
            </a:r>
            <a:r>
              <a:rPr lang="en-US" baseline="0"/>
              <a:t> much they pay for </a:t>
            </a:r>
            <a:r>
              <a:rPr lang="en-US"/>
              <a:t>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2">
                <a:tint val="77000"/>
              </a:schemeClr>
            </a:solidFill>
            <a:ln w="9525">
              <a:solidFill>
                <a:schemeClr val="accent2">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2">
                <a:shade val="76000"/>
              </a:schemeClr>
            </a:solidFill>
            <a:ln>
              <a:noFill/>
            </a:ln>
            <a:effectLst/>
          </c:spPr>
          <c:invertIfNegative val="0"/>
          <c:cat>
            <c:strRef>
              <c:f>Skill_Salary_Analysis!$A$4:$A$14</c:f>
              <c:strCache>
                <c:ptCount val="10"/>
                <c:pt idx="0">
                  <c:v>Spark</c:v>
                </c:pt>
                <c:pt idx="1">
                  <c:v>SQL</c:v>
                </c:pt>
                <c:pt idx="2">
                  <c:v>Java</c:v>
                </c:pt>
                <c:pt idx="3">
                  <c:v>Tensorflow</c:v>
                </c:pt>
                <c:pt idx="4">
                  <c:v>Pytorch</c:v>
                </c:pt>
                <c:pt idx="5">
                  <c:v>Kubernetes</c:v>
                </c:pt>
                <c:pt idx="6">
                  <c:v>Python</c:v>
                </c:pt>
                <c:pt idx="7">
                  <c:v>AWS</c:v>
                </c:pt>
                <c:pt idx="8">
                  <c:v>Docker</c:v>
                </c:pt>
                <c:pt idx="9">
                  <c:v>Azure</c:v>
                </c:pt>
              </c:strCache>
            </c:strRef>
          </c:cat>
          <c:val>
            <c:numRef>
              <c:f>Skill_Salary_Analysis!$B$4:$B$14</c:f>
              <c:numCache>
                <c:formatCode>\$#,##0;\(\$#,##0\);\$#,##0</c:formatCode>
                <c:ptCount val="10"/>
                <c:pt idx="0">
                  <c:v>157000</c:v>
                </c:pt>
                <c:pt idx="1">
                  <c:v>141000</c:v>
                </c:pt>
                <c:pt idx="2">
                  <c:v>141000</c:v>
                </c:pt>
                <c:pt idx="3">
                  <c:v>140952.25</c:v>
                </c:pt>
                <c:pt idx="4">
                  <c:v>140952.25</c:v>
                </c:pt>
                <c:pt idx="5">
                  <c:v>128682</c:v>
                </c:pt>
                <c:pt idx="6">
                  <c:v>125000</c:v>
                </c:pt>
                <c:pt idx="7">
                  <c:v>125000</c:v>
                </c:pt>
                <c:pt idx="8">
                  <c:v>125000</c:v>
                </c:pt>
                <c:pt idx="9">
                  <c:v>101029</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2">
                  <a:tint val="77000"/>
                </a:schemeClr>
              </a:solidFill>
              <a:ln w="9525">
                <a:solidFill>
                  <a:schemeClr val="accent2">
                    <a:tint val="77000"/>
                  </a:schemeClr>
                </a:solidFill>
              </a:ln>
              <a:effectLst/>
            </c:spPr>
          </c:marker>
          <c:cat>
            <c:strRef>
              <c:f>Skill_Salary_Analysis!$A$4:$A$14</c:f>
              <c:strCache>
                <c:ptCount val="10"/>
                <c:pt idx="0">
                  <c:v>Spark</c:v>
                </c:pt>
                <c:pt idx="1">
                  <c:v>SQL</c:v>
                </c:pt>
                <c:pt idx="2">
                  <c:v>Java</c:v>
                </c:pt>
                <c:pt idx="3">
                  <c:v>Tensorflow</c:v>
                </c:pt>
                <c:pt idx="4">
                  <c:v>Pytorch</c:v>
                </c:pt>
                <c:pt idx="5">
                  <c:v>Kubernetes</c:v>
                </c:pt>
                <c:pt idx="6">
                  <c:v>Python</c:v>
                </c:pt>
                <c:pt idx="7">
                  <c:v>AWS</c:v>
                </c:pt>
                <c:pt idx="8">
                  <c:v>Docker</c:v>
                </c:pt>
                <c:pt idx="9">
                  <c:v>Azure</c:v>
                </c:pt>
              </c:strCache>
            </c:strRef>
          </c:cat>
          <c:val>
            <c:numRef>
              <c:f>Skill_Salary_Analysis!$C$4:$C$14</c:f>
              <c:numCache>
                <c:formatCode>0%</c:formatCode>
                <c:ptCount val="10"/>
                <c:pt idx="0">
                  <c:v>0.19484702093397746</c:v>
                </c:pt>
                <c:pt idx="1">
                  <c:v>0.19806763285024154</c:v>
                </c:pt>
                <c:pt idx="2">
                  <c:v>0.17713365539452497</c:v>
                </c:pt>
                <c:pt idx="3">
                  <c:v>0.32689210950080516</c:v>
                </c:pt>
                <c:pt idx="4">
                  <c:v>0.31561996779388085</c:v>
                </c:pt>
                <c:pt idx="5">
                  <c:v>0.14653784219001612</c:v>
                </c:pt>
                <c:pt idx="6">
                  <c:v>0.68276972624798715</c:v>
                </c:pt>
                <c:pt idx="7">
                  <c:v>0.30595813204508859</c:v>
                </c:pt>
                <c:pt idx="8">
                  <c:v>0.18035426731078905</c:v>
                </c:pt>
                <c:pt idx="9">
                  <c:v>0.16264090177133655</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colas Zanni" refreshedDate="45861.674260069442"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colas Zanni" refreshedDate="45861.677976851854"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Measures].[Skill Likelihood]" caption="Skill Likelihood" numFmtId="0" hierarchy="33"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3"/>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colas Zanni" refreshedDate="45861.680605092595"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AWS"/>
        <s v="Azure"/>
        <s v="Docker"/>
        <s v="Java"/>
        <s v="Kubernetes"/>
        <s v="Python"/>
        <s v="Pytorch"/>
        <s v="Spark"/>
        <s v="SQL"/>
        <s v="Tensorflow"/>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0"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81"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83"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4">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1">
    <i>
      <x v="1"/>
    </i>
    <i>
      <x v="3"/>
    </i>
    <i>
      <x v="9"/>
    </i>
    <i>
      <x v="5"/>
    </i>
    <i>
      <x v="2"/>
    </i>
    <i>
      <x v="6"/>
    </i>
    <i>
      <x v="4"/>
    </i>
    <i>
      <x v="8"/>
    </i>
    <i>
      <x/>
    </i>
    <i>
      <x v="7"/>
    </i>
    <i t="grand">
      <x/>
    </i>
  </rowItems>
  <colItems count="1">
    <i/>
  </colItems>
  <pageFields count="1">
    <pageField fld="1" hier="1" name="[data_jobs_all].[job_title_short].&amp;[Data Analyst]" cap="Data Analyst"/>
  </pageFields>
  <dataFields count="1">
    <dataField fld="2"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228"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11">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7"/>
    </i>
    <i>
      <x v="8"/>
    </i>
    <i>
      <x v="3"/>
    </i>
    <i>
      <x v="9"/>
    </i>
    <i>
      <x v="6"/>
    </i>
    <i>
      <x v="4"/>
    </i>
    <i>
      <x v="5"/>
    </i>
    <i>
      <x/>
    </i>
    <i>
      <x v="2"/>
    </i>
    <i>
      <x v="1"/>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Machine Learning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bania]" c="Albania"/>
              <i n="[data_jobs_all].[job_country].&amp;[Argentina]" c="Argentina"/>
              <i n="[data_jobs_all].[job_country].&amp;[Armenia]" c="Armenia"/>
              <i n="[data_jobs_all].[job_country].&amp;[Australia]" c="Australia"/>
              <i n="[data_jobs_all].[job_country].&amp;[Austria]" c="Austria"/>
              <i n="[data_jobs_all].[job_country].&amp;[Belarus]" c="Belarus"/>
              <i n="[data_jobs_all].[job_country].&amp;[Belgium]" c="Belgium"/>
              <i n="[data_jobs_all].[job_country].&amp;[Brazil]" c="Brazil"/>
              <i n="[data_jobs_all].[job_country].&amp;[Bulgaria]" c="Bulgaria"/>
              <i n="[data_jobs_all].[job_country].&amp;[Cambodia]" c="Cambodia"/>
              <i n="[data_jobs_all].[job_country].&amp;[Canada]" c="Canada"/>
              <i n="[data_jobs_all].[job_country].&amp;[Chile]" c="Chile"/>
              <i n="[data_jobs_all].[job_country].&amp;[China]" c="China"/>
              <i n="[data_jobs_all].[job_country].&amp;[Colombia]" c="Colombia"/>
              <i n="[data_jobs_all].[job_country].&amp;[Costa Rica]" c="Costa Rica"/>
              <i n="[data_jobs_all].[job_country].&amp;[Croatia]" c="Croatia"/>
              <i n="[data_jobs_all].[job_country].&amp;[Cyprus]" c="Cyprus"/>
              <i n="[data_jobs_all].[job_country].&amp;[Czechia]" c="Czechia"/>
              <i n="[data_jobs_all].[job_country].&amp;[Denmark]" c="Denmark"/>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m]" c="Guam"/>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pan]" c="Japan"/>
              <i n="[data_jobs_all].[job_country].&amp;[Kazakhstan]" c="Kazakhstan"/>
              <i n="[data_jobs_all].[job_country].&amp;[Kenya]" c="Kenya"/>
              <i n="[data_jobs_all].[job_country].&amp;[Latvia]" c="Latvia"/>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negal]" c="Senegal"/>
              <i n="[data_jobs_all].[job_country].&amp;[Serbia]" c="Serbia"/>
              <i n="[data_jobs_all].[job_country].&amp;[Singapore]" c="Singapore"/>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rkey]" c="Turkey"/>
              <i n="[data_jobs_all].[job_country].&amp;[U.S. Virgin Islands]" c="U.S. Virgin Islands"/>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ietnam]" c="Vietnam"/>
              <i n="[data_jobs_all].[job_country].&amp;[Algeria]" c="Algeria" nd="1"/>
              <i n="[data_jobs_all].[job_country].&amp;[Azerbaijan]" c="Azerbaijan" nd="1"/>
              <i n="[data_jobs_all].[job_country].&amp;[Bahamas]" c="Bahamas" nd="1"/>
              <i n="[data_jobs_all].[job_country].&amp;[Bangladesh]" c="Bangladesh" nd="1"/>
              <i n="[data_jobs_all].[job_country].&amp;[Benin]" c="Benin" nd="1"/>
              <i n="[data_jobs_all].[job_country].&amp;[Bolivia]" c="Bolivia" nd="1"/>
              <i n="[data_jobs_all].[job_country].&amp;[Bosnia and Herzegovina]" c="Bosnia and Herzegovina" nd="1"/>
              <i n="[data_jobs_all].[job_country].&amp;[Brunei]" c="Brunei" nd="1"/>
              <i n="[data_jobs_all].[job_country].&amp;[Cameroon]" c="Cameroon" nd="1"/>
              <i n="[data_jobs_all].[job_country].&amp;[Congo, Democratic Republic of the]" c="Congo, Democratic Republic of the" nd="1"/>
              <i n="[data_jobs_all].[job_country].&amp;[Côte d'Ivoire]" c="Côte d'Ivoire" nd="1"/>
              <i n="[data_jobs_all].[job_country].&amp;[Dominican Republic]" c="Dominican Republic" nd="1"/>
              <i n="[data_jobs_all].[job_country].&amp;[Ecuador]" c="Ecuador" nd="1"/>
              <i n="[data_jobs_all].[job_country].&amp;[Gambia]" c="Gambia" nd="1"/>
              <i n="[data_jobs_all].[job_country].&amp;[Ghana]" c="Ghana" nd="1"/>
              <i n="[data_jobs_all].[job_country].&amp;[Honduras]" c="Honduras" nd="1"/>
              <i n="[data_jobs_all].[job_country].&amp;[Jamaica]" c="Jamaica" nd="1"/>
              <i n="[data_jobs_all].[job_country].&amp;[Jordan]" c="Jordan" nd="1"/>
              <i n="[data_jobs_all].[job_country].&amp;[Lebanon]" c="Lebanon" nd="1"/>
              <i n="[data_jobs_all].[job_country].&amp;[Paraguay]" c="Paraguay" nd="1"/>
              <i n="[data_jobs_all].[job_country].&amp;[Russia]" c="Russia" nd="1"/>
              <i n="[data_jobs_all].[job_country].&amp;[Slovakia]" c="Slovakia" nd="1"/>
              <i n="[data_jobs_all].[job_country].&amp;[Slovenia]" c="Slovenia" nd="1"/>
              <i n="[data_jobs_all].[job_country].&amp;[Tunisia]" c="Tunisia" nd="1"/>
              <i n="[data_jobs_all].[job_country].&amp;[Uganda]" c="Uganda" nd="1"/>
              <i n="[data_jobs_all].[job_country].&amp;[Venezuela]" c="Venezuela"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Machine Learning Engineer]"/>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style="SlicerStyleLight2"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style="SlicerStyleLight2" rowHeight="254000"/>
  <slicer name="job_country" xr10:uid="{C59AF534-943A-47F8-AB5C-B819F714C923}" cache="Slicer_job_country" caption="Country" startItem="77" level="1" style="SlicerStyleLight2"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style="SlicerStyleLight2"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showGridLines="0" tabSelected="1" workbookViewId="0">
      <selection activeCell="M8" sqref="M8"/>
    </sheetView>
  </sheetViews>
  <sheetFormatPr defaultRowHeight="14.5" x14ac:dyDescent="0.35"/>
  <cols>
    <col min="1" max="1" width="22.6328125" bestFit="1" customWidth="1"/>
    <col min="2" max="2" width="12.6328125" bestFit="1" customWidth="1"/>
    <col min="3" max="3" width="11.7265625" bestFit="1" customWidth="1"/>
    <col min="4" max="5" width="11.453125" bestFit="1" customWidth="1"/>
  </cols>
  <sheetData>
    <row r="1" spans="1:7" x14ac:dyDescent="0.35">
      <c r="A1" s="1" t="s">
        <v>12</v>
      </c>
      <c r="B1" t="s">
        <v>24</v>
      </c>
      <c r="C1" t="s">
        <v>23</v>
      </c>
      <c r="F1" t="str" cm="1">
        <f t="array" ref="F1:G1">B1:C1</f>
        <v>Median Salary</v>
      </c>
      <c r="G1" t="str">
        <v>Skills Per Job</v>
      </c>
    </row>
    <row r="2" spans="1:7" x14ac:dyDescent="0.35">
      <c r="A2" s="2" t="s">
        <v>1</v>
      </c>
      <c r="B2" s="5">
        <v>155000</v>
      </c>
      <c r="C2" s="3">
        <v>5.2608262817322053</v>
      </c>
      <c r="E2" t="str" cm="1">
        <f t="array" ref="E2:G11">A2:C11</f>
        <v>Senior Data Scientist</v>
      </c>
      <c r="F2">
        <v>155000</v>
      </c>
      <c r="G2">
        <v>5.2608262817322053</v>
      </c>
    </row>
    <row r="3" spans="1:7" x14ac:dyDescent="0.35">
      <c r="A3" s="2" t="s">
        <v>6</v>
      </c>
      <c r="B3" s="5">
        <v>147500</v>
      </c>
      <c r="C3" s="3">
        <v>8.1405163853028792</v>
      </c>
      <c r="E3" t="str">
        <v>Senior Data Engineer</v>
      </c>
      <c r="F3">
        <v>147500</v>
      </c>
      <c r="G3">
        <v>8.1405163853028792</v>
      </c>
    </row>
    <row r="4" spans="1:7" x14ac:dyDescent="0.35">
      <c r="A4" s="2" t="s">
        <v>5</v>
      </c>
      <c r="B4" s="5">
        <v>127500</v>
      </c>
      <c r="C4" s="3">
        <v>4.9271336080047083</v>
      </c>
      <c r="E4" t="str">
        <v>Data Scientist</v>
      </c>
      <c r="F4">
        <v>127500</v>
      </c>
      <c r="G4">
        <v>4.9271336080047083</v>
      </c>
    </row>
    <row r="5" spans="1:7" x14ac:dyDescent="0.35">
      <c r="A5" s="2" t="s">
        <v>2</v>
      </c>
      <c r="B5" s="5">
        <v>125000</v>
      </c>
      <c r="C5" s="3">
        <v>6.961963732861566</v>
      </c>
      <c r="E5" t="str">
        <v>Data Engineer</v>
      </c>
      <c r="F5">
        <v>125000</v>
      </c>
      <c r="G5">
        <v>6.961963732861566</v>
      </c>
    </row>
    <row r="6" spans="1:7" x14ac:dyDescent="0.35">
      <c r="A6" s="2" t="s">
        <v>3</v>
      </c>
      <c r="B6" s="5">
        <v>111175</v>
      </c>
      <c r="C6" s="3">
        <v>4.3544474393531001</v>
      </c>
      <c r="E6" t="str">
        <v>Senior Data Analyst</v>
      </c>
      <c r="F6">
        <v>111175</v>
      </c>
      <c r="G6">
        <v>4.3544474393531001</v>
      </c>
    </row>
    <row r="7" spans="1:7" x14ac:dyDescent="0.35">
      <c r="A7" s="2" t="s">
        <v>4</v>
      </c>
      <c r="B7" s="5">
        <v>107550</v>
      </c>
      <c r="C7" s="3">
        <v>5.2834138486312403</v>
      </c>
      <c r="E7" t="str">
        <v>Machine Learning Engineer</v>
      </c>
      <c r="F7">
        <v>107550</v>
      </c>
      <c r="G7">
        <v>5.2834138486312403</v>
      </c>
    </row>
    <row r="8" spans="1:7" x14ac:dyDescent="0.35">
      <c r="A8" s="2" t="s">
        <v>8</v>
      </c>
      <c r="B8" s="5">
        <v>99150</v>
      </c>
      <c r="C8" s="3">
        <v>5.5445026178010473</v>
      </c>
      <c r="E8" t="str">
        <v>Software Engineer</v>
      </c>
      <c r="F8">
        <v>99150</v>
      </c>
      <c r="G8">
        <v>5.5445026178010473</v>
      </c>
    </row>
    <row r="9" spans="1:7" x14ac:dyDescent="0.35">
      <c r="A9" s="2" t="s">
        <v>7</v>
      </c>
      <c r="B9" s="5">
        <v>90000</v>
      </c>
      <c r="C9" s="3">
        <v>3.600978555069748</v>
      </c>
      <c r="E9" t="str">
        <v>Data Analyst</v>
      </c>
      <c r="F9">
        <v>90000</v>
      </c>
      <c r="G9">
        <v>3.600978555069748</v>
      </c>
    </row>
    <row r="10" spans="1:7" x14ac:dyDescent="0.35">
      <c r="A10" s="2" t="s">
        <v>10</v>
      </c>
      <c r="B10" s="5">
        <v>90000</v>
      </c>
      <c r="C10" s="3">
        <v>4.8023255813953485</v>
      </c>
      <c r="E10" t="str">
        <v>Cloud Engineer</v>
      </c>
      <c r="F10">
        <v>90000</v>
      </c>
      <c r="G10">
        <v>4.8023255813953485</v>
      </c>
    </row>
    <row r="11" spans="1:7" x14ac:dyDescent="0.35">
      <c r="A11" s="2" t="s">
        <v>9</v>
      </c>
      <c r="B11" s="5">
        <v>85000</v>
      </c>
      <c r="C11" s="3">
        <v>3.2997002997002998</v>
      </c>
      <c r="E11" t="str">
        <v>Business Analyst</v>
      </c>
      <c r="F11">
        <v>85000</v>
      </c>
      <c r="G11">
        <v>3.2997002997002998</v>
      </c>
    </row>
    <row r="12" spans="1:7" x14ac:dyDescent="0.35">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showGridLines="0" workbookViewId="0"/>
  </sheetViews>
  <sheetFormatPr defaultRowHeight="14.5" x14ac:dyDescent="0.35"/>
  <cols>
    <col min="1" max="1" width="22.6328125" bestFit="1" customWidth="1"/>
    <col min="2" max="2" width="15.36328125" bestFit="1" customWidth="1"/>
    <col min="3" max="3" width="19.453125" bestFit="1" customWidth="1"/>
    <col min="4" max="4" width="12.54296875" bestFit="1" customWidth="1"/>
    <col min="5" max="5" width="10.36328125" bestFit="1" customWidth="1"/>
  </cols>
  <sheetData>
    <row r="1" spans="1:4" x14ac:dyDescent="0.35">
      <c r="A1" s="1" t="s">
        <v>12</v>
      </c>
      <c r="B1" t="s">
        <v>25</v>
      </c>
      <c r="C1" t="s">
        <v>26</v>
      </c>
      <c r="D1" t="s">
        <v>24</v>
      </c>
    </row>
    <row r="2" spans="1:4" x14ac:dyDescent="0.35">
      <c r="A2" s="2" t="s">
        <v>10</v>
      </c>
      <c r="B2" s="4">
        <v>115000</v>
      </c>
      <c r="C2" s="4">
        <v>89100</v>
      </c>
      <c r="D2" s="4">
        <v>197500</v>
      </c>
    </row>
    <row r="3" spans="1:4" x14ac:dyDescent="0.35">
      <c r="A3" s="2" t="s">
        <v>8</v>
      </c>
      <c r="B3" s="4">
        <v>125000</v>
      </c>
      <c r="C3" s="4">
        <v>89100</v>
      </c>
      <c r="D3" s="4">
        <v>187250</v>
      </c>
    </row>
    <row r="4" spans="1:4" x14ac:dyDescent="0.35">
      <c r="A4" s="2" t="s">
        <v>6</v>
      </c>
      <c r="B4" s="4">
        <v>150000</v>
      </c>
      <c r="C4" s="4">
        <v>147500</v>
      </c>
      <c r="D4" s="4">
        <v>147500</v>
      </c>
    </row>
    <row r="5" spans="1:4" x14ac:dyDescent="0.35">
      <c r="A5" s="2" t="s">
        <v>2</v>
      </c>
      <c r="B5" s="4">
        <v>125000</v>
      </c>
      <c r="C5" s="4">
        <v>123500</v>
      </c>
      <c r="D5" s="4">
        <v>96773</v>
      </c>
    </row>
    <row r="6" spans="1:4" x14ac:dyDescent="0.35">
      <c r="A6" s="2" t="s">
        <v>7</v>
      </c>
      <c r="B6" s="4">
        <v>90000</v>
      </c>
      <c r="C6" s="4">
        <v>90000</v>
      </c>
      <c r="D6" s="4">
        <v>92771.75</v>
      </c>
    </row>
    <row r="7" spans="1:4" x14ac:dyDescent="0.35">
      <c r="A7" s="2" t="s">
        <v>4</v>
      </c>
      <c r="B7" s="4">
        <v>150000</v>
      </c>
      <c r="C7" s="4">
        <v>101029</v>
      </c>
      <c r="D7" s="4">
        <v>85514.5</v>
      </c>
    </row>
    <row r="8" spans="1:4" x14ac:dyDescent="0.35">
      <c r="A8" s="2" t="s">
        <v>9</v>
      </c>
      <c r="B8" s="4">
        <v>90000</v>
      </c>
      <c r="C8" s="4">
        <v>75000</v>
      </c>
      <c r="D8" s="4">
        <v>71100</v>
      </c>
    </row>
    <row r="9" spans="1:4" x14ac:dyDescent="0.35">
      <c r="A9" s="2" t="s">
        <v>5</v>
      </c>
      <c r="B9" s="4">
        <v>130000</v>
      </c>
      <c r="C9" s="4">
        <v>119550</v>
      </c>
      <c r="D9" s="4">
        <v>71000</v>
      </c>
    </row>
    <row r="10" spans="1:4" x14ac:dyDescent="0.35">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showGridLines="0" topLeftCell="C1" workbookViewId="0">
      <selection activeCell="B1" activeCellId="1" sqref="A1:A1048576 B1:B1048576"/>
    </sheetView>
  </sheetViews>
  <sheetFormatPr defaultRowHeight="14.5" x14ac:dyDescent="0.35"/>
  <cols>
    <col min="1" max="1" width="12.453125" hidden="1" customWidth="1"/>
    <col min="2" max="2" width="14.36328125" hidden="1" customWidth="1"/>
    <col min="3" max="3" width="13.26953125" bestFit="1" customWidth="1"/>
  </cols>
  <sheetData>
    <row r="1" spans="1:2" x14ac:dyDescent="0.35">
      <c r="A1" s="1" t="s">
        <v>0</v>
      </c>
      <c r="B1" t="s" vm="1">
        <v>7</v>
      </c>
    </row>
    <row r="3" spans="1:2" x14ac:dyDescent="0.35">
      <c r="A3" s="1" t="s">
        <v>12</v>
      </c>
      <c r="B3" t="s">
        <v>27</v>
      </c>
    </row>
    <row r="4" spans="1:2" x14ac:dyDescent="0.35">
      <c r="A4" s="2" t="s">
        <v>11</v>
      </c>
      <c r="B4" s="6">
        <v>5.8921507391213823E-2</v>
      </c>
    </row>
    <row r="5" spans="1:2" x14ac:dyDescent="0.35">
      <c r="A5" s="2" t="s">
        <v>21</v>
      </c>
      <c r="B5" s="6">
        <v>8.3801790547574431E-2</v>
      </c>
    </row>
    <row r="6" spans="1:2" x14ac:dyDescent="0.35">
      <c r="A6" s="2" t="s">
        <v>20</v>
      </c>
      <c r="B6" s="6">
        <v>9.0464293150114505E-2</v>
      </c>
    </row>
    <row r="7" spans="1:2" x14ac:dyDescent="0.35">
      <c r="A7" s="2" t="s">
        <v>17</v>
      </c>
      <c r="B7" s="6">
        <v>0.13918384343118884</v>
      </c>
    </row>
    <row r="8" spans="1:2" x14ac:dyDescent="0.35">
      <c r="A8" s="2" t="s">
        <v>22</v>
      </c>
      <c r="B8" s="6">
        <v>0.14584634603372892</v>
      </c>
    </row>
    <row r="9" spans="1:2" x14ac:dyDescent="0.35">
      <c r="A9" s="2" t="s">
        <v>19</v>
      </c>
      <c r="B9" s="6">
        <v>0.16323131376223193</v>
      </c>
    </row>
    <row r="10" spans="1:2" x14ac:dyDescent="0.35">
      <c r="A10" s="2" t="s">
        <v>15</v>
      </c>
      <c r="B10" s="6">
        <v>0.24005829689777222</v>
      </c>
    </row>
    <row r="11" spans="1:2" x14ac:dyDescent="0.35">
      <c r="A11" s="2" t="s">
        <v>16</v>
      </c>
      <c r="B11" s="6">
        <v>0.24911513637310015</v>
      </c>
    </row>
    <row r="12" spans="1:2" x14ac:dyDescent="0.35">
      <c r="A12" s="2" t="s">
        <v>18</v>
      </c>
      <c r="B12" s="6">
        <v>0.35987924214032896</v>
      </c>
    </row>
    <row r="13" spans="1:2" x14ac:dyDescent="0.35">
      <c r="A13" s="2" t="s">
        <v>14</v>
      </c>
      <c r="B13" s="6">
        <v>0.45575681865500728</v>
      </c>
    </row>
    <row r="14" spans="1:2" x14ac:dyDescent="0.35">
      <c r="A14" s="2" t="s">
        <v>13</v>
      </c>
      <c r="B14" s="6">
        <v>1.986258588382261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showGridLines="0" workbookViewId="0">
      <selection activeCell="A3" sqref="A3"/>
    </sheetView>
  </sheetViews>
  <sheetFormatPr defaultRowHeight="14.5" x14ac:dyDescent="0.35"/>
  <cols>
    <col min="1" max="1" width="12.453125" bestFit="1" customWidth="1"/>
    <col min="2" max="2" width="12.54296875" bestFit="1" customWidth="1"/>
    <col min="3" max="3" width="13.7265625" bestFit="1" customWidth="1"/>
    <col min="4" max="5" width="13.26953125" bestFit="1" customWidth="1"/>
  </cols>
  <sheetData>
    <row r="3" spans="1:3" x14ac:dyDescent="0.35">
      <c r="A3" s="1" t="s">
        <v>12</v>
      </c>
      <c r="B3" t="s">
        <v>24</v>
      </c>
      <c r="C3" t="s">
        <v>27</v>
      </c>
    </row>
    <row r="4" spans="1:3" x14ac:dyDescent="0.35">
      <c r="A4" s="2" t="s">
        <v>28</v>
      </c>
      <c r="B4" s="4">
        <v>157000</v>
      </c>
      <c r="C4" s="6">
        <v>0.19484702093397746</v>
      </c>
    </row>
    <row r="5" spans="1:3" x14ac:dyDescent="0.35">
      <c r="A5" s="2" t="s">
        <v>14</v>
      </c>
      <c r="B5" s="4">
        <v>141000</v>
      </c>
      <c r="C5" s="6">
        <v>0.19806763285024154</v>
      </c>
    </row>
    <row r="6" spans="1:3" x14ac:dyDescent="0.35">
      <c r="A6" s="2" t="s">
        <v>31</v>
      </c>
      <c r="B6" s="4">
        <v>141000</v>
      </c>
      <c r="C6" s="6">
        <v>0.17713365539452497</v>
      </c>
    </row>
    <row r="7" spans="1:3" x14ac:dyDescent="0.35">
      <c r="A7" s="2" t="s">
        <v>32</v>
      </c>
      <c r="B7" s="4">
        <v>140952.25</v>
      </c>
      <c r="C7" s="6">
        <v>0.32689210950080516</v>
      </c>
    </row>
    <row r="8" spans="1:3" x14ac:dyDescent="0.35">
      <c r="A8" s="2" t="s">
        <v>33</v>
      </c>
      <c r="B8" s="4">
        <v>140952.25</v>
      </c>
      <c r="C8" s="6">
        <v>0.31561996779388085</v>
      </c>
    </row>
    <row r="9" spans="1:3" x14ac:dyDescent="0.35">
      <c r="A9" s="2" t="s">
        <v>34</v>
      </c>
      <c r="B9" s="4">
        <v>128682</v>
      </c>
      <c r="C9" s="6">
        <v>0.14653784219001612</v>
      </c>
    </row>
    <row r="10" spans="1:3" x14ac:dyDescent="0.35">
      <c r="A10" s="2" t="s">
        <v>15</v>
      </c>
      <c r="B10" s="4">
        <v>125000</v>
      </c>
      <c r="C10" s="6">
        <v>0.68276972624798715</v>
      </c>
    </row>
    <row r="11" spans="1:3" x14ac:dyDescent="0.35">
      <c r="A11" s="2" t="s">
        <v>29</v>
      </c>
      <c r="B11" s="4">
        <v>125000</v>
      </c>
      <c r="C11" s="6">
        <v>0.30595813204508859</v>
      </c>
    </row>
    <row r="12" spans="1:3" x14ac:dyDescent="0.35">
      <c r="A12" s="2" t="s">
        <v>35</v>
      </c>
      <c r="B12" s="4">
        <v>125000</v>
      </c>
      <c r="C12" s="6">
        <v>0.18035426731078905</v>
      </c>
    </row>
    <row r="13" spans="1:3" x14ac:dyDescent="0.35">
      <c r="A13" s="2" t="s">
        <v>30</v>
      </c>
      <c r="B13" s="4">
        <v>101029</v>
      </c>
      <c r="C13" s="6">
        <v>0.16264090177133655</v>
      </c>
    </row>
    <row r="14" spans="1:3" x14ac:dyDescent="0.35">
      <c r="A14" s="2" t="s">
        <v>13</v>
      </c>
      <c r="B14" s="4">
        <v>125000</v>
      </c>
      <c r="C14" s="6">
        <v>2.6908212560386473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8EB49278-3D1C-4982-AAE3-0E9174FB6034}">
  <ds:schemaRefs/>
</ds:datastoreItem>
</file>

<file path=customXml/itemProps2.xml><?xml version="1.0" encoding="utf-8"?>
<ds:datastoreItem xmlns:ds="http://schemas.openxmlformats.org/officeDocument/2006/customXml" ds:itemID="{0FD3075D-5498-45E1-B271-06736B23E682}">
  <ds:schemaRefs/>
</ds:datastoreItem>
</file>

<file path=customXml/itemProps3.xml><?xml version="1.0" encoding="utf-8"?>
<ds:datastoreItem xmlns:ds="http://schemas.openxmlformats.org/officeDocument/2006/customXml" ds:itemID="{AD038328-33AE-44FB-BDEB-9CB5188B52B8}">
  <ds:schemaRefs/>
</ds:datastoreItem>
</file>

<file path=customXml/itemProps4.xml><?xml version="1.0" encoding="utf-8"?>
<ds:datastoreItem xmlns:ds="http://schemas.openxmlformats.org/officeDocument/2006/customXml" ds:itemID="{54EBDA10-54FE-41B5-A6E8-A93F2532175D}">
  <ds:schemaRefs/>
</ds:datastoreItem>
</file>

<file path=customXml/itemProps5.xml><?xml version="1.0" encoding="utf-8"?>
<ds:datastoreItem xmlns:ds="http://schemas.openxmlformats.org/officeDocument/2006/customXml" ds:itemID="{4590C481-E1EA-4ECE-8250-B47C765CA742}">
  <ds:schemaRefs/>
</ds:datastoreItem>
</file>

<file path=customXml/itemProps6.xml><?xml version="1.0" encoding="utf-8"?>
<ds:datastoreItem xmlns:ds="http://schemas.openxmlformats.org/officeDocument/2006/customXml" ds:itemID="{BE3FA137-4996-4406-B01A-C83546751D6F}">
  <ds:schemaRefs/>
</ds:datastoreItem>
</file>

<file path=customXml/itemProps7.xml><?xml version="1.0" encoding="utf-8"?>
<ds:datastoreItem xmlns:ds="http://schemas.openxmlformats.org/officeDocument/2006/customXml" ds:itemID="{3C0D31B9-03F0-4A6F-896B-69E010325E61}">
  <ds:schemaRefs/>
</ds:datastoreItem>
</file>

<file path=customXml/itemProps8.xml><?xml version="1.0" encoding="utf-8"?>
<ds:datastoreItem xmlns:ds="http://schemas.openxmlformats.org/officeDocument/2006/customXml" ds:itemID="{0F1DB0CC-0D77-49E9-A316-FB9D4ECF4318}">
  <ds:schemaRefs/>
</ds:datastoreItem>
</file>

<file path=customXml/itemProps9.xml><?xml version="1.0" encoding="utf-8"?>
<ds:datastoreItem xmlns:ds="http://schemas.openxmlformats.org/officeDocument/2006/customXml" ds:itemID="{F405983F-5E1D-4642-81F6-B7E4F873D87E}">
  <ds:schemaRefs/>
</ds:datastoreItem>
</file>

<file path=customXml/itemProps10.xml><?xml version="1.0" encoding="utf-8"?>
<ds:datastoreItem xmlns:ds="http://schemas.openxmlformats.org/officeDocument/2006/customXml" ds:itemID="{9E9643F4-4839-4BC5-9305-0A7B5A6D1F68}">
  <ds:schemaRefs/>
</ds:datastoreItem>
</file>

<file path=customXml/itemProps11.xml><?xml version="1.0" encoding="utf-8"?>
<ds:datastoreItem xmlns:ds="http://schemas.openxmlformats.org/officeDocument/2006/customXml" ds:itemID="{4826D28F-7349-4C79-BB70-88630847A000}">
  <ds:schemaRefs/>
</ds:datastoreItem>
</file>

<file path=customXml/itemProps12.xml><?xml version="1.0" encoding="utf-8"?>
<ds:datastoreItem xmlns:ds="http://schemas.openxmlformats.org/officeDocument/2006/customXml" ds:itemID="{3C328CA2-81E4-448E-B50E-8FC3161CE84A}">
  <ds:schemaRefs>
    <ds:schemaRef ds:uri="http://schemas.microsoft.com/DataMashup"/>
  </ds:schemaRefs>
</ds:datastoreItem>
</file>

<file path=customXml/itemProps13.xml><?xml version="1.0" encoding="utf-8"?>
<ds:datastoreItem xmlns:ds="http://schemas.openxmlformats.org/officeDocument/2006/customXml" ds:itemID="{7F70A809-D52E-4833-A300-D83CA77A7836}">
  <ds:schemaRefs/>
</ds:datastoreItem>
</file>

<file path=customXml/itemProps14.xml><?xml version="1.0" encoding="utf-8"?>
<ds:datastoreItem xmlns:ds="http://schemas.openxmlformats.org/officeDocument/2006/customXml" ds:itemID="{55D8EC35-B449-4295-AF66-9CCAB567EB48}">
  <ds:schemaRefs/>
</ds:datastoreItem>
</file>

<file path=customXml/itemProps15.xml><?xml version="1.0" encoding="utf-8"?>
<ds:datastoreItem xmlns:ds="http://schemas.openxmlformats.org/officeDocument/2006/customXml" ds:itemID="{0F15BABD-CDEC-41FC-8903-0BCA435EBE15}">
  <ds:schemaRefs/>
</ds:datastoreItem>
</file>

<file path=customXml/itemProps16.xml><?xml version="1.0" encoding="utf-8"?>
<ds:datastoreItem xmlns:ds="http://schemas.openxmlformats.org/officeDocument/2006/customXml" ds:itemID="{6086077C-E459-4C5D-903C-4615E95F177B}">
  <ds:schemaRefs/>
</ds:datastoreItem>
</file>

<file path=customXml/itemProps17.xml><?xml version="1.0" encoding="utf-8"?>
<ds:datastoreItem xmlns:ds="http://schemas.openxmlformats.org/officeDocument/2006/customXml" ds:itemID="{B23240F6-23CA-4B28-BE19-1248B23BEA0C}">
  <ds:schemaRefs/>
</ds:datastoreItem>
</file>

<file path=customXml/itemProps18.xml><?xml version="1.0" encoding="utf-8"?>
<ds:datastoreItem xmlns:ds="http://schemas.openxmlformats.org/officeDocument/2006/customXml" ds:itemID="{AEE47E2F-1D56-4A51-8D4A-9066D0509F88}">
  <ds:schemaRefs/>
</ds:datastoreItem>
</file>

<file path=customXml/itemProps19.xml><?xml version="1.0" encoding="utf-8"?>
<ds:datastoreItem xmlns:ds="http://schemas.openxmlformats.org/officeDocument/2006/customXml" ds:itemID="{936C44BA-0BD4-4005-9B77-A5E6EB7A6118}">
  <ds:schemaRefs/>
</ds:datastoreItem>
</file>

<file path=customXml/itemProps20.xml><?xml version="1.0" encoding="utf-8"?>
<ds:datastoreItem xmlns:ds="http://schemas.openxmlformats.org/officeDocument/2006/customXml" ds:itemID="{104CB290-4D1E-40D8-98C5-596EFFF4D6AB}">
  <ds:schemaRefs/>
</ds:datastoreItem>
</file>

<file path=customXml/itemProps21.xml><?xml version="1.0" encoding="utf-8"?>
<ds:datastoreItem xmlns:ds="http://schemas.openxmlformats.org/officeDocument/2006/customXml" ds:itemID="{18DC4966-0BE3-4809-BE69-8AE9139896E1}">
  <ds:schemaRefs/>
</ds:datastoreItem>
</file>

<file path=customXml/itemProps22.xml><?xml version="1.0" encoding="utf-8"?>
<ds:datastoreItem xmlns:ds="http://schemas.openxmlformats.org/officeDocument/2006/customXml" ds:itemID="{FA98AFC4-B6AA-4CFE-9A6E-827A66E63386}">
  <ds:schemaRefs/>
</ds:datastoreItem>
</file>

<file path=customXml/itemProps23.xml><?xml version="1.0" encoding="utf-8"?>
<ds:datastoreItem xmlns:ds="http://schemas.openxmlformats.org/officeDocument/2006/customXml" ds:itemID="{94576495-F58F-4CEA-8144-22FEB17EB4D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Nicolas Zanni Morales</cp:lastModifiedBy>
  <dcterms:created xsi:type="dcterms:W3CDTF">2024-08-10T22:21:34Z</dcterms:created>
  <dcterms:modified xsi:type="dcterms:W3CDTF">2025-07-23T20:25:27Z</dcterms:modified>
</cp:coreProperties>
</file>