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atheus Storck\Desktop\"/>
    </mc:Choice>
  </mc:AlternateContent>
  <xr:revisionPtr revIDLastSave="0" documentId="10_ncr:8100000_{B33C2EB2-5188-4071-97EE-884F4FBFF835}" xr6:coauthVersionLast="32" xr6:coauthVersionMax="32" xr10:uidLastSave="{00000000-0000-0000-0000-000000000000}"/>
  <bookViews>
    <workbookView xWindow="0" yWindow="0" windowWidth="15675" windowHeight="79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K49" i="1"/>
  <c r="K53" i="1" s="1"/>
  <c r="J49" i="1"/>
  <c r="F49" i="1"/>
  <c r="E49" i="1"/>
  <c r="I53" i="1" s="1"/>
  <c r="D49" i="1"/>
  <c r="E53" i="1" l="1"/>
  <c r="J53" i="1"/>
  <c r="D53" i="1"/>
  <c r="H53" i="1"/>
  <c r="L53" i="1"/>
  <c r="J55" i="1" s="1"/>
  <c r="G53" i="1"/>
  <c r="F53" i="1"/>
  <c r="G55" i="1"/>
  <c r="D55" i="1"/>
  <c r="G61" i="1" l="1"/>
  <c r="G65" i="1"/>
  <c r="G69" i="1"/>
  <c r="G73" i="1"/>
  <c r="G77" i="1"/>
  <c r="G62" i="1"/>
  <c r="G66" i="1"/>
  <c r="G70" i="1"/>
  <c r="G74" i="1"/>
  <c r="G78" i="1"/>
  <c r="G60" i="1"/>
  <c r="G64" i="1"/>
  <c r="G68" i="1"/>
  <c r="G72" i="1"/>
  <c r="G76" i="1"/>
  <c r="G59" i="1"/>
  <c r="G63" i="1"/>
  <c r="G67" i="1"/>
  <c r="G71" i="1"/>
  <c r="G75" i="1"/>
  <c r="G79" i="1"/>
  <c r="E64" i="1"/>
  <c r="E68" i="1"/>
  <c r="E72" i="1"/>
  <c r="E76" i="1"/>
  <c r="E60" i="1"/>
  <c r="E71" i="1"/>
  <c r="E79" i="1"/>
  <c r="E61" i="1"/>
  <c r="E65" i="1"/>
  <c r="E69" i="1"/>
  <c r="E73" i="1"/>
  <c r="E77" i="1"/>
  <c r="E59" i="1"/>
  <c r="E63" i="1"/>
  <c r="E75" i="1"/>
  <c r="E62" i="1"/>
  <c r="E66" i="1"/>
  <c r="E70" i="1"/>
  <c r="E74" i="1"/>
  <c r="E78" i="1"/>
  <c r="E67" i="1"/>
  <c r="F60" i="1"/>
  <c r="F64" i="1"/>
  <c r="F68" i="1"/>
  <c r="F72" i="1"/>
  <c r="F76" i="1"/>
  <c r="F59" i="1"/>
  <c r="F67" i="1"/>
  <c r="F79" i="1"/>
  <c r="F61" i="1"/>
  <c r="F65" i="1"/>
  <c r="F69" i="1"/>
  <c r="F73" i="1"/>
  <c r="F77" i="1"/>
  <c r="F71" i="1"/>
  <c r="F62" i="1"/>
  <c r="F66" i="1"/>
  <c r="F70" i="1"/>
  <c r="F74" i="1"/>
  <c r="F78" i="1"/>
  <c r="F63" i="1"/>
  <c r="F75" i="1"/>
  <c r="I75" i="1" l="1"/>
  <c r="H75" i="1"/>
  <c r="I79" i="1"/>
  <c r="H79" i="1"/>
  <c r="I63" i="1"/>
  <c r="H63" i="1"/>
  <c r="I71" i="1"/>
  <c r="H71" i="1"/>
  <c r="I67" i="1"/>
  <c r="H67" i="1"/>
  <c r="H66" i="1"/>
  <c r="I66" i="1"/>
  <c r="I59" i="1"/>
  <c r="H59" i="1"/>
  <c r="H65" i="1"/>
  <c r="I65" i="1"/>
  <c r="I60" i="1"/>
  <c r="H60" i="1"/>
  <c r="I64" i="1"/>
  <c r="H64" i="1"/>
  <c r="H74" i="1"/>
  <c r="I74" i="1"/>
  <c r="H73" i="1"/>
  <c r="I73" i="1"/>
  <c r="I72" i="1"/>
  <c r="H72" i="1"/>
  <c r="H70" i="1"/>
  <c r="I70" i="1"/>
  <c r="H69" i="1"/>
  <c r="I69" i="1"/>
  <c r="I68" i="1"/>
  <c r="H68" i="1"/>
  <c r="H78" i="1"/>
  <c r="I78" i="1"/>
  <c r="H62" i="1"/>
  <c r="I62" i="1"/>
  <c r="H77" i="1"/>
  <c r="I77" i="1"/>
  <c r="H61" i="1"/>
  <c r="I61" i="1"/>
  <c r="I76" i="1"/>
  <c r="H76" i="1"/>
  <c r="G81" i="1" l="1"/>
</calcChain>
</file>

<file path=xl/sharedStrings.xml><?xml version="1.0" encoding="utf-8"?>
<sst xmlns="http://schemas.openxmlformats.org/spreadsheetml/2006/main" count="64" uniqueCount="34">
  <si>
    <t>TempError</t>
  </si>
  <si>
    <t>Value</t>
  </si>
  <si>
    <t>N</t>
  </si>
  <si>
    <t>Z</t>
  </si>
  <si>
    <t>P</t>
  </si>
  <si>
    <t>TempError.dot</t>
  </si>
  <si>
    <t>Small</t>
  </si>
  <si>
    <t>Middle</t>
  </si>
  <si>
    <t>Large</t>
  </si>
  <si>
    <t>INPUTS</t>
  </si>
  <si>
    <t>TempError:</t>
  </si>
  <si>
    <t>TempError.dot:</t>
  </si>
  <si>
    <t>INFERENCE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</si>
  <si>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</si>
  <si>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</si>
  <si>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</si>
  <si>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</si>
  <si>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</si>
  <si>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</si>
  <si>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</si>
  <si>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</si>
  <si>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</si>
  <si>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obs;</t>
  </si>
  <si>
    <t>Medium</t>
  </si>
  <si>
    <t>AND -&gt; min</t>
  </si>
  <si>
    <t>OR -&gt; max</t>
  </si>
  <si>
    <t>DEFUZZYFICATION</t>
  </si>
  <si>
    <t>U(Z)</t>
  </si>
  <si>
    <t>U(Z) * Z</t>
  </si>
  <si>
    <t>Centroid:</t>
  </si>
  <si>
    <t>VOLTS</t>
  </si>
  <si>
    <t>V</t>
  </si>
  <si>
    <t>Membeship Funcs</t>
  </si>
  <si>
    <t>FUZZYFICATION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</si>
</sst>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</a:t>
            </a:r>
            <a:r>
              <a:rPr lang="pt-BR" baseline="0"/>
              <a:t>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Sheet1!$A$5:$A$9</c15:sqref>
                  </c15:fullRef>
                </c:ext>
              </c:extLst>
              <c:f>Sheet1!$A$5:$A$9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Sheet1!$B$5:$B$10</c15:sqref>
                  </c15:fullRef>
                </c:ext>
              </c:extLst>
              <c:f>Sheet1!$B$5:$B$9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4-43C5-8638-118B223114CD}"/>
            </c:ext>
          </c:extLst>
        </c:ser>
        <c:ser>
          <c:idx val="0"/>
          <c:order val="1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Sheet1!$A$5:$A$9</c15:sqref>
                  </c15:fullRef>
                </c:ext>
              </c:extLst>
              <c:f>Sheet1!$A$5:$A$9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Sheet1!$E$5:$E$10</c15:sqref>
                  </c15:fullRef>
                </c:ext>
              </c:extLst>
              <c:f>Sheet1!$E$5:$E$9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4-43C5-8638-118B223114CD}"/>
            </c:ext>
          </c:extLst>
        </c:ser>
        <c:ser>
          <c:idx val="2"/>
          <c:order val="2"/>
          <c:tx>
            <c:v>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Sheet1!$A$5:$A$9</c15:sqref>
                  </c15:fullRef>
                </c:ext>
              </c:extLst>
              <c:f>Sheet1!$A$5:$A$9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Sheet1!$H$5:$H$10</c15:sqref>
                  </c15:fullRef>
                </c:ext>
              </c:extLst>
              <c:f>Sheet1!$H$5:$H$9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4-43C5-8638-118B2231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927568"/>
        <c:axId val="-106927024"/>
      </c:lineChart>
      <c:catAx>
        <c:axId val="-1069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27024"/>
        <c:crosses val="autoZero"/>
        <c:auto val="1"/>
        <c:lblAlgn val="ctr"/>
        <c:lblOffset val="100"/>
        <c:noMultiLvlLbl val="0"/>
      </c:catAx>
      <c:valAx>
        <c:axId val="-106927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</a:t>
            </a:r>
            <a:r>
              <a:rPr lang="pt-BR" baseline="0"/>
              <a:t> Error 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Sheet1!$A$14:$A$18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C-4106-A5E1-84A8193C11A1}"/>
            </c:ext>
          </c:extLst>
        </c:ser>
        <c:ser>
          <c:idx val="0"/>
          <c:order val="1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Sheet1!$A$14:$A$18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Sheet1!$E$14:$E$18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C-4106-A5E1-84A8193C11A1}"/>
            </c:ext>
          </c:extLst>
        </c:ser>
        <c:ser>
          <c:idx val="2"/>
          <c:order val="2"/>
          <c:tx>
            <c:v>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Sheet1!$A$14:$A$18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Sheet1!$H$14:$H$18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C-4106-A5E1-84A8193C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234960"/>
        <c:axId val="-1878644656"/>
      </c:lineChart>
      <c:catAx>
        <c:axId val="-602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44656"/>
        <c:crosses val="autoZero"/>
        <c:auto val="1"/>
        <c:lblAlgn val="ctr"/>
        <c:lblOffset val="100"/>
        <c:noMultiLvlLbl val="0"/>
      </c:catAx>
      <c:valAx>
        <c:axId val="-1878644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Output</a:t>
            </a:r>
            <a:r>
              <a:rPr lang="pt-BR" baseline="0"/>
              <a:t>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Sheet1!$A$23:$A$43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Sheet1!$B$23:$B$43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7-414F-98D2-7908F0DD12A2}"/>
            </c:ext>
          </c:extLst>
        </c:ser>
        <c:ser>
          <c:idx val="0"/>
          <c:order val="1"/>
          <c:tx>
            <c:strRef>
              <c:f>Sheet1!$D$21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Sheet1!$A$23:$A$43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Sheet1!$E$23:$E$43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7-414F-98D2-7908F0DD12A2}"/>
            </c:ext>
          </c:extLst>
        </c:ser>
        <c:ser>
          <c:idx val="2"/>
          <c:order val="2"/>
          <c:tx>
            <c:strRef>
              <c:f>Sheet1!$G$21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Sheet1!$A$23:$A$43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Sheet1!$H$23:$H$43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7-414F-98D2-7908F0DD1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372064"/>
        <c:axId val="-75373152"/>
      </c:lineChart>
      <c:catAx>
        <c:axId val="-753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73152"/>
        <c:crosses val="autoZero"/>
        <c:auto val="1"/>
        <c:lblAlgn val="ctr"/>
        <c:lblOffset val="100"/>
        <c:noMultiLvlLbl val="0"/>
      </c:catAx>
      <c:valAx>
        <c:axId val="-7537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162764</xdr:colOff>
      <xdr:row>15</xdr:row>
      <xdr:rowOff>54735</xdr:rowOff>
    </xdr:from>
    <xdr:to>
      <xdr:col>14</xdr:col>
      <xdr:colOff>89612</xdr:colOff>
      <xdr:row>28</xdr:row>
      <xdr:rowOff>47115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174113</xdr:colOff>
      <xdr:row>1</xdr:row>
      <xdr:rowOff>176338</xdr:rowOff>
    </xdr:from>
    <xdr:to>
      <xdr:col>14</xdr:col>
      <xdr:colOff>100961</xdr:colOff>
      <xdr:row>14</xdr:row>
      <xdr:rowOff>167724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167640</xdr:colOff>
      <xdr:row>28</xdr:row>
      <xdr:rowOff>100965</xdr:rowOff>
    </xdr:from>
    <xdr:to>
      <xdr:col>14</xdr:col>
      <xdr:colOff>91440</xdr:colOff>
      <xdr:row>41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topLeftCell="A43" zoomScaleNormal="100" workbookViewId="0">
      <selection activeCell="Q11" sqref="Q11"/>
    </sheetView>
  </sheetViews>
  <sheetFormatPr defaultRowHeight="15" x14ac:dyDescent="0.25"/>
  <cols>
    <col min="1" max="1" width="13.140625" bestFit="1" customWidth="1"/>
    <col min="4" max="4" width="13.140625" bestFit="1" customWidth="1"/>
    <col min="5" max="5" width="9.28515625" customWidth="1"/>
    <col min="7" max="7" width="13.140625" bestFit="1" customWidth="1"/>
    <col min="8" max="8" width="9.7109375" customWidth="1"/>
  </cols>
  <sheetData>
    <row r="1" spans="1:8" x14ac:dyDescent="0.25">
      <c r="A1" s="34" t="s">
        <v>32</v>
      </c>
      <c r="B1" s="34"/>
      <c r="C1" s="34"/>
      <c r="D1" s="34"/>
      <c r="E1" s="34"/>
      <c r="F1" s="34"/>
      <c r="G1" s="34"/>
      <c r="H1" s="34"/>
    </row>
    <row r="2" spans="1:8" x14ac:dyDescent="0.25">
      <c r="B2" s="1"/>
    </row>
    <row r="3" spans="1:8" x14ac:dyDescent="0.25">
      <c r="A3" s="37" t="s">
        <v>2</v>
      </c>
      <c r="B3" s="37"/>
      <c r="D3" s="38" t="s">
        <v>3</v>
      </c>
      <c r="E3" s="38"/>
      <c r="G3" s="39" t="s">
        <v>4</v>
      </c>
      <c r="H3" s="39"/>
    </row>
    <row r="4" spans="1:8" x14ac:dyDescent="0.25">
      <c r="A4" s="2" t="s">
        <v>0</v>
      </c>
      <c r="B4" s="2" t="s">
        <v>1</v>
      </c>
      <c r="D4" s="4" t="s">
        <v>0</v>
      </c>
      <c r="E4" s="4" t="s">
        <v>1</v>
      </c>
      <c r="G4" s="7" t="s">
        <v>0</v>
      </c>
      <c r="H4" s="7" t="s">
        <v>1</v>
      </c>
    </row>
    <row r="5" spans="1:8" x14ac:dyDescent="0.25">
      <c r="A5" s="3">
        <v>-4</v>
      </c>
      <c r="B5" s="2">
        <v>0</v>
      </c>
      <c r="D5" s="5">
        <v>-4</v>
      </c>
      <c r="E5" s="4">
        <v>0</v>
      </c>
      <c r="G5" s="8">
        <v>-4</v>
      </c>
      <c r="H5" s="7">
        <v>0</v>
      </c>
    </row>
    <row r="6" spans="1:8" x14ac:dyDescent="0.25">
      <c r="A6" s="3">
        <v>-2</v>
      </c>
      <c r="B6" s="2">
        <v>1</v>
      </c>
      <c r="D6" s="5">
        <v>-2</v>
      </c>
      <c r="E6" s="4">
        <v>0</v>
      </c>
      <c r="G6" s="8">
        <v>-2</v>
      </c>
      <c r="H6" s="7">
        <v>0</v>
      </c>
    </row>
    <row r="7" spans="1:8" x14ac:dyDescent="0.25">
      <c r="A7" s="3">
        <v>0</v>
      </c>
      <c r="B7" s="2">
        <v>0</v>
      </c>
      <c r="D7" s="5">
        <v>0</v>
      </c>
      <c r="E7" s="4">
        <v>1</v>
      </c>
      <c r="G7" s="8">
        <v>0</v>
      </c>
      <c r="H7" s="7">
        <v>0</v>
      </c>
    </row>
    <row r="8" spans="1:8" x14ac:dyDescent="0.25">
      <c r="A8" s="9">
        <v>2</v>
      </c>
      <c r="B8" s="10">
        <v>0</v>
      </c>
      <c r="D8" s="11">
        <v>2</v>
      </c>
      <c r="E8" s="12">
        <v>0</v>
      </c>
      <c r="G8" s="13">
        <v>2</v>
      </c>
      <c r="H8" s="14">
        <v>1</v>
      </c>
    </row>
    <row r="9" spans="1:8" x14ac:dyDescent="0.25">
      <c r="A9" s="19">
        <v>4</v>
      </c>
      <c r="B9" s="2">
        <v>0</v>
      </c>
      <c r="C9" s="18"/>
      <c r="D9" s="20">
        <v>4</v>
      </c>
      <c r="E9" s="4">
        <v>0</v>
      </c>
      <c r="F9" s="18"/>
      <c r="G9" s="8">
        <v>4</v>
      </c>
      <c r="H9" s="21">
        <v>0</v>
      </c>
    </row>
    <row r="10" spans="1:8" x14ac:dyDescent="0.25">
      <c r="A10" s="15"/>
      <c r="B10" s="16"/>
      <c r="C10" s="17"/>
      <c r="D10" s="15"/>
      <c r="E10" s="16"/>
      <c r="F10" s="17"/>
      <c r="G10" s="15"/>
      <c r="H10" s="16"/>
    </row>
    <row r="12" spans="1:8" x14ac:dyDescent="0.25">
      <c r="A12" s="37" t="s">
        <v>2</v>
      </c>
      <c r="B12" s="37"/>
      <c r="D12" s="38" t="s">
        <v>3</v>
      </c>
      <c r="E12" s="38"/>
      <c r="G12" s="39" t="s">
        <v>4</v>
      </c>
      <c r="H12" s="39"/>
    </row>
    <row r="13" spans="1:8" x14ac:dyDescent="0.25">
      <c r="A13" s="2" t="s">
        <v>5</v>
      </c>
      <c r="B13" s="2" t="s">
        <v>1</v>
      </c>
      <c r="D13" s="4" t="s">
        <v>5</v>
      </c>
      <c r="E13" s="4" t="s">
        <v>1</v>
      </c>
      <c r="G13" s="7" t="s">
        <v>5</v>
      </c>
      <c r="H13" s="7" t="s">
        <v>1</v>
      </c>
    </row>
    <row r="14" spans="1:8" x14ac:dyDescent="0.25">
      <c r="A14" s="3">
        <v>-1</v>
      </c>
      <c r="B14" s="2">
        <v>0</v>
      </c>
      <c r="D14" s="5">
        <v>-1</v>
      </c>
      <c r="E14" s="4">
        <v>0</v>
      </c>
      <c r="G14" s="8">
        <v>-1</v>
      </c>
      <c r="H14" s="7">
        <v>0</v>
      </c>
    </row>
    <row r="15" spans="1:8" x14ac:dyDescent="0.25">
      <c r="A15" s="3">
        <v>-0.5</v>
      </c>
      <c r="B15" s="2">
        <v>1</v>
      </c>
      <c r="D15" s="5">
        <v>-0.5</v>
      </c>
      <c r="E15" s="4">
        <v>0</v>
      </c>
      <c r="G15" s="8">
        <v>-0.5</v>
      </c>
      <c r="H15" s="7">
        <v>0</v>
      </c>
    </row>
    <row r="16" spans="1:8" x14ac:dyDescent="0.25">
      <c r="A16" s="3">
        <v>0</v>
      </c>
      <c r="B16" s="2">
        <v>0</v>
      </c>
      <c r="D16" s="5">
        <v>0</v>
      </c>
      <c r="E16" s="4">
        <v>1</v>
      </c>
      <c r="G16" s="8">
        <v>0</v>
      </c>
      <c r="H16" s="7">
        <v>0</v>
      </c>
    </row>
    <row r="17" spans="1:8" x14ac:dyDescent="0.25">
      <c r="A17" s="3">
        <v>0.5</v>
      </c>
      <c r="B17" s="2">
        <v>0</v>
      </c>
      <c r="D17" s="5">
        <v>0.5</v>
      </c>
      <c r="E17" s="4">
        <v>0</v>
      </c>
      <c r="G17" s="8">
        <v>0.5</v>
      </c>
      <c r="H17" s="7">
        <v>1</v>
      </c>
    </row>
    <row r="18" spans="1:8" x14ac:dyDescent="0.25">
      <c r="A18" s="3">
        <v>1</v>
      </c>
      <c r="B18" s="2">
        <v>0</v>
      </c>
      <c r="D18" s="5">
        <v>1</v>
      </c>
      <c r="E18" s="4">
        <v>0</v>
      </c>
      <c r="G18" s="8">
        <v>1</v>
      </c>
      <c r="H18" s="7">
        <v>0</v>
      </c>
    </row>
    <row r="19" spans="1:8" x14ac:dyDescent="0.25">
      <c r="A19" s="15"/>
      <c r="B19" s="16"/>
      <c r="C19" s="17"/>
      <c r="D19" s="15"/>
      <c r="E19" s="16"/>
      <c r="F19" s="17"/>
      <c r="G19" s="15"/>
      <c r="H19" s="16"/>
    </row>
    <row r="20" spans="1:8" x14ac:dyDescent="0.25">
      <c r="A20" s="15"/>
      <c r="B20" s="16"/>
      <c r="C20" s="17"/>
      <c r="D20" s="15"/>
      <c r="E20" s="16"/>
      <c r="F20" s="17"/>
      <c r="G20" s="15"/>
      <c r="H20" s="16"/>
    </row>
    <row r="21" spans="1:8" x14ac:dyDescent="0.25">
      <c r="A21" s="37" t="s">
        <v>6</v>
      </c>
      <c r="B21" s="37"/>
      <c r="D21" s="38" t="s">
        <v>7</v>
      </c>
      <c r="E21" s="38"/>
      <c r="G21" s="39" t="s">
        <v>8</v>
      </c>
      <c r="H21" s="39"/>
    </row>
    <row r="22" spans="1:8" x14ac:dyDescent="0.25">
      <c r="A22" s="2" t="s">
        <v>31</v>
      </c>
      <c r="B22" s="2" t="s">
        <v>1</v>
      </c>
      <c r="D22" s="4" t="s">
        <v>31</v>
      </c>
      <c r="E22" s="4" t="s">
        <v>1</v>
      </c>
      <c r="G22" s="7" t="s">
        <v>31</v>
      </c>
      <c r="H22" s="7" t="s">
        <v>1</v>
      </c>
    </row>
    <row r="23" spans="1:8" x14ac:dyDescent="0.25">
      <c r="A23" s="2">
        <v>0</v>
      </c>
      <c r="B23" s="2">
        <v>0</v>
      </c>
      <c r="D23" s="4">
        <v>0</v>
      </c>
      <c r="E23" s="4">
        <v>0</v>
      </c>
      <c r="G23" s="7">
        <v>0</v>
      </c>
      <c r="H23" s="7">
        <v>0</v>
      </c>
    </row>
    <row r="24" spans="1:8" x14ac:dyDescent="0.25">
      <c r="A24" s="3">
        <v>0.5</v>
      </c>
      <c r="B24" s="2">
        <v>0</v>
      </c>
      <c r="D24" s="5">
        <v>0.5</v>
      </c>
      <c r="E24" s="4">
        <v>0</v>
      </c>
      <c r="G24" s="8">
        <v>0.5</v>
      </c>
      <c r="H24" s="7">
        <v>0</v>
      </c>
    </row>
    <row r="25" spans="1:8" x14ac:dyDescent="0.25">
      <c r="A25" s="3">
        <v>1</v>
      </c>
      <c r="B25" s="2">
        <v>1</v>
      </c>
      <c r="D25" s="5">
        <v>1</v>
      </c>
      <c r="E25" s="4">
        <v>0</v>
      </c>
      <c r="G25" s="8">
        <v>1</v>
      </c>
      <c r="H25" s="7">
        <v>0</v>
      </c>
    </row>
    <row r="26" spans="1:8" x14ac:dyDescent="0.25">
      <c r="A26" s="3">
        <v>1.5</v>
      </c>
      <c r="B26" s="2">
        <v>1</v>
      </c>
      <c r="D26" s="5">
        <v>1.5</v>
      </c>
      <c r="E26" s="4">
        <v>0</v>
      </c>
      <c r="G26" s="8">
        <v>1.5</v>
      </c>
      <c r="H26" s="7">
        <v>0</v>
      </c>
    </row>
    <row r="27" spans="1:8" x14ac:dyDescent="0.25">
      <c r="A27" s="3">
        <v>2</v>
      </c>
      <c r="B27" s="2">
        <v>1</v>
      </c>
      <c r="D27" s="5">
        <v>2</v>
      </c>
      <c r="E27" s="4">
        <v>0</v>
      </c>
      <c r="G27" s="8">
        <v>2</v>
      </c>
      <c r="H27" s="7">
        <v>0</v>
      </c>
    </row>
    <row r="28" spans="1:8" x14ac:dyDescent="0.25">
      <c r="A28" s="3">
        <v>2.5</v>
      </c>
      <c r="B28" s="2">
        <v>1</v>
      </c>
      <c r="D28" s="5">
        <v>2.5</v>
      </c>
      <c r="E28" s="4">
        <v>0</v>
      </c>
      <c r="G28" s="8">
        <v>2.5</v>
      </c>
      <c r="H28" s="7">
        <v>0</v>
      </c>
    </row>
    <row r="29" spans="1:8" x14ac:dyDescent="0.25">
      <c r="A29" s="3">
        <v>3</v>
      </c>
      <c r="B29" s="3">
        <v>1</v>
      </c>
      <c r="D29" s="5">
        <v>3</v>
      </c>
      <c r="E29" s="5">
        <v>0</v>
      </c>
      <c r="G29" s="8">
        <v>3</v>
      </c>
      <c r="H29" s="8">
        <v>0</v>
      </c>
    </row>
    <row r="30" spans="1:8" x14ac:dyDescent="0.25">
      <c r="A30" s="3">
        <v>3.5</v>
      </c>
      <c r="B30" s="3">
        <v>1</v>
      </c>
      <c r="D30" s="5">
        <v>3.5</v>
      </c>
      <c r="E30" s="5">
        <v>0</v>
      </c>
      <c r="G30" s="8">
        <v>3.5</v>
      </c>
      <c r="H30" s="8">
        <v>0</v>
      </c>
    </row>
    <row r="31" spans="1:8" x14ac:dyDescent="0.25">
      <c r="A31" s="3">
        <v>4</v>
      </c>
      <c r="B31" s="3">
        <v>0</v>
      </c>
      <c r="D31" s="5">
        <v>4</v>
      </c>
      <c r="E31" s="5">
        <v>1</v>
      </c>
      <c r="G31" s="8">
        <v>4</v>
      </c>
      <c r="H31" s="8">
        <v>0</v>
      </c>
    </row>
    <row r="32" spans="1:8" x14ac:dyDescent="0.25">
      <c r="A32" s="3">
        <v>4.5</v>
      </c>
      <c r="B32" s="3">
        <v>0</v>
      </c>
      <c r="D32" s="5">
        <v>4.5</v>
      </c>
      <c r="E32" s="5">
        <v>1</v>
      </c>
      <c r="G32" s="8">
        <v>4.5</v>
      </c>
      <c r="H32" s="8">
        <v>0</v>
      </c>
    </row>
    <row r="33" spans="1:12" x14ac:dyDescent="0.25">
      <c r="A33" s="3">
        <v>5</v>
      </c>
      <c r="B33" s="3">
        <v>0</v>
      </c>
      <c r="D33" s="5">
        <v>5</v>
      </c>
      <c r="E33" s="5">
        <v>1</v>
      </c>
      <c r="G33" s="8">
        <v>5</v>
      </c>
      <c r="H33" s="8">
        <v>0</v>
      </c>
    </row>
    <row r="34" spans="1:12" x14ac:dyDescent="0.25">
      <c r="A34" s="3">
        <v>5.5</v>
      </c>
      <c r="B34" s="3">
        <v>0</v>
      </c>
      <c r="D34" s="5">
        <v>5.5</v>
      </c>
      <c r="E34" s="5">
        <v>1</v>
      </c>
      <c r="G34" s="8">
        <v>5.5</v>
      </c>
      <c r="H34" s="8">
        <v>0</v>
      </c>
    </row>
    <row r="35" spans="1:12" x14ac:dyDescent="0.25">
      <c r="A35" s="3">
        <v>6</v>
      </c>
      <c r="B35" s="3">
        <v>0</v>
      </c>
      <c r="D35" s="5">
        <v>6</v>
      </c>
      <c r="E35" s="5">
        <v>1</v>
      </c>
      <c r="G35" s="8">
        <v>6</v>
      </c>
      <c r="H35" s="8">
        <v>0</v>
      </c>
    </row>
    <row r="36" spans="1:12" x14ac:dyDescent="0.25">
      <c r="A36" s="3">
        <v>6.5</v>
      </c>
      <c r="B36" s="3">
        <v>0</v>
      </c>
      <c r="D36" s="5">
        <v>6.5</v>
      </c>
      <c r="E36" s="5">
        <v>1</v>
      </c>
      <c r="G36" s="8">
        <v>6.5</v>
      </c>
      <c r="H36" s="8">
        <v>0</v>
      </c>
    </row>
    <row r="37" spans="1:12" x14ac:dyDescent="0.25">
      <c r="A37" s="3">
        <v>7</v>
      </c>
      <c r="B37" s="3">
        <v>0</v>
      </c>
      <c r="D37" s="5">
        <v>7</v>
      </c>
      <c r="E37" s="5">
        <v>0</v>
      </c>
      <c r="G37" s="8">
        <v>7</v>
      </c>
      <c r="H37" s="8">
        <v>1</v>
      </c>
    </row>
    <row r="38" spans="1:12" x14ac:dyDescent="0.25">
      <c r="A38" s="3">
        <v>7.5</v>
      </c>
      <c r="B38" s="3">
        <v>0</v>
      </c>
      <c r="D38" s="5">
        <v>7.5</v>
      </c>
      <c r="E38" s="5">
        <v>0</v>
      </c>
      <c r="G38" s="8">
        <v>7.5</v>
      </c>
      <c r="H38" s="8">
        <v>1</v>
      </c>
    </row>
    <row r="39" spans="1:12" x14ac:dyDescent="0.25">
      <c r="A39" s="3">
        <v>8</v>
      </c>
      <c r="B39" s="3">
        <v>0</v>
      </c>
      <c r="D39" s="5">
        <v>8</v>
      </c>
      <c r="E39" s="5">
        <v>0</v>
      </c>
      <c r="G39" s="8">
        <v>8</v>
      </c>
      <c r="H39" s="8">
        <v>1</v>
      </c>
    </row>
    <row r="40" spans="1:12" x14ac:dyDescent="0.25">
      <c r="A40" s="3">
        <v>8.5</v>
      </c>
      <c r="B40" s="3">
        <v>0</v>
      </c>
      <c r="D40" s="5">
        <v>8.5</v>
      </c>
      <c r="E40" s="5">
        <v>0</v>
      </c>
      <c r="G40" s="8">
        <v>8.5</v>
      </c>
      <c r="H40" s="8">
        <v>1</v>
      </c>
    </row>
    <row r="41" spans="1:12" x14ac:dyDescent="0.25">
      <c r="A41" s="3">
        <v>9</v>
      </c>
      <c r="B41" s="3">
        <v>0</v>
      </c>
      <c r="D41" s="5">
        <v>9</v>
      </c>
      <c r="E41" s="5">
        <v>0</v>
      </c>
      <c r="G41" s="8">
        <v>9</v>
      </c>
      <c r="H41" s="8">
        <v>1</v>
      </c>
    </row>
    <row r="42" spans="1:12" x14ac:dyDescent="0.25">
      <c r="A42" s="3">
        <v>9.5</v>
      </c>
      <c r="B42" s="3">
        <v>0</v>
      </c>
      <c r="D42" s="5">
        <v>9.5</v>
      </c>
      <c r="E42" s="5">
        <v>0</v>
      </c>
      <c r="G42" s="8">
        <v>9.5</v>
      </c>
      <c r="H42" s="8">
        <v>1</v>
      </c>
    </row>
    <row r="43" spans="1:12" x14ac:dyDescent="0.25">
      <c r="A43" s="3">
        <v>10</v>
      </c>
      <c r="B43" s="3">
        <v>0</v>
      </c>
      <c r="D43" s="5">
        <v>10</v>
      </c>
      <c r="E43" s="5">
        <v>0</v>
      </c>
      <c r="G43" s="8">
        <v>10</v>
      </c>
      <c r="H43" s="8">
        <v>0</v>
      </c>
    </row>
    <row r="46" spans="1:12" x14ac:dyDescent="0.25">
      <c r="D46" s="34" t="s">
        <v>33</v>
      </c>
      <c r="E46" s="34"/>
      <c r="F46" s="34"/>
      <c r="G46" s="34"/>
      <c r="H46" s="34"/>
      <c r="I46" s="34"/>
      <c r="J46" s="34"/>
      <c r="K46" s="34"/>
      <c r="L46" s="34"/>
    </row>
    <row r="47" spans="1:12" x14ac:dyDescent="0.25">
      <c r="A47" s="32" t="s">
        <v>9</v>
      </c>
      <c r="B47" s="32"/>
      <c r="D47" s="40" t="s">
        <v>0</v>
      </c>
      <c r="E47" s="40"/>
      <c r="F47" s="40"/>
      <c r="G47" s="25"/>
      <c r="J47" s="40" t="s">
        <v>5</v>
      </c>
      <c r="K47" s="40"/>
      <c r="L47" s="40"/>
    </row>
    <row r="48" spans="1:12" x14ac:dyDescent="0.25">
      <c r="A48" s="22" t="s">
        <v>10</v>
      </c>
      <c r="B48" s="6">
        <v>1</v>
      </c>
      <c r="D48" s="23" t="s">
        <v>2</v>
      </c>
      <c r="E48" s="23" t="s">
        <v>3</v>
      </c>
      <c r="F48" s="23" t="s">
        <v>4</v>
      </c>
      <c r="G48" s="26"/>
      <c r="J48" s="23" t="s">
        <v>2</v>
      </c>
      <c r="K48" s="23" t="s">
        <v>3</v>
      </c>
      <c r="L48" s="23" t="s">
        <v>4</v>
      </c>
    </row>
    <row r="49" spans="1:12" x14ac:dyDescent="0.25">
      <c r="A49" s="22" t="s">
        <v>11</v>
      </c>
      <c r="B49" s="6">
        <v>-0.5</v>
      </c>
      <c r="D49" s="6">
        <f>IF( AND(B48&gt;=A5,B48&lt;=A6), ((B48-A5)/(A6-A5)), IF( AND(B48&gt;A6,B48&lt;=A7), ((A7-B48)/(A7-A6)), 0 ) )</f>
        <v>0</v>
      </c>
      <c r="E49" s="6">
        <f>IF( AND(B48&gt;=A6,B48&lt;=A7), ((B48-A6)/(A7-A6)), IF( AND(B48&gt;A7,B48&lt;=A8), ((A8-B48)/(A8-A6)), 0 ) )</f>
        <v>0.25</v>
      </c>
      <c r="F49" s="6">
        <f>IF( AND(B48&gt;=A7,B48&lt;=A8), ((B48-A7)/(A8-A7)), IF( AND(B48&gt;A8,B48&lt;=A9), ((A9-B48)/(A9-A7)), 0 ) )</f>
        <v>0.5</v>
      </c>
      <c r="G49" s="16"/>
      <c r="J49" s="6">
        <f>IF( AND(B49&gt;=A14,B49&lt;=A15), ((B49-A14)/(A15-A14)), IF( AND(B49&gt;A15,B49&lt;=A16), ((A16-B49)/(A16-A15)), 0 ) )</f>
        <v>1</v>
      </c>
      <c r="K49" s="6">
        <f>IF( AND(B49&gt;=A15,B49&lt;=A16), ((B49-A15)/(A16-A15)), IF( AND(B49&gt;A16,B49&lt;=A17), ((A17-B49)/(A17-A16)), 0 ) )</f>
        <v>0</v>
      </c>
      <c r="L49" s="6">
        <f>IF( AND(B49&gt;=A16,B49&lt;=A17), ((B49-A16)/(A17-A16)), IF( AND(B49&gt;A17,B49&lt;=A18), ((A18-B49)/(A18-A17)), 0 ) )</f>
        <v>0</v>
      </c>
    </row>
    <row r="51" spans="1:12" x14ac:dyDescent="0.25">
      <c r="D51" s="32" t="s">
        <v>12</v>
      </c>
      <c r="E51" s="32"/>
      <c r="F51" s="32"/>
      <c r="G51" s="32"/>
      <c r="H51" s="32"/>
      <c r="I51" s="32"/>
      <c r="J51" s="32"/>
      <c r="K51" s="32"/>
      <c r="L51" s="32"/>
    </row>
    <row r="52" spans="1:12" x14ac:dyDescent="0.25">
      <c r="A52" t="s">
        <v>22</v>
      </c>
      <c r="D52" s="27" t="s">
        <v>13</v>
      </c>
      <c r="E52" s="27" t="s">
        <v>14</v>
      </c>
      <c r="F52" s="27" t="s">
        <v>15</v>
      </c>
      <c r="G52" s="27" t="s">
        <v>16</v>
      </c>
      <c r="H52" s="27" t="s">
        <v>17</v>
      </c>
      <c r="I52" s="27" t="s">
        <v>18</v>
      </c>
      <c r="J52" s="27" t="s">
        <v>19</v>
      </c>
      <c r="K52" s="27" t="s">
        <v>20</v>
      </c>
      <c r="L52" s="27" t="s">
        <v>21</v>
      </c>
    </row>
    <row r="53" spans="1:12" x14ac:dyDescent="0.25">
      <c r="A53" t="s">
        <v>24</v>
      </c>
      <c r="D53" s="27">
        <f>MIN(D49,J49)</f>
        <v>0</v>
      </c>
      <c r="E53" s="27">
        <f>MIN(D49,K49)</f>
        <v>0</v>
      </c>
      <c r="F53" s="27">
        <f>MIN(F49,L49)</f>
        <v>0</v>
      </c>
      <c r="G53" s="27">
        <f>MIN(E49,J49)</f>
        <v>0.25</v>
      </c>
      <c r="H53" s="27">
        <f>MIN(E49,K49)</f>
        <v>0</v>
      </c>
      <c r="I53" s="27">
        <f>MIN(E49,L49)</f>
        <v>0</v>
      </c>
      <c r="J53" s="27">
        <f>MIN(F49,J49)</f>
        <v>0.5</v>
      </c>
      <c r="K53" s="27">
        <f>MIN(F49,K49)</f>
        <v>0</v>
      </c>
      <c r="L53" s="27">
        <f>MIN(F49,L49)</f>
        <v>0</v>
      </c>
    </row>
    <row r="54" spans="1:12" x14ac:dyDescent="0.25">
      <c r="A54" t="s">
        <v>25</v>
      </c>
      <c r="D54" s="35" t="s">
        <v>6</v>
      </c>
      <c r="E54" s="35"/>
      <c r="F54" s="35"/>
      <c r="G54" s="35" t="s">
        <v>23</v>
      </c>
      <c r="H54" s="35"/>
      <c r="I54" s="35"/>
      <c r="J54" s="35" t="s">
        <v>8</v>
      </c>
      <c r="K54" s="35"/>
      <c r="L54" s="35"/>
    </row>
    <row r="55" spans="1:12" x14ac:dyDescent="0.25">
      <c r="D55" s="36">
        <f>MAX(D53:F53)</f>
        <v>0</v>
      </c>
      <c r="E55" s="36"/>
      <c r="F55" s="36"/>
      <c r="G55" s="36">
        <f>MAX(G53:I53)</f>
        <v>0.25</v>
      </c>
      <c r="H55" s="36"/>
      <c r="I55" s="36"/>
      <c r="J55" s="36">
        <f>MAX(J53:L53)</f>
        <v>0.5</v>
      </c>
      <c r="K55" s="36"/>
      <c r="L55" s="36"/>
    </row>
    <row r="57" spans="1:12" x14ac:dyDescent="0.25">
      <c r="D57" s="33" t="s">
        <v>26</v>
      </c>
      <c r="E57" s="33"/>
      <c r="F57" s="33"/>
      <c r="G57" s="33"/>
      <c r="H57" s="33"/>
      <c r="I57" s="33"/>
    </row>
    <row r="58" spans="1:12" x14ac:dyDescent="0.25">
      <c r="D58" s="24"/>
      <c r="E58" s="28" t="s">
        <v>6</v>
      </c>
      <c r="F58" s="6" t="s">
        <v>23</v>
      </c>
      <c r="G58" s="6" t="s">
        <v>8</v>
      </c>
      <c r="H58" s="6" t="s">
        <v>28</v>
      </c>
      <c r="I58" s="6" t="s">
        <v>27</v>
      </c>
    </row>
    <row r="59" spans="1:12" x14ac:dyDescent="0.25">
      <c r="D59" s="6">
        <v>0</v>
      </c>
      <c r="E59" s="6">
        <f>$D$55*B23</f>
        <v>0</v>
      </c>
      <c r="F59" s="6">
        <f>$G$55*E23</f>
        <v>0</v>
      </c>
      <c r="G59" s="6">
        <f>$J$55*H23</f>
        <v>0</v>
      </c>
      <c r="H59" s="6">
        <f>MAX(E59:G59)*D59</f>
        <v>0</v>
      </c>
      <c r="I59" s="6">
        <f>MAX(E59:G59)</f>
        <v>0</v>
      </c>
    </row>
    <row r="60" spans="1:12" x14ac:dyDescent="0.25">
      <c r="D60" s="6">
        <v>0.5</v>
      </c>
      <c r="E60" s="6">
        <f>$D$55*B24</f>
        <v>0</v>
      </c>
      <c r="F60" s="6">
        <f t="shared" ref="F60:F79" si="0">$G$55*E24</f>
        <v>0</v>
      </c>
      <c r="G60" s="6">
        <f t="shared" ref="G60:G79" si="1">$J$55*H24</f>
        <v>0</v>
      </c>
      <c r="H60" s="6">
        <f t="shared" ref="H60:H79" si="2">MAX(E60:G60)*D60</f>
        <v>0</v>
      </c>
      <c r="I60" s="6">
        <f t="shared" ref="I60:I79" si="3">MAX(E60:G60)</f>
        <v>0</v>
      </c>
    </row>
    <row r="61" spans="1:12" x14ac:dyDescent="0.25">
      <c r="D61" s="6">
        <v>1</v>
      </c>
      <c r="E61" s="6">
        <f t="shared" ref="E61:E79" si="4">$D$55*B25</f>
        <v>0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</row>
    <row r="62" spans="1:12" x14ac:dyDescent="0.25">
      <c r="D62" s="6">
        <v>1.5</v>
      </c>
      <c r="E62" s="6">
        <f t="shared" si="4"/>
        <v>0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</row>
    <row r="63" spans="1:12" x14ac:dyDescent="0.25">
      <c r="D63" s="6">
        <v>2</v>
      </c>
      <c r="E63" s="6">
        <f t="shared" si="4"/>
        <v>0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</row>
    <row r="64" spans="1:12" x14ac:dyDescent="0.25">
      <c r="D64" s="6">
        <v>2.5</v>
      </c>
      <c r="E64" s="6">
        <f t="shared" si="4"/>
        <v>0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</row>
    <row r="65" spans="4:9" x14ac:dyDescent="0.25">
      <c r="D65" s="6">
        <v>3</v>
      </c>
      <c r="E65" s="6">
        <f t="shared" si="4"/>
        <v>0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</row>
    <row r="66" spans="4:9" x14ac:dyDescent="0.25">
      <c r="D66" s="6">
        <v>3.5</v>
      </c>
      <c r="E66" s="6">
        <f t="shared" si="4"/>
        <v>0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</row>
    <row r="67" spans="4:9" x14ac:dyDescent="0.25">
      <c r="D67" s="6">
        <v>4</v>
      </c>
      <c r="E67" s="6">
        <f t="shared" si="4"/>
        <v>0</v>
      </c>
      <c r="F67" s="6">
        <f t="shared" si="0"/>
        <v>0.25</v>
      </c>
      <c r="G67" s="6">
        <f t="shared" si="1"/>
        <v>0</v>
      </c>
      <c r="H67" s="6">
        <f t="shared" si="2"/>
        <v>1</v>
      </c>
      <c r="I67" s="6">
        <f t="shared" si="3"/>
        <v>0.25</v>
      </c>
    </row>
    <row r="68" spans="4:9" x14ac:dyDescent="0.25">
      <c r="D68" s="6">
        <v>4.5</v>
      </c>
      <c r="E68" s="6">
        <f t="shared" si="4"/>
        <v>0</v>
      </c>
      <c r="F68" s="6">
        <f t="shared" si="0"/>
        <v>0.25</v>
      </c>
      <c r="G68" s="6">
        <f t="shared" si="1"/>
        <v>0</v>
      </c>
      <c r="H68" s="6">
        <f t="shared" si="2"/>
        <v>1.125</v>
      </c>
      <c r="I68" s="6">
        <f t="shared" si="3"/>
        <v>0.25</v>
      </c>
    </row>
    <row r="69" spans="4:9" x14ac:dyDescent="0.25">
      <c r="D69" s="6">
        <v>5</v>
      </c>
      <c r="E69" s="6">
        <f t="shared" si="4"/>
        <v>0</v>
      </c>
      <c r="F69" s="6">
        <f t="shared" si="0"/>
        <v>0.25</v>
      </c>
      <c r="G69" s="6">
        <f t="shared" si="1"/>
        <v>0</v>
      </c>
      <c r="H69" s="6">
        <f t="shared" si="2"/>
        <v>1.25</v>
      </c>
      <c r="I69" s="6">
        <f t="shared" si="3"/>
        <v>0.25</v>
      </c>
    </row>
    <row r="70" spans="4:9" x14ac:dyDescent="0.25">
      <c r="D70" s="6">
        <v>5.5</v>
      </c>
      <c r="E70" s="6">
        <f t="shared" si="4"/>
        <v>0</v>
      </c>
      <c r="F70" s="6">
        <f t="shared" si="0"/>
        <v>0.25</v>
      </c>
      <c r="G70" s="6">
        <f t="shared" si="1"/>
        <v>0</v>
      </c>
      <c r="H70" s="6">
        <f t="shared" si="2"/>
        <v>1.375</v>
      </c>
      <c r="I70" s="6">
        <f t="shared" si="3"/>
        <v>0.25</v>
      </c>
    </row>
    <row r="71" spans="4:9" x14ac:dyDescent="0.25">
      <c r="D71" s="6">
        <v>6</v>
      </c>
      <c r="E71" s="6">
        <f t="shared" si="4"/>
        <v>0</v>
      </c>
      <c r="F71" s="6">
        <f t="shared" si="0"/>
        <v>0.25</v>
      </c>
      <c r="G71" s="6">
        <f t="shared" si="1"/>
        <v>0</v>
      </c>
      <c r="H71" s="6">
        <f t="shared" si="2"/>
        <v>1.5</v>
      </c>
      <c r="I71" s="6">
        <f t="shared" si="3"/>
        <v>0.25</v>
      </c>
    </row>
    <row r="72" spans="4:9" x14ac:dyDescent="0.25">
      <c r="D72" s="6">
        <v>6.5</v>
      </c>
      <c r="E72" s="6">
        <f t="shared" si="4"/>
        <v>0</v>
      </c>
      <c r="F72" s="6">
        <f t="shared" si="0"/>
        <v>0.25</v>
      </c>
      <c r="G72" s="6">
        <f t="shared" si="1"/>
        <v>0</v>
      </c>
      <c r="H72" s="6">
        <f t="shared" si="2"/>
        <v>1.625</v>
      </c>
      <c r="I72" s="6">
        <f t="shared" si="3"/>
        <v>0.25</v>
      </c>
    </row>
    <row r="73" spans="4:9" x14ac:dyDescent="0.25">
      <c r="D73" s="6">
        <v>7</v>
      </c>
      <c r="E73" s="6">
        <f t="shared" si="4"/>
        <v>0</v>
      </c>
      <c r="F73" s="6">
        <f t="shared" si="0"/>
        <v>0</v>
      </c>
      <c r="G73" s="6">
        <f t="shared" si="1"/>
        <v>0.5</v>
      </c>
      <c r="H73" s="6">
        <f t="shared" si="2"/>
        <v>3.5</v>
      </c>
      <c r="I73" s="6">
        <f t="shared" si="3"/>
        <v>0.5</v>
      </c>
    </row>
    <row r="74" spans="4:9" x14ac:dyDescent="0.25">
      <c r="D74" s="6">
        <v>7.5</v>
      </c>
      <c r="E74" s="6">
        <f t="shared" si="4"/>
        <v>0</v>
      </c>
      <c r="F74" s="6">
        <f t="shared" si="0"/>
        <v>0</v>
      </c>
      <c r="G74" s="6">
        <f t="shared" si="1"/>
        <v>0.5</v>
      </c>
      <c r="H74" s="6">
        <f t="shared" si="2"/>
        <v>3.75</v>
      </c>
      <c r="I74" s="6">
        <f t="shared" si="3"/>
        <v>0.5</v>
      </c>
    </row>
    <row r="75" spans="4:9" x14ac:dyDescent="0.25">
      <c r="D75" s="6">
        <v>8</v>
      </c>
      <c r="E75" s="6">
        <f t="shared" si="4"/>
        <v>0</v>
      </c>
      <c r="F75" s="6">
        <f t="shared" si="0"/>
        <v>0</v>
      </c>
      <c r="G75" s="6">
        <f t="shared" si="1"/>
        <v>0.5</v>
      </c>
      <c r="H75" s="6">
        <f t="shared" si="2"/>
        <v>4</v>
      </c>
      <c r="I75" s="6">
        <f t="shared" si="3"/>
        <v>0.5</v>
      </c>
    </row>
    <row r="76" spans="4:9" x14ac:dyDescent="0.25">
      <c r="D76" s="6">
        <v>8.5</v>
      </c>
      <c r="E76" s="6">
        <f t="shared" si="4"/>
        <v>0</v>
      </c>
      <c r="F76" s="6">
        <f t="shared" si="0"/>
        <v>0</v>
      </c>
      <c r="G76" s="6">
        <f t="shared" si="1"/>
        <v>0.5</v>
      </c>
      <c r="H76" s="6">
        <f t="shared" si="2"/>
        <v>4.25</v>
      </c>
      <c r="I76" s="6">
        <f t="shared" si="3"/>
        <v>0.5</v>
      </c>
    </row>
    <row r="77" spans="4:9" x14ac:dyDescent="0.25">
      <c r="D77" s="6">
        <v>9</v>
      </c>
      <c r="E77" s="6">
        <f t="shared" si="4"/>
        <v>0</v>
      </c>
      <c r="F77" s="6">
        <f t="shared" si="0"/>
        <v>0</v>
      </c>
      <c r="G77" s="6">
        <f t="shared" si="1"/>
        <v>0.5</v>
      </c>
      <c r="H77" s="6">
        <f t="shared" si="2"/>
        <v>4.5</v>
      </c>
      <c r="I77" s="6">
        <f t="shared" si="3"/>
        <v>0.5</v>
      </c>
    </row>
    <row r="78" spans="4:9" x14ac:dyDescent="0.25">
      <c r="D78" s="6">
        <v>9.5</v>
      </c>
      <c r="E78" s="6">
        <f t="shared" si="4"/>
        <v>0</v>
      </c>
      <c r="F78" s="6">
        <f t="shared" si="0"/>
        <v>0</v>
      </c>
      <c r="G78" s="6">
        <f t="shared" si="1"/>
        <v>0.5</v>
      </c>
      <c r="H78" s="6">
        <f t="shared" si="2"/>
        <v>4.75</v>
      </c>
      <c r="I78" s="6">
        <f t="shared" si="3"/>
        <v>0.5</v>
      </c>
    </row>
    <row r="79" spans="4:9" x14ac:dyDescent="0.25">
      <c r="D79" s="6">
        <v>10</v>
      </c>
      <c r="E79" s="6">
        <f t="shared" si="4"/>
        <v>0</v>
      </c>
      <c r="F79" s="6">
        <f t="shared" si="0"/>
        <v>0</v>
      </c>
      <c r="G79" s="6">
        <f t="shared" si="1"/>
        <v>0</v>
      </c>
      <c r="H79" s="6">
        <f t="shared" si="2"/>
        <v>0</v>
      </c>
      <c r="I79" s="6">
        <f t="shared" si="3"/>
        <v>0</v>
      </c>
    </row>
    <row r="80" spans="4:9" ht="15.75" thickBot="1" x14ac:dyDescent="0.3"/>
    <row r="81" spans="6:8" ht="15.75" thickBot="1" x14ac:dyDescent="0.3">
      <c r="F81" s="29" t="s">
        <v>29</v>
      </c>
      <c r="G81" s="30">
        <f>SUM(H59:H79)/SUM(I59:I79)</f>
        <v>7.25</v>
      </c>
      <c r="H81" s="31" t="s">
        <v>30</v>
      </c>
    </row>
  </sheetData>
  <mergeCells count="22">
    <mergeCell ref="A3:B3"/>
    <mergeCell ref="D3:E3"/>
    <mergeCell ref="G3:H3"/>
    <mergeCell ref="A12:B12"/>
    <mergeCell ref="D12:E12"/>
    <mergeCell ref="G12:H12"/>
    <mergeCell ref="D51:L51"/>
    <mergeCell ref="D57:I57"/>
    <mergeCell ref="A1:H1"/>
    <mergeCell ref="D54:F54"/>
    <mergeCell ref="G54:I54"/>
    <mergeCell ref="J54:L54"/>
    <mergeCell ref="D55:F55"/>
    <mergeCell ref="G55:I55"/>
    <mergeCell ref="J55:L55"/>
    <mergeCell ref="A21:B21"/>
    <mergeCell ref="D21:E21"/>
    <mergeCell ref="G21:H21"/>
    <mergeCell ref="D47:F47"/>
    <mergeCell ref="J47:L47"/>
    <mergeCell ref="A47:B47"/>
    <mergeCell ref="D46:L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Joice</dc:creator>
  <cp:lastModifiedBy>Matheus Storck</cp:lastModifiedBy>
  <dcterms:created xsi:type="dcterms:W3CDTF">2018-05-26T13:27:53Z</dcterms:created>
  <dcterms:modified xsi:type="dcterms:W3CDTF">2018-05-26T16:32:35Z</dcterms:modified>
</cp:coreProperties>
</file>