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zeoo\Desktop\"/>
    </mc:Choice>
  </mc:AlternateContent>
  <xr:revisionPtr revIDLastSave="0" documentId="13_ncr:40009_{09004960-9005-4BCD-B8A9-16DD9D8B8AC0}" xr6:coauthVersionLast="47" xr6:coauthVersionMax="47" xr10:uidLastSave="{00000000-0000-0000-0000-000000000000}"/>
  <bookViews>
    <workbookView xWindow="-108" yWindow="-108" windowWidth="30936" windowHeight="16896"/>
  </bookViews>
  <sheets>
    <sheet name="20221214_head_amp_xlsx" sheetId="1" r:id="rId1"/>
  </sheets>
  <calcPr calcId="0"/>
</workbook>
</file>

<file path=xl/calcChain.xml><?xml version="1.0" encoding="utf-8"?>
<calcChain xmlns="http://schemas.openxmlformats.org/spreadsheetml/2006/main">
  <c r="I35" i="1" l="1"/>
  <c r="I31" i="1"/>
  <c r="I33" i="1"/>
  <c r="I2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3" i="1"/>
  <c r="I27" i="1" l="1"/>
</calcChain>
</file>

<file path=xl/sharedStrings.xml><?xml version="1.0" encoding="utf-8"?>
<sst xmlns="http://schemas.openxmlformats.org/spreadsheetml/2006/main" count="118" uniqueCount="92">
  <si>
    <t>Query</t>
  </si>
  <si>
    <t>Qty</t>
  </si>
  <si>
    <t>Manufacturer</t>
  </si>
  <si>
    <t>MPN</t>
  </si>
  <si>
    <t>Part Description</t>
  </si>
  <si>
    <t>Schematic Reference</t>
  </si>
  <si>
    <t>Mouser</t>
  </si>
  <si>
    <t>UUD1H470MCL1GS</t>
  </si>
  <si>
    <t>Nichicon</t>
  </si>
  <si>
    <t>Aluminum Electrolytic Capacitor, 47uF 50 V, UD Series 2000h 6.3 (Dia.) x 7.7mm</t>
  </si>
  <si>
    <t>C1.A, C1.B, C4.A, C4.B, C7.A, C7.B, C8.A, C8.B</t>
  </si>
  <si>
    <t>CL10B104KB8NNNC</t>
  </si>
  <si>
    <t>Samsung</t>
  </si>
  <si>
    <t>Multi Layer Ceramic Capacitor (MLCC) / Cap Ceramic 0.1uF 50V X7R 10% Pad SMD 0603 125Â¡Ã£C T/R</t>
  </si>
  <si>
    <t>C2.A, C2.B, C5.A, C5.B</t>
  </si>
  <si>
    <t>UMK107AB7105KA-T</t>
  </si>
  <si>
    <t>Taiyo Yuden</t>
  </si>
  <si>
    <t>0603 1 uF 50 V Â±10% Tolerance X7R SMT Multilayer Ceramic Capacitor</t>
  </si>
  <si>
    <t>C3.A, C3.B</t>
  </si>
  <si>
    <t>C0603C106M9PACTU</t>
  </si>
  <si>
    <t>KEMET</t>
  </si>
  <si>
    <t>Multilayer Ceramic Capacitor, 10 uF, 6.3 V, Â± 20%, X5R, 0603 [1608 Metric]</t>
  </si>
  <si>
    <t>C6.A, C6.B</t>
  </si>
  <si>
    <t xml:space="preserve">    CL32B106KBJNNNE</t>
  </si>
  <si>
    <t>CL32B106KBJNNNE</t>
  </si>
  <si>
    <t>Multilayer Ceramic Capacitor, 10 uF, 50 V, Â± 10%, X7R, 1210 [3225 Metric]</t>
  </si>
  <si>
    <t>C9</t>
  </si>
  <si>
    <t>C0805C103K2RACTU</t>
  </si>
  <si>
    <t>0805 C 10nF Ceramic Multilayer Capacitor</t>
  </si>
  <si>
    <t>CGA6M3X7R2E104K200AE</t>
  </si>
  <si>
    <t>TDK</t>
  </si>
  <si>
    <t>Cap Ceramic 0.1uF 250V X7R 10% Pad SMD 1210 Soft Termination 125C Automotive T/R</t>
  </si>
  <si>
    <t>C16, C18</t>
  </si>
  <si>
    <t>CL21B102KCANNNC</t>
  </si>
  <si>
    <t>Multilayer Ceramic Capacitor, 1000 pF, 100 V, Â± 10%, X7R, 0805 [2012 Metric]</t>
  </si>
  <si>
    <t>C17</t>
  </si>
  <si>
    <t>C0603C104J5RACAUTO</t>
  </si>
  <si>
    <t>Multilayer Ceramic Capacitor, 0.1 uF, 50 V, Â± 5%, X7R, 0603 [1608 Metric]</t>
  </si>
  <si>
    <t>C19</t>
  </si>
  <si>
    <t>BZT52C12-13-F</t>
  </si>
  <si>
    <t>Diodes Inc.</t>
  </si>
  <si>
    <t>BZT52C12 Series 12 V 10 mA Surface Mount Zener Diode - SOD-123</t>
  </si>
  <si>
    <t>D1.A, D1.B</t>
  </si>
  <si>
    <t>ES1B-E3/61T</t>
  </si>
  <si>
    <t>Vishay</t>
  </si>
  <si>
    <t>Rectifier Diode Switching 100V 1A 25ns 2-Pin SMA T/R / DIODE GEN PURP 100V 1A DO214AC</t>
  </si>
  <si>
    <t>D2, D3, D4, D5, D6, D7, D8</t>
  </si>
  <si>
    <t>CRCW0805200RFKEA</t>
  </si>
  <si>
    <t>Res Thick Film 0805 200 Ohm 1% 0.125W(1/8W) +/-100ppm/ÃŸC Pad SMD Automotive T/R</t>
  </si>
  <si>
    <t>R1.A, R1.B</t>
  </si>
  <si>
    <t>ERA3AEB473V</t>
  </si>
  <si>
    <t>Panasonic</t>
  </si>
  <si>
    <t>ERA-3AEB473V</t>
  </si>
  <si>
    <t>Res Thin Film 0603 47K Ohm 0.1% 1/10W Â±25ppm/Â°C Molded SMD SMD Punched Carrier T/R</t>
  </si>
  <si>
    <t>R2.A, R2.B, R3.A, R3.B</t>
  </si>
  <si>
    <t>ERJP06F2201V</t>
  </si>
  <si>
    <t>Res Thick Film 0805 2.2K Ohm 1% 0.25W Â±100ppm/Â°C Molded SMD Punched Carrier T/R</t>
  </si>
  <si>
    <t>R5.A, R5.B, R7.A, R7.B, R8.A, R8.B, R9.A, R9.B</t>
  </si>
  <si>
    <t>ERJ8ENF4702V</t>
  </si>
  <si>
    <t>ERJ-8ENF4702V</t>
  </si>
  <si>
    <t>Res Thick Film 1206 47K Ohm 1% 0.25W Â±100ppm/Â°C Molded SMD Punched Carrier T/R</t>
  </si>
  <si>
    <t>R6.A, R6.B, R10.A, R10.B</t>
  </si>
  <si>
    <t>ERJ3EKF1002V</t>
  </si>
  <si>
    <t>ERJ-3EKF1002V</t>
  </si>
  <si>
    <t>SMD Chip Resistor, 10 kohm, Â± 1%, 100 mW, 0603 [1608 Metric], Thick Film, Precision</t>
  </si>
  <si>
    <t>R11</t>
  </si>
  <si>
    <t>CRCW06031M00FKEA</t>
  </si>
  <si>
    <t>Res Thick Film 0603 1M Ohm 1% 0.1W(1/10W) Â±100ppm/Â°C Pad SMD Automotive T/R</t>
  </si>
  <si>
    <t>R12, R14</t>
  </si>
  <si>
    <t>3224W-1-102E</t>
  </si>
  <si>
    <t>Bourns</t>
  </si>
  <si>
    <t>1 kOhms .25W, 1/4W J Lead Surface Mount Trimmer Potentiometer Cermet 12. Turn Top Adjustment</t>
  </si>
  <si>
    <t>R20</t>
  </si>
  <si>
    <t>OPA1642AIDR</t>
  </si>
  <si>
    <t>Texas Instruments</t>
  </si>
  <si>
    <t>Dual SoundPlusâ„¢ high-performance, JFET-input audio op amp 8-SOIC -40 to 85</t>
  </si>
  <si>
    <t>U1.A, U1.B</t>
  </si>
  <si>
    <t>CD40106BMT</t>
  </si>
  <si>
    <t>6-ch, 3-V to 18-V inverters with Schmitt-Trigger inputs 14-SOIC -55 to 125</t>
  </si>
  <si>
    <t>U2</t>
  </si>
  <si>
    <t xml:space="preserve">    1-1623708-2</t>
  </si>
  <si>
    <t>TE Connectivity</t>
  </si>
  <si>
    <t>RGP0207CHK1G0</t>
  </si>
  <si>
    <t>Res Metal Glaze 1G Ohm 10% 1/4W Â±350ppm/Â°C Conformal AXL Thru-Hole Ammo Pack</t>
  </si>
  <si>
    <t>R4.A, R4.B</t>
  </si>
  <si>
    <t>Unit Price</t>
  </si>
  <si>
    <t>Total</t>
  </si>
  <si>
    <t>QTY</t>
  </si>
  <si>
    <t>Corps Micro</t>
  </si>
  <si>
    <t>Connecteur XLR</t>
  </si>
  <si>
    <t>PCB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</si>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</sst>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#,##0.00\ _€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165" fontId="0" fillId="33" borderId="19" xfId="0" applyNumberFormat="1" applyFill="1" applyBorder="1"/>
    <xf numFmtId="164" fontId="0" fillId="0" borderId="13" xfId="0" applyNumberFormat="1" applyBorder="1"/>
    <xf numFmtId="164" fontId="0" fillId="0" borderId="2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3" borderId="21" xfId="0" applyNumberFormat="1" applyFill="1" applyBorder="1"/>
    <xf numFmtId="0" fontId="0" fillId="34" borderId="14" xfId="0" applyFill="1" applyBorder="1"/>
    <xf numFmtId="0" fontId="0" fillId="34" borderId="10" xfId="0" applyFill="1" applyBorder="1"/>
    <xf numFmtId="164" fontId="0" fillId="34" borderId="15" xfId="0" applyNumberFormat="1" applyFill="1" applyBorder="1"/>
    <xf numFmtId="0" fontId="0" fillId="34" borderId="10" xfId="0" applyFill="1" applyBorder="1" applyAlignment="1">
      <alignment horizontal="center"/>
    </xf>
    <xf numFmtId="0" fontId="0" fillId="34" borderId="16" xfId="0" applyFill="1" applyBorder="1"/>
    <xf numFmtId="0" fontId="0" fillId="34" borderId="17" xfId="0" applyFill="1" applyBorder="1"/>
    <xf numFmtId="164" fontId="0" fillId="34" borderId="18" xfId="0" applyNumberForma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F20" sqref="F20"/>
    </sheetView>
  </sheetViews>
  <sheetFormatPr baseColWidth="10" defaultRowHeight="14.4" x14ac:dyDescent="0.3"/>
  <cols>
    <col min="1" max="1" width="22.77734375" bestFit="1" customWidth="1"/>
    <col min="2" max="2" width="4" bestFit="1" customWidth="1"/>
    <col min="3" max="3" width="17.77734375" customWidth="1"/>
    <col min="4" max="4" width="21" customWidth="1"/>
    <col min="5" max="5" width="84.5546875" customWidth="1"/>
    <col min="6" max="6" width="38" bestFit="1" customWidth="1"/>
    <col min="7" max="7" width="4.33203125" bestFit="1" customWidth="1"/>
    <col min="8" max="8" width="10" bestFit="1" customWidth="1"/>
    <col min="9" max="9" width="6.88671875" style="1" bestFit="1" customWidth="1"/>
    <col min="23" max="23" width="11.5546875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87</v>
      </c>
      <c r="H1" s="4" t="s">
        <v>85</v>
      </c>
      <c r="I1" s="9" t="s">
        <v>86</v>
      </c>
    </row>
    <row r="2" spans="1:9" x14ac:dyDescent="0.3">
      <c r="A2" s="13"/>
      <c r="B2" s="14"/>
      <c r="C2" s="14"/>
      <c r="D2" s="14"/>
      <c r="E2" s="14"/>
      <c r="F2" s="14"/>
      <c r="G2" s="14"/>
      <c r="H2" s="14" t="s">
        <v>6</v>
      </c>
      <c r="I2" s="15"/>
    </row>
    <row r="3" spans="1:9" x14ac:dyDescent="0.3">
      <c r="A3" s="13" t="s">
        <v>7</v>
      </c>
      <c r="B3" s="14">
        <v>8</v>
      </c>
      <c r="C3" s="14" t="s">
        <v>8</v>
      </c>
      <c r="D3" s="14" t="s">
        <v>7</v>
      </c>
      <c r="E3" s="14" t="s">
        <v>9</v>
      </c>
      <c r="F3" s="14" t="s">
        <v>10</v>
      </c>
      <c r="G3" s="16">
        <v>8</v>
      </c>
      <c r="H3" s="16">
        <v>0.57999999999999996</v>
      </c>
      <c r="I3" s="15">
        <f>G3*H3</f>
        <v>4.6399999999999997</v>
      </c>
    </row>
    <row r="4" spans="1:9" x14ac:dyDescent="0.3">
      <c r="A4" s="13" t="s">
        <v>11</v>
      </c>
      <c r="B4" s="14">
        <v>4</v>
      </c>
      <c r="C4" s="14" t="s">
        <v>12</v>
      </c>
      <c r="D4" s="14" t="s">
        <v>11</v>
      </c>
      <c r="E4" s="14" t="s">
        <v>13</v>
      </c>
      <c r="F4" s="14" t="s">
        <v>14</v>
      </c>
      <c r="G4" s="16">
        <v>4</v>
      </c>
      <c r="H4" s="16">
        <v>0.1</v>
      </c>
      <c r="I4" s="15">
        <f t="shared" ref="I4:I23" si="0">G4*H4</f>
        <v>0.4</v>
      </c>
    </row>
    <row r="5" spans="1:9" x14ac:dyDescent="0.3">
      <c r="A5" s="13" t="s">
        <v>15</v>
      </c>
      <c r="B5" s="14">
        <v>2</v>
      </c>
      <c r="C5" s="14" t="s">
        <v>16</v>
      </c>
      <c r="D5" s="14" t="s">
        <v>15</v>
      </c>
      <c r="E5" s="14" t="s">
        <v>17</v>
      </c>
      <c r="F5" s="14" t="s">
        <v>18</v>
      </c>
      <c r="G5" s="16">
        <v>2</v>
      </c>
      <c r="H5" s="16">
        <v>0.28000000000000003</v>
      </c>
      <c r="I5" s="15">
        <f t="shared" si="0"/>
        <v>0.56000000000000005</v>
      </c>
    </row>
    <row r="6" spans="1:9" x14ac:dyDescent="0.3">
      <c r="A6" s="13" t="s">
        <v>19</v>
      </c>
      <c r="B6" s="14">
        <v>2</v>
      </c>
      <c r="C6" s="14" t="s">
        <v>20</v>
      </c>
      <c r="D6" s="14" t="s">
        <v>19</v>
      </c>
      <c r="E6" s="14" t="s">
        <v>21</v>
      </c>
      <c r="F6" s="14" t="s">
        <v>22</v>
      </c>
      <c r="G6" s="16">
        <v>2</v>
      </c>
      <c r="H6" s="16">
        <v>0.28000000000000003</v>
      </c>
      <c r="I6" s="15">
        <f t="shared" si="0"/>
        <v>0.56000000000000005</v>
      </c>
    </row>
    <row r="7" spans="1:9" x14ac:dyDescent="0.3">
      <c r="A7" s="13" t="s">
        <v>23</v>
      </c>
      <c r="B7" s="14">
        <v>1</v>
      </c>
      <c r="C7" s="14" t="s">
        <v>12</v>
      </c>
      <c r="D7" s="14" t="s">
        <v>24</v>
      </c>
      <c r="E7" s="14" t="s">
        <v>25</v>
      </c>
      <c r="F7" s="14" t="s">
        <v>26</v>
      </c>
      <c r="G7" s="16">
        <v>1</v>
      </c>
      <c r="H7" s="16">
        <v>0.64500000000000002</v>
      </c>
      <c r="I7" s="15">
        <f t="shared" si="0"/>
        <v>0.64500000000000002</v>
      </c>
    </row>
    <row r="8" spans="1:9" x14ac:dyDescent="0.3">
      <c r="A8" s="13" t="s">
        <v>27</v>
      </c>
      <c r="B8" s="14">
        <v>6</v>
      </c>
      <c r="C8" s="14" t="s">
        <v>20</v>
      </c>
      <c r="D8" s="14" t="s">
        <v>27</v>
      </c>
      <c r="E8" s="14" t="s">
        <v>28</v>
      </c>
      <c r="F8" s="14"/>
      <c r="G8" s="16">
        <v>1</v>
      </c>
      <c r="H8" s="16">
        <v>0.2</v>
      </c>
      <c r="I8" s="15">
        <f t="shared" si="0"/>
        <v>0.2</v>
      </c>
    </row>
    <row r="9" spans="1:9" x14ac:dyDescent="0.3">
      <c r="A9" s="13" t="s">
        <v>29</v>
      </c>
      <c r="B9" s="14">
        <v>2</v>
      </c>
      <c r="C9" s="14" t="s">
        <v>30</v>
      </c>
      <c r="D9" s="14" t="s">
        <v>29</v>
      </c>
      <c r="E9" s="14" t="s">
        <v>31</v>
      </c>
      <c r="F9" s="14" t="s">
        <v>32</v>
      </c>
      <c r="G9" s="16">
        <v>2</v>
      </c>
      <c r="H9" s="16">
        <v>0.57999999999999996</v>
      </c>
      <c r="I9" s="15">
        <f t="shared" si="0"/>
        <v>1.1599999999999999</v>
      </c>
    </row>
    <row r="10" spans="1:9" x14ac:dyDescent="0.3">
      <c r="A10" s="13" t="s">
        <v>33</v>
      </c>
      <c r="B10" s="14">
        <v>1</v>
      </c>
      <c r="C10" s="14" t="s">
        <v>12</v>
      </c>
      <c r="D10" s="14" t="s">
        <v>33</v>
      </c>
      <c r="E10" s="14" t="s">
        <v>34</v>
      </c>
      <c r="F10" s="14" t="s">
        <v>35</v>
      </c>
      <c r="G10" s="16">
        <v>1</v>
      </c>
      <c r="H10" s="16">
        <v>0.1</v>
      </c>
      <c r="I10" s="15">
        <f t="shared" si="0"/>
        <v>0.1</v>
      </c>
    </row>
    <row r="11" spans="1:9" x14ac:dyDescent="0.3">
      <c r="A11" s="13" t="s">
        <v>36</v>
      </c>
      <c r="B11" s="14">
        <v>1</v>
      </c>
      <c r="C11" s="14" t="s">
        <v>20</v>
      </c>
      <c r="D11" s="14" t="s">
        <v>36</v>
      </c>
      <c r="E11" s="14" t="s">
        <v>37</v>
      </c>
      <c r="F11" s="14" t="s">
        <v>38</v>
      </c>
      <c r="G11" s="16">
        <v>1</v>
      </c>
      <c r="H11" s="16">
        <v>0.52</v>
      </c>
      <c r="I11" s="15">
        <f t="shared" si="0"/>
        <v>0.52</v>
      </c>
    </row>
    <row r="12" spans="1:9" x14ac:dyDescent="0.3">
      <c r="A12" s="13" t="s">
        <v>39</v>
      </c>
      <c r="B12" s="14">
        <v>2</v>
      </c>
      <c r="C12" s="14" t="s">
        <v>40</v>
      </c>
      <c r="D12" s="14" t="s">
        <v>39</v>
      </c>
      <c r="E12" s="14" t="s">
        <v>41</v>
      </c>
      <c r="F12" s="14" t="s">
        <v>42</v>
      </c>
      <c r="G12" s="16">
        <v>2</v>
      </c>
      <c r="H12" s="16">
        <v>0.22</v>
      </c>
      <c r="I12" s="15">
        <f t="shared" si="0"/>
        <v>0.44</v>
      </c>
    </row>
    <row r="13" spans="1:9" x14ac:dyDescent="0.3">
      <c r="A13" s="13" t="s">
        <v>43</v>
      </c>
      <c r="B13" s="14">
        <v>7</v>
      </c>
      <c r="C13" s="14" t="s">
        <v>44</v>
      </c>
      <c r="D13" s="14" t="s">
        <v>43</v>
      </c>
      <c r="E13" s="14" t="s">
        <v>45</v>
      </c>
      <c r="F13" s="14" t="s">
        <v>46</v>
      </c>
      <c r="G13" s="16">
        <v>7</v>
      </c>
      <c r="H13" s="16">
        <v>0.42</v>
      </c>
      <c r="I13" s="15">
        <f t="shared" si="0"/>
        <v>2.94</v>
      </c>
    </row>
    <row r="14" spans="1:9" x14ac:dyDescent="0.3">
      <c r="A14" s="13" t="s">
        <v>47</v>
      </c>
      <c r="B14" s="14">
        <v>2</v>
      </c>
      <c r="C14" s="14" t="s">
        <v>44</v>
      </c>
      <c r="D14" s="14" t="s">
        <v>47</v>
      </c>
      <c r="E14" s="14" t="s">
        <v>48</v>
      </c>
      <c r="F14" s="14" t="s">
        <v>49</v>
      </c>
      <c r="G14" s="16">
        <v>2</v>
      </c>
      <c r="H14" s="16">
        <v>0.13</v>
      </c>
      <c r="I14" s="15">
        <f t="shared" si="0"/>
        <v>0.26</v>
      </c>
    </row>
    <row r="15" spans="1:9" x14ac:dyDescent="0.3">
      <c r="A15" s="13" t="s">
        <v>50</v>
      </c>
      <c r="B15" s="14">
        <v>4</v>
      </c>
      <c r="C15" s="14" t="s">
        <v>51</v>
      </c>
      <c r="D15" s="14" t="s">
        <v>52</v>
      </c>
      <c r="E15" s="14" t="s">
        <v>53</v>
      </c>
      <c r="F15" s="14" t="s">
        <v>54</v>
      </c>
      <c r="G15" s="16">
        <v>4</v>
      </c>
      <c r="H15" s="16">
        <v>0.35</v>
      </c>
      <c r="I15" s="15">
        <f t="shared" si="0"/>
        <v>1.4</v>
      </c>
    </row>
    <row r="16" spans="1:9" x14ac:dyDescent="0.3">
      <c r="A16" s="13" t="s">
        <v>55</v>
      </c>
      <c r="B16" s="14">
        <v>8</v>
      </c>
      <c r="C16" s="14" t="s">
        <v>51</v>
      </c>
      <c r="D16" s="14" t="s">
        <v>55</v>
      </c>
      <c r="E16" s="14" t="s">
        <v>56</v>
      </c>
      <c r="F16" s="14" t="s">
        <v>57</v>
      </c>
      <c r="G16" s="16">
        <v>8</v>
      </c>
      <c r="H16" s="16">
        <v>0.2</v>
      </c>
      <c r="I16" s="15">
        <f t="shared" si="0"/>
        <v>1.6</v>
      </c>
    </row>
    <row r="17" spans="1:9" x14ac:dyDescent="0.3">
      <c r="A17" s="13" t="s">
        <v>58</v>
      </c>
      <c r="B17" s="14">
        <v>4</v>
      </c>
      <c r="C17" s="14" t="s">
        <v>51</v>
      </c>
      <c r="D17" s="14" t="s">
        <v>59</v>
      </c>
      <c r="E17" s="14" t="s">
        <v>60</v>
      </c>
      <c r="F17" s="14" t="s">
        <v>61</v>
      </c>
      <c r="G17" s="16">
        <v>4</v>
      </c>
      <c r="H17" s="16">
        <v>0.18</v>
      </c>
      <c r="I17" s="15">
        <f t="shared" si="0"/>
        <v>0.72</v>
      </c>
    </row>
    <row r="18" spans="1:9" x14ac:dyDescent="0.3">
      <c r="A18" s="13" t="s">
        <v>62</v>
      </c>
      <c r="B18" s="14">
        <v>1</v>
      </c>
      <c r="C18" s="14" t="s">
        <v>51</v>
      </c>
      <c r="D18" s="14" t="s">
        <v>63</v>
      </c>
      <c r="E18" s="14" t="s">
        <v>64</v>
      </c>
      <c r="F18" s="14" t="s">
        <v>65</v>
      </c>
      <c r="G18" s="16">
        <v>1</v>
      </c>
      <c r="H18" s="16">
        <v>0.1</v>
      </c>
      <c r="I18" s="15">
        <f t="shared" si="0"/>
        <v>0.1</v>
      </c>
    </row>
    <row r="19" spans="1:9" x14ac:dyDescent="0.3">
      <c r="A19" s="13" t="s">
        <v>66</v>
      </c>
      <c r="B19" s="14">
        <v>2</v>
      </c>
      <c r="C19" s="14" t="s">
        <v>44</v>
      </c>
      <c r="D19" s="14" t="s">
        <v>66</v>
      </c>
      <c r="E19" s="14" t="s">
        <v>67</v>
      </c>
      <c r="F19" s="14" t="s">
        <v>68</v>
      </c>
      <c r="G19" s="16">
        <v>2</v>
      </c>
      <c r="H19" s="16">
        <v>9.3860499999999999E-2</v>
      </c>
      <c r="I19" s="15">
        <f t="shared" si="0"/>
        <v>0.187721</v>
      </c>
    </row>
    <row r="20" spans="1:9" x14ac:dyDescent="0.3">
      <c r="A20" s="13" t="s">
        <v>69</v>
      </c>
      <c r="B20" s="14">
        <v>1</v>
      </c>
      <c r="C20" s="14" t="s">
        <v>70</v>
      </c>
      <c r="D20" s="14" t="s">
        <v>69</v>
      </c>
      <c r="E20" s="14" t="s">
        <v>71</v>
      </c>
      <c r="F20" s="14" t="s">
        <v>72</v>
      </c>
      <c r="G20" s="16">
        <v>1</v>
      </c>
      <c r="H20" s="16">
        <v>4.63</v>
      </c>
      <c r="I20" s="15">
        <f t="shared" si="0"/>
        <v>4.63</v>
      </c>
    </row>
    <row r="21" spans="1:9" x14ac:dyDescent="0.3">
      <c r="A21" s="13" t="s">
        <v>73</v>
      </c>
      <c r="B21" s="14">
        <v>2</v>
      </c>
      <c r="C21" s="14" t="s">
        <v>74</v>
      </c>
      <c r="D21" s="14" t="s">
        <v>73</v>
      </c>
      <c r="E21" s="14" t="s">
        <v>75</v>
      </c>
      <c r="F21" s="14" t="s">
        <v>76</v>
      </c>
      <c r="G21" s="16">
        <v>2</v>
      </c>
      <c r="H21" s="16">
        <v>2.4300000000000002</v>
      </c>
      <c r="I21" s="15">
        <f t="shared" si="0"/>
        <v>4.8600000000000003</v>
      </c>
    </row>
    <row r="22" spans="1:9" x14ac:dyDescent="0.3">
      <c r="A22" s="13" t="s">
        <v>77</v>
      </c>
      <c r="B22" s="14">
        <v>1</v>
      </c>
      <c r="C22" s="14" t="s">
        <v>74</v>
      </c>
      <c r="D22" s="14" t="s">
        <v>77</v>
      </c>
      <c r="E22" s="14" t="s">
        <v>78</v>
      </c>
      <c r="F22" s="14" t="s">
        <v>79</v>
      </c>
      <c r="G22" s="16">
        <v>1</v>
      </c>
      <c r="H22" s="16">
        <v>1.19</v>
      </c>
      <c r="I22" s="15">
        <f t="shared" si="0"/>
        <v>1.19</v>
      </c>
    </row>
    <row r="23" spans="1:9" x14ac:dyDescent="0.3">
      <c r="A23" s="13" t="s">
        <v>80</v>
      </c>
      <c r="B23" s="14">
        <v>1</v>
      </c>
      <c r="C23" s="14" t="s">
        <v>81</v>
      </c>
      <c r="D23" s="14" t="s">
        <v>82</v>
      </c>
      <c r="E23" s="14" t="s">
        <v>83</v>
      </c>
      <c r="F23" s="14" t="s">
        <v>84</v>
      </c>
      <c r="G23" s="16">
        <v>1</v>
      </c>
      <c r="H23" s="16">
        <v>1</v>
      </c>
      <c r="I23" s="15">
        <f t="shared" si="0"/>
        <v>1</v>
      </c>
    </row>
    <row r="24" spans="1:9" x14ac:dyDescent="0.3">
      <c r="A24" s="13"/>
      <c r="B24" s="14"/>
      <c r="C24" s="14"/>
      <c r="D24" s="14"/>
      <c r="E24" s="14"/>
      <c r="F24" s="14"/>
      <c r="G24" s="14"/>
      <c r="H24" s="14"/>
      <c r="I24" s="15"/>
    </row>
    <row r="25" spans="1:9" x14ac:dyDescent="0.3">
      <c r="A25" s="13"/>
      <c r="B25" s="14"/>
      <c r="C25" s="14"/>
      <c r="D25" s="14"/>
      <c r="E25" s="14"/>
      <c r="F25" s="14"/>
      <c r="G25" s="14"/>
      <c r="H25" s="14"/>
      <c r="I25" s="15"/>
    </row>
    <row r="26" spans="1:9" x14ac:dyDescent="0.3">
      <c r="A26" s="13"/>
      <c r="B26" s="14"/>
      <c r="C26" s="14"/>
      <c r="D26" s="14"/>
      <c r="E26" s="14"/>
      <c r="F26" s="14"/>
      <c r="G26" s="14"/>
      <c r="H26" s="14"/>
      <c r="I26" s="15"/>
    </row>
    <row r="27" spans="1:9" ht="15" thickBot="1" x14ac:dyDescent="0.35">
      <c r="A27" s="17"/>
      <c r="B27" s="18"/>
      <c r="C27" s="18"/>
      <c r="D27" s="18"/>
      <c r="E27" s="18"/>
      <c r="F27" s="18"/>
      <c r="G27" s="18"/>
      <c r="H27" s="18"/>
      <c r="I27" s="19">
        <f>SUM(I3:I23)</f>
        <v>28.112720999999997</v>
      </c>
    </row>
    <row r="28" spans="1:9" ht="15" thickBot="1" x14ac:dyDescent="0.35"/>
    <row r="29" spans="1:9" ht="15" thickBot="1" x14ac:dyDescent="0.35">
      <c r="A29" s="5" t="s">
        <v>90</v>
      </c>
      <c r="B29" s="6">
        <v>1</v>
      </c>
      <c r="C29" s="6"/>
      <c r="D29" s="6"/>
      <c r="E29" s="6"/>
      <c r="F29" s="6"/>
      <c r="G29" s="6"/>
      <c r="H29" s="7">
        <v>3</v>
      </c>
      <c r="I29" s="10">
        <f>H29</f>
        <v>3</v>
      </c>
    </row>
    <row r="30" spans="1:9" ht="15" thickBot="1" x14ac:dyDescent="0.35">
      <c r="H30" s="2"/>
      <c r="I30" s="11"/>
    </row>
    <row r="31" spans="1:9" ht="15" thickBot="1" x14ac:dyDescent="0.35">
      <c r="A31" s="5" t="s">
        <v>88</v>
      </c>
      <c r="B31" s="6">
        <v>1</v>
      </c>
      <c r="C31" s="6"/>
      <c r="D31" s="6"/>
      <c r="E31" s="6"/>
      <c r="F31" s="6"/>
      <c r="G31" s="6"/>
      <c r="H31" s="7">
        <v>24</v>
      </c>
      <c r="I31" s="10">
        <f>H31*B31</f>
        <v>24</v>
      </c>
    </row>
    <row r="32" spans="1:9" ht="15" thickBot="1" x14ac:dyDescent="0.35">
      <c r="H32" s="2"/>
      <c r="I32" s="11"/>
    </row>
    <row r="33" spans="1:9" ht="15" thickBot="1" x14ac:dyDescent="0.35">
      <c r="A33" s="5" t="s">
        <v>89</v>
      </c>
      <c r="B33" s="6">
        <v>2</v>
      </c>
      <c r="C33" s="6"/>
      <c r="D33" s="6"/>
      <c r="E33" s="6"/>
      <c r="F33" s="6"/>
      <c r="G33" s="6"/>
      <c r="H33" s="7">
        <v>3</v>
      </c>
      <c r="I33" s="10">
        <f>H33*B33</f>
        <v>6</v>
      </c>
    </row>
    <row r="34" spans="1:9" ht="15" thickBot="1" x14ac:dyDescent="0.35"/>
    <row r="35" spans="1:9" ht="15" thickBot="1" x14ac:dyDescent="0.35">
      <c r="H35" s="8" t="s">
        <v>91</v>
      </c>
      <c r="I35" s="12">
        <f>SUM(I4:I33)</f>
        <v>84.585442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20221214_head_amp_xlsx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Zanzeoo</dc:creator>
  <cp:lastModifiedBy>Zanzeoo</cp:lastModifiedBy>
  <dcterms:created xsi:type="dcterms:W3CDTF">2022-12-14T19:03:50Z</dcterms:created>
  <dcterms:modified xsi:type="dcterms:W3CDTF">2022-12-14T19:10:33Z</dcterms:modified>
</cp:coreProperties>
</file>