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Changelist" sheetId="1" r:id="rId1"/>
    <sheet name="W400_MBX_DDR4_BOM_V03" sheetId="2" r:id="rId2"/>
    <sheet name="NC Part" sheetId="3" r:id="rId3"/>
  </sheets>
  <calcPr calcId="144525" concurrentCalc="0"/>
</workbook>
</file>

<file path=xl/sharedStrings.xml><?xml version="1.0" encoding="utf-8"?>
<sst xmlns="http://schemas.openxmlformats.org/spreadsheetml/2006/main" count="808">
  <si>
    <t>编号</t>
  </si>
  <si>
    <t>修改内容</t>
  </si>
  <si>
    <t>修改前</t>
  </si>
  <si>
    <t>修改后</t>
  </si>
  <si>
    <t>器件规格描述</t>
  </si>
  <si>
    <r>
      <rPr>
        <b/>
        <sz val="10"/>
        <color indexed="8"/>
        <rFont val="Arial"/>
        <charset val="0"/>
      </rPr>
      <t>Quantity(</t>
    </r>
    <r>
      <rPr>
        <b/>
        <sz val="10"/>
        <color indexed="8"/>
        <rFont val="微软雅黑"/>
        <charset val="134"/>
      </rPr>
      <t>用量）</t>
    </r>
  </si>
  <si>
    <r>
      <rPr>
        <b/>
        <sz val="10"/>
        <color indexed="8"/>
        <rFont val="Arial"/>
        <charset val="0"/>
      </rPr>
      <t>Reference</t>
    </r>
    <r>
      <rPr>
        <b/>
        <sz val="10"/>
        <color indexed="8"/>
        <rFont val="微软雅黑"/>
        <charset val="134"/>
      </rPr>
      <t>（位号）</t>
    </r>
  </si>
  <si>
    <t>V02</t>
  </si>
  <si>
    <t>修改1R30=51.1K_1%</t>
  </si>
  <si>
    <t>贴片/电阻/51K/0402/±1%/1/16W</t>
  </si>
  <si>
    <t>1R30</t>
  </si>
  <si>
    <t>贴片/电阻/51.1K/0402/±1%/1/16W</t>
  </si>
  <si>
    <t>修改1R21=5.6K_1%</t>
  </si>
  <si>
    <t>贴片/电阻/12.1K/0402/±1%/1/16W</t>
  </si>
  <si>
    <t>1R21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</si>
  <si>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/5.6K/0402/±1%/1/16W</t>
    </r>
  </si>
  <si>
    <t>修改1R43=137K_1%</t>
  </si>
  <si>
    <t>贴片/电阻/147K/0402/±1%/1/16W</t>
  </si>
  <si>
    <t>1R43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</si>
  <si>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/137K/0402/±1%/1/16W</t>
    </r>
  </si>
  <si>
    <t>修改1R26=160K_1%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</si>
  <si>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/120K/0402/±1%/1/16W</t>
    </r>
  </si>
  <si>
    <t>1R26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</si>
  <si>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/160K/0402/±1%/1/16W</t>
    </r>
  </si>
  <si>
    <t>V03</t>
  </si>
  <si>
    <t>修改2R3=75K</t>
  </si>
  <si>
    <t>贴片/电阻/82K/0402/±5%/1/16W</t>
  </si>
  <si>
    <t>2R3</t>
  </si>
  <si>
    <t>贴片/电阻/75K/0402/±5%/1/16W</t>
  </si>
  <si>
    <t>修改2R15=24K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</si>
  <si>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电阻</t>
    </r>
    <r>
      <rPr>
        <sz val="10"/>
        <color theme="1"/>
        <rFont val="Arial"/>
        <charset val="134"/>
      </rPr>
      <t>/16K/0402/±5%/1/16W</t>
    </r>
  </si>
  <si>
    <t>2R15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</si>
  <si>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电阻</t>
    </r>
    <r>
      <rPr>
        <sz val="10"/>
        <color theme="1"/>
        <rFont val="Arial"/>
        <charset val="134"/>
      </rPr>
      <t>/24K/0402/±5%/1/16W</t>
    </r>
  </si>
  <si>
    <t>修改10pF_5%_NPO电容数量</t>
  </si>
  <si>
    <t>贴片/积层陶瓷电容/10pF/50V/0402/NPO/±5%</t>
  </si>
  <si>
    <t>6C14,6C19,10C46</t>
  </si>
  <si>
    <t>10C46</t>
  </si>
  <si>
    <t>修改1R28,1R68=18.2K</t>
  </si>
  <si>
    <t>贴片/电阻/127K/0402/±1%/1/16W</t>
  </si>
  <si>
    <t>1R28,1R68</t>
  </si>
  <si>
    <t>贴片/电阻/18.2K/0402/±1%/1/16W</t>
  </si>
  <si>
    <t>修改1R27,1R63=20K</t>
  </si>
  <si>
    <t>贴片/电阻/47K/0402/±1%/1/16W</t>
  </si>
  <si>
    <t>1R27,1R63</t>
  </si>
  <si>
    <t>贴片/电阻/20K/0402/±1%/1/16W</t>
  </si>
  <si>
    <t>修改1R35,1R66=30K</t>
  </si>
  <si>
    <t>贴片/电阻/360K/0402/±1%/1/16W</t>
  </si>
  <si>
    <t>1R35,1R66</t>
  </si>
  <si>
    <t>贴片/电阻/30K/0402/±1%/1/16W</t>
  </si>
  <si>
    <t>修改1R58=10K</t>
  </si>
  <si>
    <t>贴片/电阻/3.6K/0402/±1%/1/16W</t>
  </si>
  <si>
    <t>1R58</t>
  </si>
  <si>
    <t>贴片/电阻/10K/0402/±1%/1/16W</t>
  </si>
  <si>
    <t>修改1R52=10K</t>
  </si>
  <si>
    <t>贴片/电阻/68K/0402/±1%/1/16W</t>
  </si>
  <si>
    <t>1R52</t>
  </si>
  <si>
    <t>删除1R65电阻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</si>
  <si>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/75K/0402/±1%/1/16W</t>
    </r>
  </si>
  <si>
    <t>1R65,9R10</t>
  </si>
  <si>
    <t>9R10</t>
  </si>
  <si>
    <t>增加200R_1%电阻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</si>
  <si>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/200R/0402/±1%/1/16W</t>
    </r>
  </si>
  <si>
    <t>1R65</t>
  </si>
  <si>
    <t>合并1R21，6R1两个相同阻值5.6Kohm电阻</t>
  </si>
  <si>
    <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/5.6K/0402/±1%/1/16W</t>
    </r>
  </si>
  <si>
    <t>6R1</t>
  </si>
  <si>
    <t>1R21,6R1</t>
  </si>
  <si>
    <t>合并1R17，1R35，1R66三个相同阻值30Kohm电阻</t>
  </si>
  <si>
    <t>1R17</t>
  </si>
  <si>
    <t>1R17,1R35,1R66</t>
  </si>
  <si>
    <t>合并1R28，1R68，1R17三个相同阻值18.2Kohm电阻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</si>
  <si>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/18.2K/0402/±1%/1/16W</t>
    </r>
  </si>
  <si>
    <t>10R17</t>
  </si>
  <si>
    <r>
      <t>1R28,1R68,</t>
    </r>
    <r>
      <rPr>
        <sz val="11"/>
        <color rgb="FFFF0000"/>
        <charset val="134"/>
      </rPr>
      <t>10R17</t>
    </r>
  </si>
  <si>
    <t>Reference Design</t>
  </si>
  <si>
    <t>File Name:</t>
  </si>
  <si>
    <r>
      <rPr>
        <b/>
        <sz val="10"/>
        <color rgb="FF000000"/>
        <rFont val="Arial"/>
        <charset val="0"/>
      </rPr>
      <t xml:space="preserve">W400_MBX_DDR4_BOM_V02-20180720
</t>
    </r>
    <r>
      <rPr>
        <b/>
        <sz val="10"/>
        <color rgb="FF000000"/>
        <rFont val="宋体"/>
        <charset val="0"/>
      </rPr>
      <t>（</t>
    </r>
    <r>
      <rPr>
        <b/>
        <sz val="10"/>
        <color rgb="FF000000"/>
        <rFont val="Arial"/>
        <charset val="0"/>
      </rPr>
      <t>SCH:W400_MBX_DDR4_V02-20180713</t>
    </r>
    <r>
      <rPr>
        <b/>
        <sz val="10"/>
        <color rgb="FF000000"/>
        <rFont val="宋体"/>
        <charset val="0"/>
      </rPr>
      <t>）</t>
    </r>
  </si>
  <si>
    <t>Version</t>
  </si>
  <si>
    <t>V01</t>
  </si>
  <si>
    <t>Date</t>
  </si>
  <si>
    <t>Jun/3th/2018</t>
  </si>
  <si>
    <t>器件名称</t>
  </si>
  <si>
    <r>
      <rPr>
        <b/>
        <sz val="10"/>
        <color indexed="8"/>
        <rFont val="Arial"/>
        <charset val="0"/>
      </rPr>
      <t>Value</t>
    </r>
    <r>
      <rPr>
        <b/>
        <sz val="10"/>
        <color indexed="8"/>
        <rFont val="微软雅黑"/>
        <charset val="134"/>
      </rPr>
      <t>（值）</t>
    </r>
  </si>
  <si>
    <r>
      <rPr>
        <b/>
        <sz val="10"/>
        <color indexed="8"/>
        <rFont val="Arial"/>
        <charset val="0"/>
      </rPr>
      <t>PCB Footprint</t>
    </r>
    <r>
      <rPr>
        <b/>
        <sz val="10"/>
        <color indexed="8"/>
        <rFont val="微软雅黑"/>
        <charset val="134"/>
      </rPr>
      <t>（</t>
    </r>
    <r>
      <rPr>
        <b/>
        <sz val="10"/>
        <color indexed="8"/>
        <rFont val="Arial"/>
        <charset val="0"/>
      </rPr>
      <t>PCB</t>
    </r>
    <r>
      <rPr>
        <b/>
        <sz val="10"/>
        <color indexed="8"/>
        <rFont val="微软雅黑"/>
        <charset val="134"/>
      </rPr>
      <t>封装）</t>
    </r>
  </si>
  <si>
    <r>
      <rPr>
        <b/>
        <sz val="10"/>
        <color indexed="8"/>
        <rFont val="微软雅黑"/>
        <charset val="134"/>
      </rPr>
      <t>单价（</t>
    </r>
    <r>
      <rPr>
        <b/>
        <sz val="10"/>
        <color indexed="8"/>
        <rFont val="Arial"/>
        <charset val="0"/>
      </rPr>
      <t>RMB</t>
    </r>
    <r>
      <rPr>
        <b/>
        <sz val="10"/>
        <color indexed="8"/>
        <rFont val="微软雅黑"/>
        <charset val="134"/>
      </rPr>
      <t>）</t>
    </r>
  </si>
  <si>
    <r>
      <rPr>
        <b/>
        <sz val="10"/>
        <color indexed="8"/>
        <rFont val="微软雅黑"/>
        <charset val="134"/>
      </rPr>
      <t>总价（</t>
    </r>
    <r>
      <rPr>
        <b/>
        <sz val="10"/>
        <color indexed="8"/>
        <rFont val="Arial"/>
        <charset val="0"/>
      </rPr>
      <t>RMB</t>
    </r>
    <r>
      <rPr>
        <b/>
        <sz val="10"/>
        <color indexed="8"/>
        <rFont val="微软雅黑"/>
        <charset val="134"/>
      </rPr>
      <t>）</t>
    </r>
  </si>
  <si>
    <t>供应商联系人</t>
  </si>
  <si>
    <r>
      <rPr>
        <b/>
        <sz val="10"/>
        <color indexed="14"/>
        <rFont val="微软雅黑"/>
        <charset val="134"/>
      </rPr>
      <t>第二资源</t>
    </r>
  </si>
  <si>
    <t>贴片电容</t>
  </si>
  <si>
    <t>1uF_6.3V</t>
  </si>
  <si>
    <t>贴片/积层陶瓷电容/1uF/6.3V/0201/X5R/±10%</t>
  </si>
  <si>
    <t>C0201</t>
  </si>
  <si>
    <t>2C8,2C24,2C25,2C26</t>
  </si>
  <si>
    <t>0.1uF</t>
  </si>
  <si>
    <t>贴片/积层陶瓷电容/0.1uF/16V/0402/X7R/±10%</t>
  </si>
  <si>
    <t>C0402</t>
  </si>
  <si>
    <t>C13,1C5,2C5,3C1,3C2,3C3,3C6,3C8,PC43,4C6,4C8,5C2,5C3,5C5,5C7,6C3,6C6,PC67,PC68,6C8,6C9,7C6,8C2,PC83,PC84,8C4,8C8,PC90,9C2,9C5,PC97,10C6,1C14,1C25,1C41,1C50,1C51,1C54,1C60,1C62,1C67,1C69,1C74,1C82,2C15,2C16,2C20,3C11,3C14,3C15,3C16,3C17,3C18,3C19,3C25,3C31,3C33,3C35,3C36,3C47,3C49,3C50,3C51,3C73,3C74,3C76,3C91,4C12,4C15,4C17,4C18,4C38,4C39,4C40,4C48,5C11,5C16,5C29,5C30,5C31,5C33,5C35,5C39,5C40,5C42,5C57,6C10,6C13,6C15,6C17,6C50,6C54,7C40,7C48,8C10,8C11,8C13,10C30,10C32,10C40,10C41,10C42,10C43,10C44,10C45,10C47,10C49,10C51,10C52,10C64,10C72</t>
  </si>
  <si>
    <t>10nF</t>
  </si>
  <si>
    <t>贴片/积层陶瓷电容/10nF/50V/0402/X7R/±10%</t>
  </si>
  <si>
    <t>PC35,PC37,PC38,PC39,PC45,PC51,PC71,PC72,PC74,PC77,PC78,PC79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</si>
  <si>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/1uF/6.3V/0402/X5R/±10%</t>
    </r>
  </si>
  <si>
    <t>3C9,4C3,PC44,6C1,7C1,8C1,PC85,8C7,PC91,9C1,9C3,PC96,9C7,1C16,1C21,1C72,2C10,2C11,2C12,2C14,3C12,3C22,3C23,3C24,3C32,3C40,3C46,3C48,3C56,4C37,4C46,5C17,6C18,6C53,9C10,9C17,10C59,10C60,10C61,10C62,10C63</t>
  </si>
  <si>
    <t>33pF_5%_NPO</t>
  </si>
  <si>
    <t>贴片/积层陶瓷电容/33pF/50V/0402/NPO/±5%</t>
  </si>
  <si>
    <t>PC46,PC47,PC80,PC81</t>
  </si>
  <si>
    <t>100pF_5%_NPO</t>
  </si>
  <si>
    <t>贴片/积层陶瓷电容/100pF/50V/0402/NPO/±5%</t>
  </si>
  <si>
    <t>PC48,PC82,8C6,3C26,3C30,10C66,10C67</t>
  </si>
  <si>
    <t>1nF</t>
  </si>
  <si>
    <t>贴片/积层陶瓷电容/1nF/50V/0402/X7R/±10%</t>
  </si>
  <si>
    <t>1C1,6C5,9C8,10C2,1C30,1C34,1C40,1C76,2C21,2C23,3C10,5C32,6C11,6C16,10C55,10C56</t>
  </si>
  <si>
    <t>0.1uF_25V</t>
  </si>
  <si>
    <t>贴片/积层陶瓷电容/0.1uF/25V/0402/X7R/±10%</t>
  </si>
  <si>
    <t>1C3,1C4,10C5,10C9,1C19,1C22,1C32,1C33,1C53,1C68,10C13,10C17,10C18</t>
  </si>
  <si>
    <t>4.7uF_4V</t>
  </si>
  <si>
    <t>贴片/积层陶瓷电容/4.7uF/4V/0402/X5R/±10%</t>
  </si>
  <si>
    <t>2C1,2C2,2C7,2C22,9C16</t>
  </si>
  <si>
    <t>18pF_5%_NPO</t>
  </si>
  <si>
    <t>贴片/积层陶瓷电容/18pF/50V/0402/NPO/±5%</t>
  </si>
  <si>
    <t>2C3,2C9,5C12,5C14</t>
  </si>
  <si>
    <t>12pF_5%_NPO</t>
  </si>
  <si>
    <t>贴片/积层陶瓷电容/12pF/50V/0402/NPO/±5%</t>
  </si>
  <si>
    <t>3C5,3C75,7C10,7C31</t>
  </si>
  <si>
    <t>0R</t>
  </si>
  <si>
    <t>贴片/电阻/0R/0402/±5%/1/16W</t>
  </si>
  <si>
    <t>7C3,7C19,7C46</t>
  </si>
  <si>
    <t>100nF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</si>
  <si>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/100nF/50V/0402/NPO/±5%</t>
    </r>
  </si>
  <si>
    <t>9C6</t>
  </si>
  <si>
    <t>0.22uF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</si>
  <si>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/0.22uF/50V/0402/NPO/±5%</t>
    </r>
  </si>
  <si>
    <t>1C26,1C75</t>
  </si>
  <si>
    <t>220pF</t>
  </si>
  <si>
    <t>贴片/积层陶瓷电容/220pF/50V/0402/NPO/±5%</t>
  </si>
  <si>
    <t>1C37,1C79</t>
  </si>
  <si>
    <t>22pF_5%_NPO</t>
  </si>
  <si>
    <t>贴片/积层陶瓷电容/22pF/50V/0402/NPO/±5%</t>
  </si>
  <si>
    <t>1C49,1C59,1C66,10C33,10C34,10C36,10C37</t>
  </si>
  <si>
    <t>27pF_5%_NPO</t>
  </si>
  <si>
    <t>贴片/积层陶瓷电容/27pF/50V/0402/NPO/±5%</t>
  </si>
  <si>
    <t>1C80,10C71</t>
  </si>
  <si>
    <t>0.01uF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</si>
  <si>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/0.01uF/50V/0402/NPO/±5%</t>
    </r>
  </si>
  <si>
    <t>1C85</t>
  </si>
  <si>
    <t>330pF_5%_NPO</t>
  </si>
  <si>
    <t>贴片/积层陶瓷电容/330pF/50V/0402/NPO/±5%</t>
  </si>
  <si>
    <t>3C78</t>
  </si>
  <si>
    <t>10pF_5%_NPO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</si>
  <si>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/10pF/50V/0402/NPO/±5%</t>
    </r>
  </si>
  <si>
    <t>2.2nF</t>
  </si>
  <si>
    <t>贴片/积层陶瓷电容/2.2nF/50V/0402/X7R/±10%</t>
  </si>
  <si>
    <t>10C12</t>
  </si>
  <si>
    <t>47nF</t>
  </si>
  <si>
    <t>贴片/积层陶瓷电容/47nF/25V/0402/X7R/±10%</t>
  </si>
  <si>
    <t>10C19,10C25</t>
  </si>
  <si>
    <t>4.7nF</t>
  </si>
  <si>
    <t>贴片/积层陶瓷电容/4.7nF/25V/0402/X7R/±10%</t>
  </si>
  <si>
    <t>10C26,10C35</t>
  </si>
  <si>
    <t>1uF_25V</t>
  </si>
  <si>
    <t>贴片/积层陶瓷电容/1uF/25V/0603/X7R/±5%</t>
  </si>
  <si>
    <t>C0603</t>
  </si>
  <si>
    <t>PC34,PC69,PC70,PC95,10C8</t>
  </si>
  <si>
    <t>4.7uF_6.3V</t>
  </si>
  <si>
    <t>贴片/积层陶瓷电容/4.7uF/6.3V/0603/X7R/±10%</t>
  </si>
  <si>
    <t>1C8,1C9,3C4,3C7,5C4,8C5,PC89,8C9,PC92,PC93,PC94,9C4,9C9,1C12,1C13,1C20,1C61,4C16,4C42,5C13,5C34,5C36,5C43,7C49,8C12,9C12,10C27</t>
  </si>
  <si>
    <t>10uF_6.3V</t>
  </si>
  <si>
    <t>贴片/积层陶瓷电容/10uF/6.3V/0603/X7R/±10%</t>
  </si>
  <si>
    <t>2C4,2C6,7C5,8C3,10C1,1C10,1C11,1C27,1C28,1C45,2C13,2C40,3C13,3C21,3C29,3C34,3C43,5C44,7C41,9C11,10C31,10C48,10C50,10C53,10C69,10C70</t>
  </si>
  <si>
    <t>680nF_50V</t>
  </si>
  <si>
    <t>贴片/积层陶瓷电容/680nF/50V/0603/X7R/±5%</t>
  </si>
  <si>
    <t>10C3,10C15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</si>
  <si>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/0.1uF/50V/0603/X7R/±5%</t>
    </r>
  </si>
  <si>
    <t>10C4,10C14,10C21,10C28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</si>
  <si>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积层陶瓷电容</t>
    </r>
    <r>
      <rPr>
        <sz val="10"/>
        <color theme="1"/>
        <rFont val="Arial"/>
        <charset val="134"/>
      </rPr>
      <t>/100pF/50V/0603/NPO/±5%</t>
    </r>
  </si>
  <si>
    <t>10C7,10C10,10C11,10C29</t>
  </si>
  <si>
    <t>22nF_50V</t>
  </si>
  <si>
    <t>贴片/积层陶瓷电容/22nF/50V/0603/X7R/±5%</t>
  </si>
  <si>
    <t>10C16,10C20,10C22,10C23</t>
  </si>
  <si>
    <t>10uF_16V</t>
  </si>
  <si>
    <t>贴片/积层陶瓷电容/10uF/16V/0805/X7R/±10%</t>
  </si>
  <si>
    <t>C0805</t>
  </si>
  <si>
    <t>1C2,1C15,1C18,1C29,1C42,1C52,1C56,1C63,1C70,1C73,10C68,1C233</t>
  </si>
  <si>
    <t>22uF_6.3V</t>
  </si>
  <si>
    <t>贴片/积层陶瓷电容/22uF/6.3V/0805/X7R/±10%</t>
  </si>
  <si>
    <t>1C7,6C4,6C7,1C17,1C23,1C24,1C31,1C35,1C47,1C55,1C57,1C58,1C64,1C65,1C71,1C77,1C78,6C12,6C48,6C49</t>
  </si>
  <si>
    <t>1nF_2kV</t>
  </si>
  <si>
    <t>贴片/积层陶瓷电容/1nF/2kV/1206/X7R/±10%</t>
  </si>
  <si>
    <t>C1206</t>
  </si>
  <si>
    <t>5C1,5C19,5C41,5C56</t>
  </si>
  <si>
    <t>电解电容</t>
  </si>
  <si>
    <t>220uF_35V+-20%</t>
  </si>
  <si>
    <t>贴片/铝电解电容/220uF/35V/8X10.5/±20%</t>
  </si>
  <si>
    <t>SMD_DL8X10.5</t>
  </si>
  <si>
    <t>10C38,10C39</t>
  </si>
  <si>
    <t>贴片电阻</t>
  </si>
  <si>
    <t>10K</t>
  </si>
  <si>
    <t>贴片/电阻/10K/0402/±5%/1/16W</t>
  </si>
  <si>
    <t>R0402</t>
  </si>
  <si>
    <t>1R9,PR21,PR23,PR35,PR43,5R5,PR62,6R4,PR70,PR74,8R1,9R2,10R6,1R20,1R22,1R51,1R60,1R62,1R67,4R12,4R30,6R14,6R26,7R32,8R10,8R11,8R13,10R11,10R19,10R30,10R57,10R75</t>
  </si>
  <si>
    <t>PR22,4R4,4R5,4R8,4R9,7R3,8R6,9R8,1R18,2R10,4R10,4R11,4R13,4R14,4R15,4R16,4R21,4R23,4R34,4R49,4R59,5R25,5R32,5R34,5R39,5R40,5R41,5R48,5R50,5R52,5R53,5R55,6R11,6R12,6R17,6R19,7R11,8R15,10R18,10R49</t>
  </si>
  <si>
    <t>2K</t>
  </si>
  <si>
    <t>贴片/电阻/2K/0402/±5%/1/16W</t>
  </si>
  <si>
    <t>PR24,PR41,PR42,PR59,PR60,PR61,PR66,PR68,PR69,PR71,PR72,PR73</t>
  </si>
  <si>
    <t>22R</t>
  </si>
  <si>
    <t>贴片/电阻/22R/0402/±1%/1/16W</t>
  </si>
  <si>
    <t>4R3,PR53,PR54,PR55,PR57,PR58,6R3,PR65,7R2,7R5,7R6,5R22,5R30,5R31,5R44,5R45,7R26,7R83,7R84,7R86,9R28,10R16,10R25,10R26,10R27,10R28,10R29,10R32,10R33,10R38,10R39,10R40,10R45,10R62,10R64,10R66,10R67,10R68,10R71,10R73</t>
  </si>
  <si>
    <t>1.2K</t>
  </si>
  <si>
    <t>贴片/电阻/1.2K/0402/±5%/1/16W</t>
  </si>
  <si>
    <t>PR63,PR64,PR75,PR76</t>
  </si>
  <si>
    <t>47K</t>
  </si>
  <si>
    <t>贴片/电阻/47K/0402/±5%/1/16W</t>
  </si>
  <si>
    <t>1R1,4R7,8R9,1R11,8R12,10R20</t>
  </si>
  <si>
    <t>100K</t>
  </si>
  <si>
    <t>贴片/电阻/100K/0402/±5%/1/16W</t>
  </si>
  <si>
    <t>1R7,9R1,1R23,1R56</t>
  </si>
  <si>
    <t>75K</t>
  </si>
  <si>
    <r>
      <rPr>
        <sz val="10"/>
        <color theme="1"/>
        <rFont val="宋体"/>
        <charset val="134"/>
      </rPr>
      <t>贴片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电阻</t>
    </r>
    <r>
      <rPr>
        <sz val="10"/>
        <color theme="1"/>
        <rFont val="Arial"/>
        <charset val="134"/>
      </rPr>
      <t>/75K/0402/±5%/1/16W</t>
    </r>
  </si>
  <si>
    <t>4.7K</t>
  </si>
  <si>
    <t>贴片/电阻/4.7K/0402/±5%/1/16W</t>
  </si>
  <si>
    <t>6R6,8R3,8R4,8R7,8R8,1R29,1R48,2R26,4R17,4R18,5R15,5R27,5R59,5R66,5R69,5R75,10R56</t>
  </si>
  <si>
    <t>499R</t>
  </si>
  <si>
    <t>贴片/电阻/499R/0402/±5%/1/16W</t>
  </si>
  <si>
    <t>1R14,1R54</t>
  </si>
  <si>
    <t>499K</t>
  </si>
  <si>
    <t>贴片/电阻/499K/0402/±5%/1/16W</t>
  </si>
  <si>
    <t>1R25,1R61</t>
  </si>
  <si>
    <t>3.3R</t>
  </si>
  <si>
    <t>贴片/电阻/3.3R/0402/±5%/1/16W</t>
  </si>
  <si>
    <t>1R53,1R69</t>
  </si>
  <si>
    <t>1K</t>
  </si>
  <si>
    <t>贴片/电阻/1K/0402/±5%/1/16W</t>
  </si>
  <si>
    <t>1R55,2R18,2R20,2R21,5R67,10R52</t>
  </si>
  <si>
    <t>100R</t>
  </si>
  <si>
    <t>贴片/电阻/100R/0402/±5%/1/16W</t>
  </si>
  <si>
    <t>10R2,10R3,2R19,7R47,9R12,9R14,9R17,10R22</t>
  </si>
  <si>
    <t>470R</t>
  </si>
  <si>
    <t>贴片/电阻/470R/0402/±5%/1/16W</t>
  </si>
  <si>
    <t>10R4,10R14</t>
  </si>
  <si>
    <t>24K</t>
  </si>
  <si>
    <t>4.7R</t>
  </si>
  <si>
    <t>贴片/电阻/4.7R/0402/±5%/1/16W</t>
  </si>
  <si>
    <t>2R25</t>
  </si>
  <si>
    <t>510R</t>
  </si>
  <si>
    <t>贴片/电阻/510R/0402/±5%/1/16W</t>
  </si>
  <si>
    <t>5R65,5R74,10R44,10R50</t>
  </si>
  <si>
    <t>10R47,10R48</t>
  </si>
  <si>
    <t>0R_0603</t>
  </si>
  <si>
    <t>贴片/电阻/0R/0603/±5%/1/10W</t>
  </si>
  <si>
    <t>R0603</t>
  </si>
  <si>
    <t>PR29,10R7,10R9,5R51,5R80,5R81,7R30</t>
  </si>
  <si>
    <t>18R</t>
  </si>
  <si>
    <t>贴片/电阻/18R/0603/±5%/1/10W</t>
  </si>
  <si>
    <t>10R1,10R8,10R10,10R13</t>
  </si>
  <si>
    <t>0R_0805</t>
  </si>
  <si>
    <t>贴片/电阻/0R/0805/±5%/1/8W</t>
  </si>
  <si>
    <t>R0805</t>
  </si>
  <si>
    <t>1R2,1R3,1R4,1R5,1R10,1R16,1R37,1R50,1R71,6R22</t>
  </si>
  <si>
    <t>75R</t>
  </si>
  <si>
    <t>贴片/电阻/75R/0805/±5%/1/8W</t>
  </si>
  <si>
    <t>5R1,5R2,5R3,5R4,5R21,5R68,5R72,5R76</t>
  </si>
  <si>
    <t>精密电阻</t>
  </si>
  <si>
    <t>240R_1%</t>
  </si>
  <si>
    <t>贴片/电阻/240R/0402/±1%/1/16W</t>
  </si>
  <si>
    <t>2R1,2R9,3R1,3R8,2R12,2R16,3R18</t>
  </si>
  <si>
    <t>4.7K_1%</t>
  </si>
  <si>
    <t>贴片/电阻/4.7K/0402/±1%/1/16W</t>
  </si>
  <si>
    <t>2R4</t>
  </si>
  <si>
    <t>750R_1%</t>
  </si>
  <si>
    <t>贴片/电阻/750R/0402/±1%/1/16W</t>
  </si>
  <si>
    <t>2R6</t>
  </si>
  <si>
    <t>910R_1%</t>
  </si>
  <si>
    <t>贴片/电阻/910R/0402/±1%/1/16W</t>
  </si>
  <si>
    <t>2R7</t>
  </si>
  <si>
    <t>150R_1%</t>
  </si>
  <si>
    <t>贴片/电阻/150R/0402/±1%/1/16W</t>
  </si>
  <si>
    <t>3R2,3R4,10R23</t>
  </si>
  <si>
    <t>2K_1%</t>
  </si>
  <si>
    <t>贴片/电阻/2K/0402/±1%/1/16W</t>
  </si>
  <si>
    <t>3R3,3R5,9R6,3R16,3R17,9R13</t>
  </si>
  <si>
    <t>10K_1%</t>
  </si>
  <si>
    <t>6R5,6R64,6R66</t>
  </si>
  <si>
    <t>5.1R_1%</t>
  </si>
  <si>
    <t>贴片/电阻/5.1R/0402/±1%/1/16W</t>
  </si>
  <si>
    <t>6R7,6R8,5R16,5R17,5R18,5R19</t>
  </si>
  <si>
    <t>1K_1%</t>
  </si>
  <si>
    <t>贴片/电阻/1K/0402/±1%/1/16W</t>
  </si>
  <si>
    <t>8R2</t>
  </si>
  <si>
    <t>604R_1%</t>
  </si>
  <si>
    <t>贴片/电阻/604R/0402/±1%/1/16W</t>
  </si>
  <si>
    <t>8R5</t>
  </si>
  <si>
    <t>56R_1%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</si>
  <si>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/56R/0402/±1%/1/10W</t>
    </r>
  </si>
  <si>
    <t>9R3</t>
  </si>
  <si>
    <t>1.3K_1%</t>
  </si>
  <si>
    <t>贴片/电阻/1.3K/0402/±1%/1/16W</t>
  </si>
  <si>
    <t>9R4</t>
  </si>
  <si>
    <t>562R_1%</t>
  </si>
  <si>
    <t>贴片/电阻/562R/0402/±1%/1/16W</t>
  </si>
  <si>
    <t>9R5</t>
  </si>
  <si>
    <t>100K_1%</t>
  </si>
  <si>
    <t>贴片/电阻/100K/0402/±1%/1/16W</t>
  </si>
  <si>
    <t>9R9,1R40,1R41,1R44,1R46,1R47</t>
  </si>
  <si>
    <t>27K_1%</t>
  </si>
  <si>
    <t>贴片/电阻/27K/0402/±1%/1/16W</t>
  </si>
  <si>
    <t>1R12,1R15,1R57,9R11</t>
  </si>
  <si>
    <t>30K_1%</t>
  </si>
  <si>
    <r>
      <t>1R17,</t>
    </r>
    <r>
      <rPr>
        <sz val="11"/>
        <color rgb="FFFF0000"/>
        <charset val="134"/>
      </rPr>
      <t>1R35,1R66</t>
    </r>
  </si>
  <si>
    <t>5.6K_1%</t>
  </si>
  <si>
    <r>
      <t>1R21,</t>
    </r>
    <r>
      <rPr>
        <sz val="11"/>
        <color rgb="FFFF0000"/>
        <charset val="134"/>
      </rPr>
      <t>6R1</t>
    </r>
  </si>
  <si>
    <t>160K_1%</t>
  </si>
  <si>
    <t>20K_1%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</si>
  <si>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/20K/0402/±1%/1/16W</t>
    </r>
  </si>
  <si>
    <t>18.2K_1%</t>
  </si>
  <si>
    <t>51.1K_1%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</si>
  <si>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/51.1K/0402/±1%/1/16W</t>
    </r>
  </si>
  <si>
    <t>300K_1%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</si>
  <si>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/300K/0402/±1%/1/16W</t>
    </r>
  </si>
  <si>
    <t>1R32</t>
  </si>
  <si>
    <t>5.1K_1%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</si>
  <si>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/5.1K/0402/±1%/1/16W</t>
    </r>
  </si>
  <si>
    <t>1R34</t>
  </si>
  <si>
    <t>22.1K_1%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</si>
  <si>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/22.1K/0402/±1%/1/16W</t>
    </r>
  </si>
  <si>
    <t>1R42,10R12</t>
  </si>
  <si>
    <t>137K_1%</t>
  </si>
  <si>
    <t>13K_1%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</si>
  <si>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/13K/0402/±1%/1/16W</t>
    </r>
  </si>
  <si>
    <t>1R45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</si>
  <si>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/10K/0402/±1%/1/16W</t>
    </r>
  </si>
  <si>
    <t>200R_1%</t>
  </si>
  <si>
    <t>75K_1%</t>
  </si>
  <si>
    <t>1.2K_1%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</si>
  <si>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/1.2K/0402/±1%/1/16W</t>
    </r>
  </si>
  <si>
    <t>2R13</t>
  </si>
  <si>
    <t>2.26K_1%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</si>
  <si>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/2.26K/0402/±1%/1/16W</t>
    </r>
  </si>
  <si>
    <t>5R11</t>
  </si>
  <si>
    <t>2.49K_1%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</si>
  <si>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/2.49K/0402/±1%/1/16W</t>
    </r>
  </si>
  <si>
    <t>5R12</t>
  </si>
  <si>
    <t>6R13,6R20</t>
  </si>
  <si>
    <t>75R_1%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</si>
  <si>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/75R/0402/±1%/1/16W</t>
    </r>
  </si>
  <si>
    <t>9R19,10R15,10R21,10R24,10R41</t>
  </si>
  <si>
    <t>66.5K_1%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</si>
  <si>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/66.5K/0402/±1%/1/16W</t>
    </r>
  </si>
  <si>
    <t>10R43,10R59</t>
  </si>
  <si>
    <t>15.8K_1%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</si>
  <si>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/15.8K/0402/±1%/1/16W</t>
    </r>
  </si>
  <si>
    <t>10R46,10R51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</si>
  <si>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电阻</t>
    </r>
    <r>
      <rPr>
        <sz val="10"/>
        <rFont val="Arial"/>
        <charset val="134"/>
      </rPr>
      <t>/56R/0603/±1%/1/10W</t>
    </r>
  </si>
  <si>
    <t>5R7,5R8,5R9,5R10</t>
  </si>
  <si>
    <t>排阻</t>
  </si>
  <si>
    <t>4x0R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</si>
  <si>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排阻</t>
    </r>
    <r>
      <rPr>
        <sz val="10"/>
        <rFont val="Arial"/>
        <charset val="134"/>
      </rPr>
      <t>/0R*4/0402/±5%/1/8W</t>
    </r>
  </si>
  <si>
    <t>RN0402</t>
  </si>
  <si>
    <t>6RN1,7RN1,7RN2,9RN2,9RN3</t>
  </si>
  <si>
    <t>FUSE</t>
  </si>
  <si>
    <t>FUSE-1A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</si>
  <si>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保险丝</t>
    </r>
    <r>
      <rPr>
        <sz val="10"/>
        <rFont val="Arial"/>
        <charset val="134"/>
      </rPr>
      <t>/0805/1A</t>
    </r>
  </si>
  <si>
    <t>FUSE-0805</t>
  </si>
  <si>
    <t>6F1</t>
  </si>
  <si>
    <r>
      <rPr>
        <b/>
        <sz val="11"/>
        <color rgb="FF3366FF"/>
        <rFont val="Arial"/>
        <charset val="0"/>
      </rPr>
      <t>MOS</t>
    </r>
    <r>
      <rPr>
        <b/>
        <sz val="11"/>
        <color rgb="FF3366FF"/>
        <rFont val="微软雅黑"/>
        <charset val="134"/>
      </rPr>
      <t>管</t>
    </r>
  </si>
  <si>
    <t>WPM3401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</si>
  <si>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/MOS</t>
    </r>
    <r>
      <rPr>
        <sz val="10"/>
        <rFont val="宋体"/>
        <charset val="134"/>
      </rPr>
      <t>管</t>
    </r>
    <r>
      <rPr>
        <sz val="10"/>
        <rFont val="Arial"/>
        <charset val="134"/>
      </rPr>
      <t>/P-Channel/WPM3401/SOT-23</t>
    </r>
  </si>
  <si>
    <t>SOT-23</t>
  </si>
  <si>
    <t>1Q2,1Q7,1Q8,8Q1,8Q3</t>
  </si>
  <si>
    <t>WNM6001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</si>
  <si>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/MOS</t>
    </r>
    <r>
      <rPr>
        <sz val="10"/>
        <rFont val="宋体"/>
        <charset val="134"/>
      </rPr>
      <t>管</t>
    </r>
    <r>
      <rPr>
        <sz val="10"/>
        <rFont val="Arial"/>
        <charset val="134"/>
      </rPr>
      <t>/N-Channel/WNM6001/SOT-23</t>
    </r>
  </si>
  <si>
    <t>9Q2</t>
  </si>
  <si>
    <t>三极管</t>
  </si>
  <si>
    <t>PMBT3904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</si>
  <si>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三极管</t>
    </r>
    <r>
      <rPr>
        <sz val="10"/>
        <rFont val="Arial"/>
        <charset val="134"/>
      </rPr>
      <t>/NPN/PMBT3904/SOT-23</t>
    </r>
  </si>
  <si>
    <t>1Q1,8Q2,8Q4,10Q1</t>
  </si>
  <si>
    <t>磁珠</t>
  </si>
  <si>
    <t>100R_100MHz_300mA</t>
  </si>
  <si>
    <t>贴片/磁珠/100R_100MHz/0402/300mA/±25%</t>
  </si>
  <si>
    <t>FB0402</t>
  </si>
  <si>
    <t>9FB1</t>
  </si>
  <si>
    <t>220R_100MHz_300mA</t>
  </si>
  <si>
    <t>贴片/磁珠/220R_100MHz/0603/300mA/±25%</t>
  </si>
  <si>
    <t>FB0603</t>
  </si>
  <si>
    <t>5FB4</t>
  </si>
  <si>
    <t>120R_100mhz_2.5A</t>
  </si>
  <si>
    <t>贴片/磁珠/120R_100MHz/1206/2500mA/±25%</t>
  </si>
  <si>
    <t>L1206</t>
  </si>
  <si>
    <t>10FB2</t>
  </si>
  <si>
    <t>220R_100mhz_300mA</t>
  </si>
  <si>
    <t>L0603</t>
  </si>
  <si>
    <t>10FB1</t>
  </si>
  <si>
    <t>绕线电感</t>
  </si>
  <si>
    <t>1.8uH</t>
  </si>
  <si>
    <t>贴片/绕线电感/1.8uH/0603/±10%</t>
  </si>
  <si>
    <t>10L5</t>
  </si>
  <si>
    <t>功率电感</t>
  </si>
  <si>
    <t>2.2uH_1A</t>
  </si>
  <si>
    <t>贴片/电源电感/2.2uH/±20%/DCR≤80mΩ/1A/3030</t>
  </si>
  <si>
    <t>L3030</t>
  </si>
  <si>
    <t>5L1</t>
  </si>
  <si>
    <t>4.7uH_1A_DCR80mohm</t>
  </si>
  <si>
    <t>贴片/电源电感/4.7uH/±20%/DCR≤80mΩ/1A/3x3x2mm</t>
  </si>
  <si>
    <t>7L1</t>
  </si>
  <si>
    <t>3.3uH_2A_DCR&lt;=30mohm</t>
  </si>
  <si>
    <t>贴片/顺络电感/3.3uH/±20%/DCR≤30mΩ/2A/5050</t>
  </si>
  <si>
    <t>L5050</t>
  </si>
  <si>
    <t>1L12</t>
  </si>
  <si>
    <t>2.2uH_2A_DCR&lt;=30mohm</t>
  </si>
  <si>
    <t>贴片/顺络电感/2.2uH/±20%/DCR≤30mΩ/2A/5050</t>
  </si>
  <si>
    <t>1L13</t>
  </si>
  <si>
    <t>15uH_150M-LF</t>
  </si>
  <si>
    <t>贴片/功率电感/15uH/±20%/DCR=30mr/6045</t>
  </si>
  <si>
    <t>L6045</t>
  </si>
  <si>
    <t>10L1,10L2,10L3,10L4</t>
  </si>
  <si>
    <t>1.0uH_6A_DCR&lt;=15mohm</t>
  </si>
  <si>
    <t>贴片/顺络电感/1.0uH/±20%/DCR≤15mΩ/6A/6060</t>
  </si>
  <si>
    <t>L6060</t>
  </si>
  <si>
    <t>1L1,1L8</t>
  </si>
  <si>
    <t>4.7uH_3A_DCR&lt;=70mohm</t>
  </si>
  <si>
    <t>贴片/顺络电感/4.7uH/±20%/DCR≤70mΩ/3A/6060</t>
  </si>
  <si>
    <t>1L3</t>
  </si>
  <si>
    <t>6.8uH_3A_DCR&lt;=70mohm</t>
  </si>
  <si>
    <t>贴片/顺络电感/6.8uH/±20%/DCR≤70mΩ/3A/6060</t>
  </si>
  <si>
    <t>1L11</t>
  </si>
  <si>
    <t>ESD</t>
  </si>
  <si>
    <t>AZ5725-01F</t>
  </si>
  <si>
    <t>贴片/ESD/AZ5725-01F/1路双向/ESD0402</t>
  </si>
  <si>
    <t>ESD0402</t>
  </si>
  <si>
    <t>2D3,2D4,9D3,9D4,9D5,9D6</t>
  </si>
  <si>
    <t>AZ5325-01F</t>
  </si>
  <si>
    <t>贴片/ESD/AZ5325-01F/1路双向/ESD0402</t>
  </si>
  <si>
    <t>6D7,6D8,6D11,6D12</t>
  </si>
  <si>
    <t>AZ1345-04F</t>
  </si>
  <si>
    <t>贴片/ESD排/AZ1345-04F/4路双向/DFN-LENTH-25</t>
  </si>
  <si>
    <t>DFN2510P10E</t>
  </si>
  <si>
    <t>9D1,9D2,6D15</t>
  </si>
  <si>
    <t>AZ1513-04S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</si>
  <si>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/ESD</t>
    </r>
    <r>
      <rPr>
        <sz val="10"/>
        <rFont val="宋体"/>
        <charset val="134"/>
      </rPr>
      <t>排</t>
    </r>
    <r>
      <rPr>
        <sz val="10"/>
        <rFont val="Arial"/>
        <charset val="134"/>
      </rPr>
      <t>/AZ1513-04S/4</t>
    </r>
    <r>
      <rPr>
        <sz val="10"/>
        <rFont val="宋体"/>
        <charset val="134"/>
      </rPr>
      <t>路双向</t>
    </r>
    <r>
      <rPr>
        <sz val="10"/>
        <rFont val="Arial"/>
        <charset val="134"/>
      </rPr>
      <t>/SOT23-6</t>
    </r>
  </si>
  <si>
    <t>SOT23-6</t>
  </si>
  <si>
    <t>5U2</t>
  </si>
  <si>
    <t>LED</t>
  </si>
  <si>
    <t>Green_LED</t>
  </si>
  <si>
    <t>贴片/LED/0805/绿色</t>
  </si>
  <si>
    <t>LED0805</t>
  </si>
  <si>
    <t>2D7,5D12</t>
  </si>
  <si>
    <t>Red_LED</t>
  </si>
  <si>
    <t>贴片/LED/0805/红色</t>
  </si>
  <si>
    <t>2D8,5D13</t>
  </si>
  <si>
    <r>
      <rPr>
        <b/>
        <sz val="11"/>
        <color rgb="FF3366FF"/>
        <rFont val="微软雅黑"/>
        <charset val="134"/>
      </rPr>
      <t>连接座</t>
    </r>
    <r>
      <rPr>
        <b/>
        <sz val="11"/>
        <color rgb="FF3366FF"/>
        <rFont val="Arial"/>
        <charset val="0"/>
      </rPr>
      <t xml:space="preserve">
</t>
    </r>
    <r>
      <rPr>
        <b/>
        <sz val="11"/>
        <color rgb="FF3366FF"/>
        <rFont val="微软雅黑"/>
        <charset val="134"/>
      </rPr>
      <t>接插件</t>
    </r>
  </si>
  <si>
    <t>A2005WV-N-2X12P_Debug</t>
  </si>
  <si>
    <t>插件2*12P座子/双排/间距2.0mm/24pin/插件简牛</t>
  </si>
  <si>
    <t>CN-2P00-2X12P-L</t>
  </si>
  <si>
    <t>10CON1</t>
  </si>
  <si>
    <t>A2005WV-N-2X13P_Debug</t>
  </si>
  <si>
    <t>插件2*13P座子/双排/间距2.0mm/26pin/插件简牛</t>
  </si>
  <si>
    <t>CN-2P00-2X13P-L</t>
  </si>
  <si>
    <t>5CON3</t>
  </si>
  <si>
    <t>A2005WV-N-2X20P_Debug</t>
  </si>
  <si>
    <t>插件2*20P座子/双排/间距2.0mm/40pin/插件简牛</t>
  </si>
  <si>
    <t>CN-2P00-2X20P-L</t>
  </si>
  <si>
    <t>10CON4</t>
  </si>
  <si>
    <t>A2501WV-4P</t>
  </si>
  <si>
    <t>插件1*4P座子/单排/间距2.54mm/4pin</t>
  </si>
  <si>
    <t>CN-2P50-4P</t>
  </si>
  <si>
    <t>2CON1</t>
  </si>
  <si>
    <t>A2501WV-6P</t>
  </si>
  <si>
    <t>插件1*6P座子/单排/间距2.54mm/6pin</t>
  </si>
  <si>
    <t>CN-2P50-6P</t>
  </si>
  <si>
    <t>2CON7</t>
  </si>
  <si>
    <t>dc_power</t>
  </si>
  <si>
    <t>插件/DC座/DC-005</t>
  </si>
  <si>
    <t>DC-005</t>
  </si>
  <si>
    <t>1CN3</t>
  </si>
  <si>
    <t>DC3_1P27_2X13P_SMT</t>
  </si>
  <si>
    <t>贴片/双排公座/板对板连2x13(26)pin/间距 1.27mm/贴片针座</t>
  </si>
  <si>
    <t>DC3_1P27_2X13P_SMT-M</t>
  </si>
  <si>
    <t>4CON1</t>
  </si>
  <si>
    <t>DC3_1P27_2X15P_SMT_male</t>
  </si>
  <si>
    <t>贴片/双排公座/板对板连2x15(30)pin/间距 1.27mm/贴片简牛</t>
  </si>
  <si>
    <t>DC3_1P27_2X15P</t>
  </si>
  <si>
    <t>8CON1,8CON4</t>
  </si>
  <si>
    <t>CN-2x2P</t>
  </si>
  <si>
    <t>插件2*2P座子/双排/间距2.0mm/4pin</t>
  </si>
  <si>
    <t>DIP-2X2P</t>
  </si>
  <si>
    <t>2CON6</t>
  </si>
  <si>
    <t>HDMI-DIP-TYPE-A-19P</t>
  </si>
  <si>
    <t>贴片/HDMI A TYPE/19pin</t>
  </si>
  <si>
    <t>HDMI_A</t>
  </si>
  <si>
    <t>9J1</t>
  </si>
  <si>
    <t>DIP-AV38A-01S-5020-QS</t>
  </si>
  <si>
    <t>插件/SPDIF座/DIP-AV38A-01S-5020-QS/AV-8P4-11/</t>
  </si>
  <si>
    <t>JAV1-84-3B</t>
  </si>
  <si>
    <t>10J4,10J5</t>
  </si>
  <si>
    <t>I-PEX_RF-CON</t>
  </si>
  <si>
    <t>贴片/Wifi天线座/I-PEX板端连接器/ø2.75mm/RoSH</t>
  </si>
  <si>
    <t>J-MS-156</t>
  </si>
  <si>
    <t>7J2,7J5</t>
  </si>
  <si>
    <t>JUMP-2.54mm</t>
  </si>
  <si>
    <t>插件/跳线插针/2PIN/间距2.54mm</t>
  </si>
  <si>
    <t>4J1</t>
  </si>
  <si>
    <t>跳线帽</t>
  </si>
  <si>
    <t>2.54mm间距插针配套连接跳线帽</t>
  </si>
  <si>
    <t>M.2 Module Key E</t>
  </si>
  <si>
    <t>贴片/M.2 Key E座子 0.5mm/74pin</t>
  </si>
  <si>
    <t>M.2_Key_E</t>
  </si>
  <si>
    <t>6CON2</t>
  </si>
  <si>
    <t>PJ-364-2</t>
  </si>
  <si>
    <t>贴片/耳机座/PJ-364-2/PJ-364-2</t>
  </si>
  <si>
    <t>10J3</t>
  </si>
  <si>
    <t>RJ45_Tab-Down-With-LED</t>
  </si>
  <si>
    <r>
      <rPr>
        <sz val="10"/>
        <rFont val="宋体"/>
        <charset val="0"/>
      </rPr>
      <t>插件</t>
    </r>
    <r>
      <rPr>
        <sz val="10"/>
        <rFont val="Arial"/>
        <charset val="0"/>
      </rPr>
      <t>/RJ45</t>
    </r>
    <r>
      <rPr>
        <sz val="10"/>
        <rFont val="宋体"/>
        <charset val="0"/>
      </rPr>
      <t>座子</t>
    </r>
    <r>
      <rPr>
        <sz val="10"/>
        <rFont val="Arial"/>
        <charset val="0"/>
      </rPr>
      <t>/</t>
    </r>
    <r>
      <rPr>
        <sz val="10"/>
        <rFont val="宋体"/>
        <charset val="0"/>
      </rPr>
      <t>带灯（左绿右黄）</t>
    </r>
    <r>
      <rPr>
        <sz val="10"/>
        <rFont val="Arial"/>
        <charset val="0"/>
      </rPr>
      <t>/</t>
    </r>
    <r>
      <rPr>
        <sz val="10"/>
        <rFont val="宋体"/>
        <charset val="0"/>
      </rPr>
      <t>上接</t>
    </r>
    <r>
      <rPr>
        <sz val="10"/>
        <rFont val="Arial"/>
        <charset val="0"/>
      </rPr>
      <t>/8pin</t>
    </r>
    <r>
      <rPr>
        <sz val="10"/>
        <rFont val="宋体"/>
        <charset val="0"/>
      </rPr>
      <t>（千兆）</t>
    </r>
  </si>
  <si>
    <t>RJ45_TAB-DOWN-8P</t>
  </si>
  <si>
    <t>5J2</t>
  </si>
  <si>
    <t>RJ45-LED-LYRG</t>
  </si>
  <si>
    <r>
      <rPr>
        <sz val="10"/>
        <rFont val="宋体"/>
        <charset val="134"/>
      </rPr>
      <t>插件</t>
    </r>
    <r>
      <rPr>
        <sz val="10"/>
        <rFont val="Arial"/>
        <charset val="134"/>
      </rPr>
      <t>/RJ45/</t>
    </r>
    <r>
      <rPr>
        <sz val="10"/>
        <rFont val="宋体"/>
        <charset val="134"/>
      </rPr>
      <t>不带灯</t>
    </r>
    <r>
      <rPr>
        <sz val="10"/>
        <rFont val="Arial"/>
        <charset val="134"/>
      </rPr>
      <t>/8pin</t>
    </r>
    <r>
      <rPr>
        <sz val="10"/>
        <rFont val="宋体"/>
        <charset val="134"/>
      </rPr>
      <t>（</t>
    </r>
    <r>
      <rPr>
        <sz val="10"/>
        <rFont val="Arial"/>
        <charset val="134"/>
      </rPr>
      <t>100M</t>
    </r>
    <r>
      <rPr>
        <sz val="10"/>
        <rFont val="宋体"/>
        <charset val="134"/>
      </rPr>
      <t>）</t>
    </r>
  </si>
  <si>
    <t>RJ45LED-LY-RG</t>
  </si>
  <si>
    <t>5J1</t>
  </si>
  <si>
    <t>4PIN-2.54-L-H-G</t>
  </si>
  <si>
    <r>
      <rPr>
        <sz val="10"/>
        <rFont val="Arial"/>
        <charset val="134"/>
      </rPr>
      <t xml:space="preserve">DIP 4PIN/2.5MM </t>
    </r>
    <r>
      <rPr>
        <sz val="10"/>
        <rFont val="宋体"/>
        <charset val="134"/>
      </rPr>
      <t>单排卧式</t>
    </r>
  </si>
  <si>
    <t>SIP4H/2.5D-5</t>
  </si>
  <si>
    <t>10CN1</t>
  </si>
  <si>
    <t>G11T1001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</si>
  <si>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网络变器</t>
    </r>
    <r>
      <rPr>
        <sz val="10"/>
        <rFont val="Arial"/>
        <charset val="134"/>
      </rPr>
      <t>/1CT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1CT/24pin</t>
    </r>
  </si>
  <si>
    <t>T-24P-PT50mil</t>
  </si>
  <si>
    <t>5J3</t>
  </si>
  <si>
    <t>TFWF1-EBF1-1X0X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</si>
  <si>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/TF</t>
    </r>
    <r>
      <rPr>
        <sz val="10"/>
        <rFont val="宋体"/>
        <charset val="134"/>
      </rPr>
      <t>卡座</t>
    </r>
    <r>
      <rPr>
        <sz val="10"/>
        <rFont val="Arial"/>
        <charset val="134"/>
      </rPr>
      <t>/</t>
    </r>
    <r>
      <rPr>
        <sz val="10"/>
        <rFont val="宋体"/>
        <charset val="134"/>
      </rPr>
      <t>带弹</t>
    </r>
    <r>
      <rPr>
        <sz val="10"/>
        <rFont val="Arial"/>
        <charset val="134"/>
      </rPr>
      <t>/TFWF1-EBF1-1X0X</t>
    </r>
  </si>
  <si>
    <t>TF-CARD-PUSH</t>
  </si>
  <si>
    <t>6J4</t>
  </si>
  <si>
    <t>H1601CG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</si>
  <si>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网络变器</t>
    </r>
    <r>
      <rPr>
        <sz val="10"/>
        <rFont val="Arial"/>
        <charset val="134"/>
      </rPr>
      <t>/1CT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1CT/2.7mm x 9.4mm/16pin</t>
    </r>
  </si>
  <si>
    <t>TS8121C</t>
  </si>
  <si>
    <t>5T17</t>
  </si>
  <si>
    <t>Micro USB Port</t>
  </si>
  <si>
    <t>USB_MICROB_5P_B TYPE四角全插（牛角型）长针脚1.2_前插间距7.2后插间距4.8 带卷边/5pin</t>
  </si>
  <si>
    <t>USB_MICROB_5P</t>
  </si>
  <si>
    <t>6J1</t>
  </si>
  <si>
    <t>USB-3.0-AF</t>
  </si>
  <si>
    <r>
      <rPr>
        <sz val="10"/>
        <rFont val="宋体"/>
        <charset val="134"/>
      </rPr>
      <t>插件</t>
    </r>
    <r>
      <rPr>
        <sz val="10"/>
        <rFont val="Arial"/>
        <charset val="134"/>
      </rPr>
      <t>/USB</t>
    </r>
    <r>
      <rPr>
        <sz val="10"/>
        <rFont val="宋体"/>
        <charset val="134"/>
      </rPr>
      <t>母座</t>
    </r>
    <r>
      <rPr>
        <sz val="10"/>
        <rFont val="Arial"/>
        <charset val="134"/>
      </rPr>
      <t>/USB-3.0-AF 90°</t>
    </r>
    <r>
      <rPr>
        <sz val="10"/>
        <rFont val="宋体"/>
        <charset val="134"/>
      </rPr>
      <t>单层全包</t>
    </r>
    <r>
      <rPr>
        <sz val="10"/>
        <rFont val="Arial"/>
        <charset val="134"/>
      </rPr>
      <t>/SAN-01/4pin</t>
    </r>
  </si>
  <si>
    <t>6J2</t>
  </si>
  <si>
    <t>按键</t>
  </si>
  <si>
    <t>RESET_KEY</t>
  </si>
  <si>
    <t>轻触按键/贴片/4PIN</t>
  </si>
  <si>
    <t>K_SMD</t>
  </si>
  <si>
    <t>2K5</t>
  </si>
  <si>
    <t>KEY_USBBT</t>
  </si>
  <si>
    <t>4K1</t>
  </si>
  <si>
    <t>SS-12D10</t>
  </si>
  <si>
    <r>
      <rPr>
        <sz val="10"/>
        <rFont val="宋体"/>
        <charset val="134"/>
      </rPr>
      <t>单刀双掷机械开关</t>
    </r>
    <r>
      <rPr>
        <sz val="10"/>
        <rFont val="Arial"/>
        <charset val="134"/>
      </rPr>
      <t>/</t>
    </r>
    <r>
      <rPr>
        <sz val="10"/>
        <rFont val="宋体"/>
        <charset val="134"/>
      </rPr>
      <t>插件</t>
    </r>
    <r>
      <rPr>
        <sz val="10"/>
        <rFont val="Arial"/>
        <charset val="134"/>
      </rPr>
      <t>/5PIN</t>
    </r>
  </si>
  <si>
    <t>SW_SS-12F47-1P2T</t>
  </si>
  <si>
    <t>1SW3</t>
  </si>
  <si>
    <t>Button</t>
  </si>
  <si>
    <r>
      <rPr>
        <sz val="10"/>
        <rFont val="宋体"/>
        <charset val="134"/>
      </rPr>
      <t>轻触按键</t>
    </r>
    <r>
      <rPr>
        <sz val="10"/>
        <rFont val="Arial"/>
        <charset val="134"/>
      </rPr>
      <t>/</t>
    </r>
    <r>
      <rPr>
        <sz val="10"/>
        <rFont val="宋体"/>
        <charset val="134"/>
      </rPr>
      <t>插件</t>
    </r>
    <r>
      <rPr>
        <sz val="10"/>
        <rFont val="Arial"/>
        <charset val="134"/>
      </rPr>
      <t>/4PIN/90°</t>
    </r>
  </si>
  <si>
    <t>SW-TK-TS-03PV</t>
  </si>
  <si>
    <t>2K1,2K2,2K3,2K4</t>
  </si>
  <si>
    <t>Power_Det_Button</t>
  </si>
  <si>
    <r>
      <rPr>
        <sz val="10"/>
        <rFont val="宋体"/>
        <charset val="0"/>
      </rPr>
      <t>轻触按键</t>
    </r>
    <r>
      <rPr>
        <sz val="10"/>
        <rFont val="Arial"/>
        <charset val="0"/>
      </rPr>
      <t>/</t>
    </r>
    <r>
      <rPr>
        <sz val="10"/>
        <rFont val="宋体"/>
        <charset val="0"/>
      </rPr>
      <t>插件</t>
    </r>
    <r>
      <rPr>
        <sz val="10"/>
        <rFont val="Arial"/>
        <charset val="0"/>
      </rPr>
      <t>/4PIN/90°</t>
    </r>
  </si>
  <si>
    <t>2K6</t>
  </si>
  <si>
    <t>晶体</t>
  </si>
  <si>
    <t>24MHz_CL12pF_20ppm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</si>
  <si>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</t>
    </r>
    <r>
      <rPr>
        <sz val="10"/>
        <rFont val="宋体"/>
        <charset val="134"/>
      </rPr>
      <t>晶振</t>
    </r>
    <r>
      <rPr>
        <sz val="10"/>
        <rFont val="Arial"/>
        <charset val="134"/>
      </rPr>
      <t>/24MHz_CL12pF_20ppm/2pin</t>
    </r>
  </si>
  <si>
    <t>XT-SMD4P3225</t>
  </si>
  <si>
    <t>2Y2</t>
  </si>
  <si>
    <t>25MHz_CL12pF_20ppm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</si>
  <si>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/Crystal/25MHz/±20ppm/CL_12pF/3.2*2.5/SMD4pin</t>
    </r>
  </si>
  <si>
    <t>5Y2</t>
  </si>
  <si>
    <t>37.4MHz_12pF_10ppm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</si>
  <si>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/Crystal/37.4MHz/±10ppm/CL_12pF/3.2*2.5/SMD4pin</t>
    </r>
  </si>
  <si>
    <t>Y-SMD4P3225</t>
  </si>
  <si>
    <t>7Y1</t>
  </si>
  <si>
    <t>IC</t>
  </si>
  <si>
    <t>IRM-3638N3</t>
  </si>
  <si>
    <t>插件/红外遥控接收器/IRM-3638N3/Vcc=3.3V/3pin</t>
  </si>
  <si>
    <t>DIP_IR_IN</t>
  </si>
  <si>
    <t>2U3</t>
  </si>
  <si>
    <t>MP8756GD</t>
  </si>
  <si>
    <t>芯片/DC-DC/MPS/MP8756GD/RoHS</t>
  </si>
  <si>
    <t>MP8756_QFN12</t>
  </si>
  <si>
    <t>1U3,1U6</t>
  </si>
  <si>
    <t>AD82584F</t>
  </si>
  <si>
    <t>芯片/功放/AD82584F/PQFP48/RoHS</t>
  </si>
  <si>
    <t>PQFP48</t>
  </si>
  <si>
    <t>10U1</t>
  </si>
  <si>
    <t>TLV320ADC3101</t>
  </si>
  <si>
    <t>贴片/IC/Audio ADC/TLV320ADC3101/QFN24_5X5-PT05/RoHS</t>
  </si>
  <si>
    <t>QFN24_5X5-PT05</t>
  </si>
  <si>
    <t>PU2</t>
  </si>
  <si>
    <t>RTL8211F-CG</t>
  </si>
  <si>
    <t>Gigabit PHY芯片/Realtek/RTL8211F-CG/QFN-40/RoHS</t>
  </si>
  <si>
    <t>QFN40-PT04-5X5mm</t>
  </si>
  <si>
    <t>5U1</t>
  </si>
  <si>
    <t>SGM8740YC5G/TR</t>
  </si>
  <si>
    <t>芯片/Comparator/SGMICRO/SGM8740YC5G/TR/RoHS/SC70-5</t>
  </si>
  <si>
    <t>SC70-5</t>
  </si>
  <si>
    <t>10U3</t>
  </si>
  <si>
    <t>SGM3157</t>
  </si>
  <si>
    <t>芯片/Switch/SGMICRO/SGM3157/RoHS/SC70-6</t>
  </si>
  <si>
    <t>SC70-6</t>
  </si>
  <si>
    <t>10U4</t>
  </si>
  <si>
    <t>RS809R/MAX809RD</t>
  </si>
  <si>
    <t>贴片/复位芯片/RS809R/SOT-23</t>
  </si>
  <si>
    <t>2U2</t>
  </si>
  <si>
    <t>WL2801E30-5</t>
  </si>
  <si>
    <t>芯片/LDO/Will/WL2801E30-5/SOT23-5/RoHS</t>
  </si>
  <si>
    <t>SOT23-5</t>
  </si>
  <si>
    <t>PU3</t>
  </si>
  <si>
    <t>WL2803E18-5</t>
  </si>
  <si>
    <t>芯片/LDO/Will/WL2803E18-5/SOT23-5/RoHS</t>
  </si>
  <si>
    <t>PU4,1U2,1U4,1U5</t>
  </si>
  <si>
    <t>SGM2032-ADJ</t>
  </si>
  <si>
    <t>芯片/LDO/SGM/SGM2032-ADJ/SOT-23-5/RoHS</t>
  </si>
  <si>
    <t>1U9</t>
  </si>
  <si>
    <t>WL2803E25-5</t>
  </si>
  <si>
    <t>芯片/LDO/Will/WL2803E25-5/SOT23-5/RoHS</t>
  </si>
  <si>
    <t>3U2</t>
  </si>
  <si>
    <t>SY6280AAC</t>
  </si>
  <si>
    <t>芯片/USB 限流/Silergy/SY6280AAC/SOT23-5/RoSH</t>
  </si>
  <si>
    <t>6U1</t>
  </si>
  <si>
    <t>SY8113BADC</t>
  </si>
  <si>
    <t>芯片/DC-DC/SY/SY8113BADC/TSOT23-6/RoHS</t>
  </si>
  <si>
    <t>1U8,1U10</t>
  </si>
  <si>
    <t>SY8120B1ABC</t>
  </si>
  <si>
    <t>芯片/DC-DC/SY/SY8120B1ABC/TSOT23-6/RoHS</t>
  </si>
  <si>
    <t>1U11,1U12</t>
  </si>
  <si>
    <t>DIO2133CT14</t>
  </si>
  <si>
    <r>
      <rPr>
        <sz val="10"/>
        <rFont val="宋体"/>
        <charset val="134"/>
      </rPr>
      <t>贴片</t>
    </r>
    <r>
      <rPr>
        <sz val="10"/>
        <rFont val="Arial"/>
        <charset val="134"/>
      </rPr>
      <t>/Audio AMP/DIO2133CT14/TSSOP-14/RoHS</t>
    </r>
  </si>
  <si>
    <t>TSSOP-14-PT065</t>
  </si>
  <si>
    <t>10U2</t>
  </si>
  <si>
    <t>AP6398S</t>
  </si>
  <si>
    <t>芯片/WIFI/SDIO/AMPAK/AP6398S/AP_WIFI2X2_13X15/RoSH</t>
  </si>
  <si>
    <t>AP_WIFI2X2_13X15</t>
  </si>
  <si>
    <t>7U4</t>
  </si>
  <si>
    <t>eMMC_FLASH</t>
  </si>
  <si>
    <t>16GByte eMMC Flash</t>
  </si>
  <si>
    <t>BGA169-INAND</t>
  </si>
  <si>
    <t>4U7</t>
  </si>
  <si>
    <t>MT40A512M16JY-062E</t>
  </si>
  <si>
    <t>芯片/DDR4/MT40A512M16LY-075 - DDR4 2666/Micron</t>
  </si>
  <si>
    <t>BGA96-0P8MM_DDR4</t>
  </si>
  <si>
    <t>3U3,3U4</t>
  </si>
  <si>
    <t>A311D</t>
  </si>
  <si>
    <r>
      <rPr>
        <sz val="11"/>
        <rFont val="宋体"/>
        <charset val="134"/>
      </rPr>
      <t>Amlogic SOC A311D-K</t>
    </r>
    <r>
      <rPr>
        <sz val="11"/>
        <color rgb="FFFF0000"/>
        <rFont val="宋体"/>
        <charset val="134"/>
      </rPr>
      <t>(G12B revB)</t>
    </r>
  </si>
  <si>
    <t>G12A_S905D2</t>
  </si>
  <si>
    <t>U1</t>
  </si>
  <si>
    <t>散热片</t>
  </si>
  <si>
    <t>TF-L45W45D55</t>
  </si>
  <si>
    <t>散热片，自带固定，中心区域凸起1mm</t>
  </si>
  <si>
    <t>2HS1</t>
  </si>
  <si>
    <r>
      <rPr>
        <b/>
        <sz val="11"/>
        <color rgb="FF3366FF"/>
        <rFont val="Arial"/>
        <charset val="0"/>
      </rPr>
      <t>PCB</t>
    </r>
    <r>
      <rPr>
        <b/>
        <sz val="11"/>
        <color indexed="48"/>
        <rFont val="宋体"/>
        <charset val="134"/>
      </rPr>
      <t>支撑柱</t>
    </r>
  </si>
  <si>
    <t>Main board fix hole</t>
  </si>
  <si>
    <t>主板PCB 隔离固定绝缘尼龙垫，支撑柱高度8MM</t>
  </si>
  <si>
    <t>HOLE-D4MM</t>
  </si>
  <si>
    <t>1H1,1H2,1H3,1H4,1H5</t>
  </si>
  <si>
    <t>https://item.taobao.com/item.htm?spm=a230r.1.14.118.358d2901AiogZv&amp;id=556451616821&amp;ns=1&amp;abbucket=16#detail</t>
  </si>
  <si>
    <t>PCB</t>
  </si>
  <si>
    <r>
      <rPr>
        <sz val="10"/>
        <color rgb="FF000000"/>
        <rFont val="Arial"/>
        <charset val="134"/>
      </rPr>
      <t>PCB</t>
    </r>
    <r>
      <rPr>
        <sz val="10"/>
        <color rgb="FF000000"/>
        <rFont val="宋体"/>
        <charset val="134"/>
      </rPr>
      <t>板</t>
    </r>
  </si>
  <si>
    <r>
      <rPr>
        <sz val="11"/>
        <color theme="1"/>
        <rFont val="宋体"/>
        <charset val="134"/>
      </rPr>
      <t xml:space="preserve">4层板-1.6MM </t>
    </r>
    <r>
      <rPr>
        <sz val="11"/>
        <color rgb="FF00B0F0"/>
        <rFont val="宋体"/>
        <charset val="134"/>
      </rPr>
      <t>蓝油</t>
    </r>
    <r>
      <rPr>
        <sz val="11"/>
        <color theme="1"/>
        <rFont val="宋体"/>
        <charset val="134"/>
      </rPr>
      <t xml:space="preserve"> 沉金 过孔塞油 FR4 </t>
    </r>
    <r>
      <rPr>
        <sz val="11"/>
        <color rgb="FFFF0000"/>
        <rFont val="宋体"/>
        <charset val="134"/>
      </rPr>
      <t>TG170高耐温</t>
    </r>
  </si>
  <si>
    <t>151mmX155mm</t>
  </si>
  <si>
    <t>严格要求一个厂家洗板</t>
  </si>
  <si>
    <t>Total</t>
  </si>
  <si>
    <r>
      <rPr>
        <b/>
        <sz val="14"/>
        <color indexed="48"/>
        <rFont val="宋体"/>
        <charset val="134"/>
      </rPr>
      <t>以下物料随市场变动，请根据实际情况填写而得到</t>
    </r>
    <r>
      <rPr>
        <b/>
        <sz val="14"/>
        <color indexed="48"/>
        <rFont val="Arial"/>
        <charset val="0"/>
      </rPr>
      <t>PCBA</t>
    </r>
    <r>
      <rPr>
        <b/>
        <sz val="14"/>
        <color indexed="48"/>
        <rFont val="宋体"/>
        <charset val="134"/>
      </rPr>
      <t>总成本</t>
    </r>
  </si>
  <si>
    <t>Item</t>
  </si>
  <si>
    <r>
      <rPr>
        <sz val="11"/>
        <color indexed="8"/>
        <rFont val="宋体"/>
        <charset val="134"/>
      </rPr>
      <t>材料名称</t>
    </r>
  </si>
  <si>
    <r>
      <rPr>
        <sz val="11"/>
        <color indexed="8"/>
        <rFont val="宋体"/>
        <charset val="134"/>
      </rPr>
      <t>材料规格</t>
    </r>
  </si>
  <si>
    <r>
      <rPr>
        <sz val="11"/>
        <color indexed="8"/>
        <rFont val="宋体"/>
        <charset val="134"/>
      </rPr>
      <t>用量</t>
    </r>
  </si>
  <si>
    <r>
      <rPr>
        <sz val="11"/>
        <color indexed="8"/>
        <rFont val="宋体"/>
        <charset val="134"/>
      </rPr>
      <t>料号</t>
    </r>
  </si>
  <si>
    <r>
      <rPr>
        <sz val="11"/>
        <color indexed="8"/>
        <rFont val="宋体"/>
        <charset val="134"/>
      </rPr>
      <t>单价（</t>
    </r>
    <r>
      <rPr>
        <sz val="11"/>
        <color indexed="8"/>
        <rFont val="Arial"/>
        <charset val="0"/>
      </rPr>
      <t>RMB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</si>
  <si>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宋体"/>
        <charset val="134"/>
      </rPr>
      <t>总价（</t>
    </r>
    <r>
      <rPr>
        <sz val="11"/>
        <color indexed="8"/>
        <rFont val="Arial"/>
        <charset val="0"/>
      </rPr>
      <t>RMB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</si>
  <si>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宋体"/>
        <charset val="134"/>
      </rPr>
      <t>主板</t>
    </r>
  </si>
  <si>
    <r>
      <rPr>
        <sz val="11"/>
        <color indexed="8"/>
        <rFont val="Arial"/>
        <charset val="0"/>
      </rPr>
      <t>4 Layer PCB</t>
    </r>
    <r>
      <rPr>
        <sz val="11"/>
        <color indexed="8"/>
        <rFont val="宋体"/>
        <charset val="134"/>
      </rPr>
      <t>板</t>
    </r>
  </si>
  <si>
    <r>
      <rPr>
        <sz val="11"/>
        <color indexed="8"/>
        <rFont val="宋体"/>
        <charset val="134"/>
      </rPr>
      <t>主板贴板费用</t>
    </r>
  </si>
  <si>
    <r>
      <rPr>
        <sz val="11"/>
        <color indexed="8"/>
        <rFont val="Arial"/>
        <charset val="0"/>
      </rPr>
      <t>PCBA SMT</t>
    </r>
    <r>
      <rPr>
        <sz val="11"/>
        <color indexed="8"/>
        <rFont val="宋体"/>
        <charset val="134"/>
      </rPr>
      <t>费</t>
    </r>
  </si>
  <si>
    <t>CPU</t>
  </si>
  <si>
    <r>
      <rPr>
        <sz val="11"/>
        <color rgb="FF000000"/>
        <rFont val="Arial"/>
        <charset val="0"/>
      </rPr>
      <t>SOC</t>
    </r>
    <r>
      <rPr>
        <sz val="11"/>
        <color rgb="FF000000"/>
        <rFont val="宋体"/>
        <charset val="0"/>
      </rPr>
      <t>价格</t>
    </r>
  </si>
  <si>
    <t>FLASH</t>
  </si>
  <si>
    <r>
      <rPr>
        <sz val="11"/>
        <color indexed="8"/>
        <rFont val="Arial"/>
        <charset val="0"/>
      </rPr>
      <t>eMMC Flash</t>
    </r>
    <r>
      <rPr>
        <sz val="11"/>
        <color indexed="8"/>
        <rFont val="宋体"/>
        <charset val="134"/>
      </rPr>
      <t>价格</t>
    </r>
  </si>
  <si>
    <t>WIFI</t>
  </si>
  <si>
    <r>
      <rPr>
        <sz val="11"/>
        <color indexed="8"/>
        <rFont val="Arial"/>
        <charset val="0"/>
      </rPr>
      <t>SDIO WIFI</t>
    </r>
    <r>
      <rPr>
        <sz val="11"/>
        <color indexed="8"/>
        <rFont val="宋体"/>
        <charset val="134"/>
      </rPr>
      <t>价格</t>
    </r>
  </si>
  <si>
    <t>DRAM</t>
  </si>
  <si>
    <r>
      <rPr>
        <sz val="11"/>
        <color rgb="FF000000"/>
        <rFont val="Arial"/>
        <charset val="0"/>
      </rPr>
      <t>DDR4</t>
    </r>
    <r>
      <rPr>
        <sz val="11"/>
        <color rgb="FF000000"/>
        <rFont val="宋体"/>
        <charset val="0"/>
      </rPr>
      <t>价格</t>
    </r>
  </si>
  <si>
    <r>
      <rPr>
        <b/>
        <sz val="14"/>
        <color indexed="8"/>
        <rFont val="Arial"/>
        <charset val="0"/>
      </rPr>
      <t>PCBA</t>
    </r>
    <r>
      <rPr>
        <b/>
        <sz val="14"/>
        <color indexed="8"/>
        <rFont val="宋体"/>
        <charset val="134"/>
      </rPr>
      <t>总成本</t>
    </r>
  </si>
  <si>
    <t>实现功能</t>
  </si>
  <si>
    <t>2G(2PCS x 16bit DDR4)</t>
  </si>
  <si>
    <t>16GB(1PCS eMMC Flash)</t>
  </si>
  <si>
    <t xml:space="preserve">HDMI 2.0 Type A </t>
  </si>
  <si>
    <r>
      <rPr>
        <sz val="11"/>
        <color rgb="FF000000"/>
        <rFont val="Arial"/>
        <charset val="0"/>
      </rPr>
      <t xml:space="preserve">100MMbps </t>
    </r>
    <r>
      <rPr>
        <sz val="11"/>
        <color rgb="FF000000"/>
        <rFont val="宋体"/>
        <charset val="134"/>
      </rPr>
      <t>自适应以太网</t>
    </r>
  </si>
  <si>
    <r>
      <rPr>
        <sz val="11"/>
        <color rgb="FF000000"/>
        <rFont val="Arial"/>
        <charset val="0"/>
      </rPr>
      <t xml:space="preserve">1000Mbps </t>
    </r>
    <r>
      <rPr>
        <sz val="11"/>
        <color rgb="FF000000"/>
        <rFont val="宋体"/>
        <charset val="134"/>
      </rPr>
      <t>自适应以太网</t>
    </r>
    <r>
      <rPr>
        <sz val="11"/>
        <color rgb="FF000000"/>
        <rFont val="Arial"/>
        <charset val="0"/>
      </rPr>
      <t>(optional)</t>
    </r>
  </si>
  <si>
    <r>
      <rPr>
        <sz val="11"/>
        <color rgb="FF000000"/>
        <rFont val="Arial"/>
        <charset val="0"/>
      </rPr>
      <t>SDIO WIFI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Arial"/>
        <charset val="0"/>
      </rPr>
      <t>2T2R AC WIFI</t>
    </r>
    <r>
      <rPr>
        <sz val="11"/>
        <color rgb="FF000000"/>
        <rFont val="宋体"/>
        <charset val="134"/>
      </rPr>
      <t>）</t>
    </r>
  </si>
  <si>
    <t>PCIe M.2 Key E Connector(optional)</t>
  </si>
  <si>
    <t>OTG USB * 1</t>
  </si>
  <si>
    <t>USB 3.0</t>
  </si>
  <si>
    <t>Line OUT &amp;CVBS</t>
  </si>
  <si>
    <t>SPDIF IN * 1</t>
  </si>
  <si>
    <t>SPDIF OUT * 1</t>
  </si>
  <si>
    <t>UART&amp;JTAG</t>
  </si>
  <si>
    <t>ADC KEY * 4</t>
  </si>
  <si>
    <t xml:space="preserve">IR IN </t>
  </si>
  <si>
    <t>MIPI LCD Connector</t>
  </si>
  <si>
    <t>MIPI Camera Connector</t>
  </si>
  <si>
    <r>
      <rPr>
        <sz val="11"/>
        <color rgb="FF000000"/>
        <rFont val="Arial"/>
        <charset val="0"/>
      </rPr>
      <t>SPK 2 Channel + 2</t>
    </r>
    <r>
      <rPr>
        <sz val="11"/>
        <color rgb="FF000000"/>
        <rFont val="宋体"/>
        <charset val="134"/>
      </rPr>
      <t>路模拟</t>
    </r>
    <r>
      <rPr>
        <sz val="11"/>
        <color rgb="FF000000"/>
        <rFont val="Arial"/>
        <charset val="0"/>
      </rPr>
      <t>Loopback</t>
    </r>
  </si>
  <si>
    <t>TF Card</t>
  </si>
  <si>
    <t>SPK and MIC board Connector</t>
  </si>
  <si>
    <r>
      <rPr>
        <b/>
        <sz val="12"/>
        <color indexed="48"/>
        <rFont val="宋体"/>
        <charset val="134"/>
      </rPr>
      <t>辅料</t>
    </r>
  </si>
  <si>
    <r>
      <rPr>
        <sz val="12"/>
        <rFont val="Arial"/>
        <charset val="0"/>
      </rPr>
      <t>12V-5A</t>
    </r>
    <r>
      <rPr>
        <sz val="12"/>
        <rFont val="宋体"/>
        <charset val="134"/>
      </rPr>
      <t>电源</t>
    </r>
  </si>
  <si>
    <r>
      <rPr>
        <sz val="12"/>
        <rFont val="Arial"/>
        <charset val="0"/>
      </rPr>
      <t>2.4G/5G</t>
    </r>
    <r>
      <rPr>
        <sz val="12"/>
        <rFont val="宋体"/>
        <charset val="134"/>
      </rPr>
      <t>天线</t>
    </r>
  </si>
  <si>
    <t>2 x speaker</t>
  </si>
  <si>
    <r>
      <rPr>
        <sz val="12"/>
        <rFont val="宋体"/>
        <charset val="134"/>
      </rPr>
      <t>支持</t>
    </r>
    <r>
      <rPr>
        <sz val="12"/>
        <rFont val="Arial"/>
        <charset val="0"/>
      </rPr>
      <t>SPK * 4CH,</t>
    </r>
    <r>
      <rPr>
        <sz val="12"/>
        <rFont val="宋体"/>
        <charset val="134"/>
      </rPr>
      <t>支持</t>
    </r>
    <r>
      <rPr>
        <sz val="12"/>
        <rFont val="Arial"/>
        <charset val="0"/>
      </rPr>
      <t>6</t>
    </r>
    <r>
      <rPr>
        <sz val="12"/>
        <rFont val="宋体"/>
        <charset val="134"/>
      </rPr>
      <t>个模拟</t>
    </r>
    <r>
      <rPr>
        <sz val="12"/>
        <rFont val="Arial"/>
        <charset val="0"/>
      </rPr>
      <t xml:space="preserve">MIC </t>
    </r>
    <r>
      <rPr>
        <sz val="12"/>
        <rFont val="宋体"/>
        <charset val="134"/>
      </rPr>
      <t>，</t>
    </r>
    <r>
      <rPr>
        <sz val="12"/>
        <rFont val="Arial"/>
        <charset val="0"/>
      </rPr>
      <t xml:space="preserve"> 7</t>
    </r>
    <r>
      <rPr>
        <sz val="12"/>
        <rFont val="宋体"/>
        <charset val="134"/>
      </rPr>
      <t>个</t>
    </r>
    <r>
      <rPr>
        <sz val="12"/>
        <rFont val="Arial"/>
        <charset val="0"/>
      </rPr>
      <t xml:space="preserve"> PDM MIC</t>
    </r>
  </si>
  <si>
    <r>
      <rPr>
        <b/>
        <sz val="11"/>
        <color rgb="FF3366FF"/>
        <rFont val="Arial"/>
        <charset val="0"/>
      </rPr>
      <t>PCB</t>
    </r>
    <r>
      <rPr>
        <b/>
        <sz val="11"/>
        <color indexed="48"/>
        <rFont val="宋体"/>
        <charset val="134"/>
      </rPr>
      <t>信息</t>
    </r>
  </si>
  <si>
    <r>
      <rPr>
        <sz val="11"/>
        <color rgb="FF000000"/>
        <rFont val="Arial"/>
        <charset val="0"/>
      </rPr>
      <t xml:space="preserve">PCB </t>
    </r>
    <r>
      <rPr>
        <sz val="11"/>
        <color rgb="FF000000"/>
        <rFont val="宋体"/>
        <charset val="134"/>
      </rPr>
      <t>大小</t>
    </r>
  </si>
  <si>
    <r>
      <rPr>
        <sz val="11"/>
        <color rgb="FF000000"/>
        <rFont val="宋体"/>
        <charset val="134"/>
      </rPr>
      <t>长：</t>
    </r>
    <r>
      <rPr>
        <sz val="11"/>
        <color rgb="FF000000"/>
        <rFont val="Arial"/>
        <charset val="0"/>
      </rPr>
      <t xml:space="preserve">154.9mm  </t>
    </r>
    <r>
      <rPr>
        <sz val="11"/>
        <color rgb="FF000000"/>
        <rFont val="宋体"/>
        <charset val="134"/>
      </rPr>
      <t>宽：</t>
    </r>
    <r>
      <rPr>
        <sz val="11"/>
        <color rgb="FF000000"/>
        <rFont val="Arial"/>
        <charset val="0"/>
      </rPr>
      <t xml:space="preserve">150.9mm </t>
    </r>
    <r>
      <rPr>
        <sz val="11"/>
        <color rgb="FF000000"/>
        <rFont val="宋体"/>
        <charset val="134"/>
      </rPr>
      <t>厚度：1.6mm</t>
    </r>
  </si>
  <si>
    <r>
      <rPr>
        <sz val="11"/>
        <color indexed="8"/>
        <rFont val="Arial"/>
        <charset val="134"/>
      </rPr>
      <t>PCB </t>
    </r>
    <r>
      <rPr>
        <sz val="11"/>
        <color indexed="8"/>
        <rFont val="宋体"/>
        <charset val="134"/>
      </rPr>
      <t>材质/Layer</t>
    </r>
  </si>
  <si>
    <r>
      <rPr>
        <sz val="11"/>
        <color indexed="8"/>
        <rFont val="Arial"/>
        <charset val="134"/>
      </rPr>
      <t>RF4 </t>
    </r>
    <r>
      <rPr>
        <sz val="11"/>
        <color indexed="8"/>
        <rFont val="宋体"/>
        <charset val="134"/>
      </rPr>
      <t>板材/Layer 4</t>
    </r>
  </si>
  <si>
    <r>
      <rPr>
        <sz val="11"/>
        <color rgb="FF000000"/>
        <rFont val="Arial"/>
        <charset val="0"/>
      </rPr>
      <t>PCB</t>
    </r>
    <r>
      <rPr>
        <sz val="11"/>
        <color rgb="FF000000"/>
        <rFont val="宋体"/>
        <charset val="134"/>
      </rPr>
      <t>颜色</t>
    </r>
  </si>
  <si>
    <t>绿色</t>
  </si>
  <si>
    <t>nc/10K</t>
  </si>
  <si>
    <t>1R8,2R2,2R5,2R8,PR36,4R1,4R6,PR51,7R4,1R59,4R32,6R25,7R25,7R31,10R54,10R55,10R58,10R74</t>
  </si>
  <si>
    <t>NC/22R</t>
  </si>
  <si>
    <t>PR56,10R5,5R13,5R24,5R26,5R62,6R16,6R67,9R27,10R31,10R34,10R35,10R37,10R60,10R61,10R65,10R70,10R72</t>
  </si>
  <si>
    <t>NC</t>
  </si>
  <si>
    <t>1C6,7C2,7C4,7C20,7C26,7C32,7C50</t>
  </si>
  <si>
    <t>NC/hole</t>
  </si>
  <si>
    <t>1H1,1H2,1H3,1H4,1H5,8H1,8H2,8H5,8H6</t>
  </si>
  <si>
    <t>NC/1.5uH_5A_DCR&lt;=?8mohm</t>
  </si>
  <si>
    <t>1L6</t>
  </si>
  <si>
    <t>NC/0R</t>
  </si>
  <si>
    <t>R1206</t>
  </si>
  <si>
    <t>1R6</t>
  </si>
  <si>
    <t>NC/TPS56528DDA</t>
  </si>
  <si>
    <t>SOP8-1P27</t>
  </si>
  <si>
    <t>1U1</t>
  </si>
  <si>
    <t>NC/1nF</t>
  </si>
  <si>
    <t>4C1,2C17,2C18</t>
  </si>
  <si>
    <t>NC/6.8pF</t>
  </si>
  <si>
    <t>4C2</t>
  </si>
  <si>
    <t>NC/10uF_6.3V</t>
  </si>
  <si>
    <t>4C4</t>
  </si>
  <si>
    <t>NC/0.1uF</t>
  </si>
  <si>
    <t>4C7,6C20,6C27</t>
  </si>
  <si>
    <t>4R2,1R36,4R19,4R24,4R25,4R29,6R15,9R15,10R36,10R63,10R69</t>
  </si>
  <si>
    <t>NC/NAND-FLASH</t>
  </si>
  <si>
    <t>TSOP-48</t>
  </si>
  <si>
    <t>4U1</t>
  </si>
  <si>
    <t>SOIC-8-150MIL</t>
  </si>
  <si>
    <t>4U8</t>
  </si>
  <si>
    <t>NC/10pF_NPO</t>
  </si>
  <si>
    <t>5C6,5C8,5C9,6C2,5C10,5C37</t>
  </si>
  <si>
    <t>NC/AZ5325-01F</t>
  </si>
  <si>
    <t>5D1,5D2,5D3,5D4,5D5,5D6,5D7,5D8</t>
  </si>
  <si>
    <t>NC/4x0R</t>
  </si>
  <si>
    <t>5RN1,5RN2,6RN2,6RN3</t>
  </si>
  <si>
    <t>5R6,6R9,7R1,1R19,4R26,4R27,4R28,4R35,5R14,5R20,5R23,5R28,5R29,5R33,5R35,5R36,5R37,5R38,5R42,5R43,5R49,5R61,6R10,10R42</t>
  </si>
  <si>
    <t>NC/AZ5725-01F</t>
  </si>
  <si>
    <t>6D1,6D2,6D3,6D4,6D5,6D6,10D1</t>
  </si>
  <si>
    <t>ACM2012-2P</t>
  </si>
  <si>
    <t>6L1,6L2</t>
  </si>
  <si>
    <t>NC/MCZ2010DH</t>
  </si>
  <si>
    <t>EMI-TF2010A4X</t>
  </si>
  <si>
    <t>6L3</t>
  </si>
  <si>
    <t>TEST_R</t>
  </si>
  <si>
    <t>6R2,9R20,9R80</t>
  </si>
  <si>
    <t>NC/I-PEX_RF-CON</t>
  </si>
  <si>
    <t>7J1</t>
  </si>
  <si>
    <t>NC/SDCMA21-4-900-M1T</t>
  </si>
  <si>
    <t>9L1,9L2</t>
  </si>
  <si>
    <t>NC/27PF_5%_NPO</t>
  </si>
  <si>
    <t>1C43</t>
  </si>
  <si>
    <t>NC/150K_1%</t>
  </si>
  <si>
    <t>1R13</t>
  </si>
  <si>
    <t>NC/0R_0603</t>
  </si>
  <si>
    <t>1R24</t>
  </si>
  <si>
    <t>NC/360K_1%</t>
  </si>
  <si>
    <t>1R31</t>
  </si>
  <si>
    <t>NC/68K_1%</t>
  </si>
  <si>
    <t>1R49</t>
  </si>
  <si>
    <t>NC/1nF_6.3V</t>
  </si>
  <si>
    <t>2C39</t>
  </si>
  <si>
    <t>NC/100K</t>
  </si>
  <si>
    <t>2R14</t>
  </si>
  <si>
    <t>NC/47K</t>
  </si>
  <si>
    <t>4R31</t>
  </si>
  <si>
    <t>NC/100pF</t>
  </si>
  <si>
    <t>5C15,5C38</t>
  </si>
  <si>
    <t>NC/510R</t>
  </si>
  <si>
    <t>5R46,5R47,5R77</t>
  </si>
  <si>
    <t>NC/4.7K</t>
  </si>
  <si>
    <t>5R58,10R53</t>
  </si>
  <si>
    <t>5R82</t>
  </si>
  <si>
    <t>NC/6.8pF_5%_NPO</t>
  </si>
  <si>
    <t>7C37</t>
  </si>
  <si>
    <t>NC/1.0uF_25V</t>
  </si>
  <si>
    <t>10C24</t>
  </si>
  <si>
    <t>NC/47PF</t>
  </si>
  <si>
    <t>10C54,10C58</t>
  </si>
  <si>
    <t>NC/150pF</t>
  </si>
  <si>
    <t>10C57,10C65</t>
  </si>
  <si>
    <t>TP12</t>
  </si>
  <si>
    <t>4T6,5TP1,4T13,4T21,4T22</t>
  </si>
  <si>
    <t>TP30</t>
  </si>
  <si>
    <t>6T5,6T6,6T15,6T16,6T95,6T96</t>
  </si>
  <si>
    <t>TDI</t>
  </si>
  <si>
    <t>5T14</t>
  </si>
  <si>
    <t>6T11,6T12,6T17,6T18,6T19,6T20,6T21,6T22,6T25,6T26,6T27,6T28,6T29,6T30,6T31,6T32,6T33,6T34,6T35,6T36,6T37,6T38,6T39,6T40,6T41,6T42,6T43,6T78,6T79,6T80,6T83,6T84,6T85,6T86</t>
  </si>
  <si>
    <t>TEST12</t>
  </si>
  <si>
    <t>4T3,4T4,4T5,4T7,4T8,4T12,4T23,4T24</t>
  </si>
  <si>
    <t>SOLDER-PAD</t>
  </si>
  <si>
    <t>SOLDER-PAD_9X14</t>
  </si>
  <si>
    <t>SP1</t>
  </si>
  <si>
    <t>SOLDER-PAD1-5MM</t>
  </si>
  <si>
    <t>SP2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</si>
</sst>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0">
    <font>
      <sz val="11"/>
      <color theme="1"/>
      <name val="宋体"/>
      <charset val="134"/>
      <scheme val="minor"/>
    </font>
    <font>
      <sz val="11"/>
      <color indexed="8"/>
      <name val="Arial"/>
      <charset val="134"/>
    </font>
    <font>
      <sz val="10"/>
      <name val="Arial"/>
      <charset val="134"/>
    </font>
    <font>
      <b/>
      <sz val="10"/>
      <color indexed="8"/>
      <name val="Arial"/>
      <charset val="0"/>
    </font>
    <font>
      <b/>
      <sz val="10"/>
      <color indexed="60"/>
      <name val="Arial"/>
      <charset val="0"/>
    </font>
    <font>
      <b/>
      <sz val="10"/>
      <color rgb="FF000000"/>
      <name val="Arial"/>
      <charset val="0"/>
    </font>
    <font>
      <b/>
      <sz val="11"/>
      <color rgb="FF3366FF"/>
      <name val="微软雅黑"/>
      <charset val="134"/>
    </font>
    <font>
      <b/>
      <sz val="10"/>
      <color indexed="8"/>
      <name val="微软雅黑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sz val="11"/>
      <color rgb="FF3366FF"/>
      <name val="Arial"/>
      <charset val="134"/>
    </font>
    <font>
      <sz val="10"/>
      <color theme="1"/>
      <name val="宋体"/>
      <charset val="134"/>
    </font>
    <font>
      <b/>
      <sz val="10"/>
      <color indexed="14"/>
      <name val="Arial"/>
      <charset val="0"/>
    </font>
    <font>
      <sz val="9"/>
      <color indexed="8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3366FF"/>
      <name val="Arial"/>
      <charset val="0"/>
    </font>
    <font>
      <sz val="11"/>
      <name val="宋体"/>
      <charset val="134"/>
    </font>
    <font>
      <sz val="10"/>
      <name val="宋体"/>
      <charset val="0"/>
    </font>
    <font>
      <sz val="11"/>
      <color rgb="FFFF0000"/>
      <name val="宋体"/>
      <charset val="134"/>
      <scheme val="minor"/>
    </font>
    <font>
      <sz val="10"/>
      <color rgb="FF000000"/>
      <name val="Arial"/>
      <charset val="134"/>
    </font>
    <font>
      <sz val="11"/>
      <color theme="1"/>
      <name val="宋体"/>
      <charset val="134"/>
    </font>
    <font>
      <sz val="10"/>
      <color indexed="8"/>
      <name val="Arial"/>
      <charset val="0"/>
    </font>
    <font>
      <b/>
      <sz val="14"/>
      <color indexed="48"/>
      <name val="Arial"/>
      <charset val="0"/>
    </font>
    <font>
      <b/>
      <sz val="14"/>
      <color indexed="8"/>
      <name val="Arial"/>
      <charset val="0"/>
    </font>
    <font>
      <b/>
      <sz val="11"/>
      <color indexed="48"/>
      <name val="Arial"/>
      <charset val="0"/>
    </font>
    <font>
      <sz val="11"/>
      <color indexed="8"/>
      <name val="Arial"/>
      <charset val="0"/>
    </font>
    <font>
      <sz val="11"/>
      <color rgb="FF000000"/>
      <name val="Arial"/>
      <charset val="0"/>
    </font>
    <font>
      <sz val="11"/>
      <color rgb="FFFF00FF"/>
      <name val="Arial"/>
      <charset val="0"/>
    </font>
    <font>
      <sz val="10"/>
      <color rgb="FFFF0000"/>
      <name val="Arial"/>
      <charset val="0"/>
    </font>
    <font>
      <b/>
      <sz val="12"/>
      <color indexed="48"/>
      <name val="Arial"/>
      <charset val="0"/>
    </font>
    <font>
      <sz val="12"/>
      <name val="Arial"/>
      <charset val="134"/>
    </font>
    <font>
      <sz val="12"/>
      <name val="Arial"/>
      <charset val="0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0"/>
    </font>
    <font>
      <b/>
      <sz val="10"/>
      <color indexed="14"/>
      <name val="微软雅黑"/>
      <charset val="134"/>
    </font>
    <font>
      <sz val="11"/>
      <color rgb="FFFF0000"/>
      <name val="宋体"/>
      <charset val="134"/>
      <scheme val="minor"/>
    </font>
    <font>
      <sz val="10"/>
      <name val="Arial"/>
      <charset val="0"/>
    </font>
    <font>
      <sz val="11"/>
      <color rgb="FFFF0000"/>
      <name val="宋体"/>
      <charset val="134"/>
    </font>
    <font>
      <b/>
      <sz val="11"/>
      <color indexed="48"/>
      <name val="宋体"/>
      <charset val="134"/>
    </font>
    <font>
      <sz val="10"/>
      <color rgb="FF000000"/>
      <name val="宋体"/>
      <charset val="134"/>
    </font>
    <font>
      <sz val="11"/>
      <color rgb="FF00B0F0"/>
      <name val="宋体"/>
      <charset val="134"/>
    </font>
    <font>
      <b/>
      <sz val="14"/>
      <color indexed="48"/>
      <name val="宋体"/>
      <charset val="134"/>
    </font>
    <font>
      <sz val="11"/>
      <color rgb="FF000000"/>
      <name val="宋体"/>
      <charset val="0"/>
    </font>
    <font>
      <b/>
      <sz val="14"/>
      <color indexed="8"/>
      <name val="宋体"/>
      <charset val="134"/>
    </font>
    <font>
      <b/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>
      <alignment vertical="center"/>
    </xf>
    <xf numFmtId="0" fontId="0" fillId="17" borderId="14" applyNumberFormat="0" applyFon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7" fillId="15" borderId="13" applyNumberFormat="0" applyAlignment="0" applyProtection="0">
      <alignment vertical="center"/>
    </xf>
    <xf numFmtId="0" fontId="54" fillId="15" borderId="11" applyNumberFormat="0" applyAlignment="0" applyProtection="0">
      <alignment vertical="center"/>
    </xf>
    <xf numFmtId="0" fontId="55" fillId="25" borderId="17" applyNumberFormat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51" fillId="0" borderId="0">
      <alignment vertical="center"/>
    </xf>
  </cellStyleXfs>
  <cellXfs count="1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11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left" vertical="center"/>
    </xf>
    <xf numFmtId="0" fontId="14" fillId="0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4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20" fillId="0" borderId="1" xfId="50" applyNumberFormat="1" applyFont="1" applyFill="1" applyBorder="1" applyAlignment="1">
      <alignment horizontal="left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vertical="center"/>
    </xf>
    <xf numFmtId="0" fontId="23" fillId="0" borderId="1" xfId="0" applyNumberFormat="1" applyFont="1" applyBorder="1">
      <alignment vertical="center"/>
    </xf>
    <xf numFmtId="0" fontId="0" fillId="0" borderId="1" xfId="0" applyNumberFormat="1" applyFont="1" applyBorder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 wrapText="1"/>
    </xf>
    <xf numFmtId="0" fontId="24" fillId="0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 vertical="center"/>
    </xf>
    <xf numFmtId="0" fontId="26" fillId="0" borderId="6" xfId="0" applyNumberFormat="1" applyFont="1" applyFill="1" applyBorder="1" applyAlignment="1">
      <alignment horizontal="center" vertical="center"/>
    </xf>
    <xf numFmtId="0" fontId="26" fillId="0" borderId="6" xfId="0" applyNumberFormat="1" applyFont="1" applyFill="1" applyBorder="1" applyAlignment="1">
      <alignment horizontal="center" vertical="center" wrapText="1"/>
    </xf>
    <xf numFmtId="0" fontId="26" fillId="0" borderId="7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vertical="center" wrapText="1"/>
    </xf>
    <xf numFmtId="0" fontId="28" fillId="4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24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 wrapText="1"/>
    </xf>
    <xf numFmtId="0" fontId="31" fillId="0" borderId="0" xfId="0" applyNumberFormat="1" applyFont="1" applyFill="1" applyBorder="1" applyAlignment="1">
      <alignment vertical="center"/>
    </xf>
    <xf numFmtId="0" fontId="31" fillId="0" borderId="0" xfId="0" applyNumberFormat="1" applyFont="1" applyFill="1" applyAlignment="1">
      <alignment vertical="center"/>
    </xf>
    <xf numFmtId="0" fontId="26" fillId="0" borderId="2" xfId="0" applyNumberFormat="1" applyFont="1" applyFill="1" applyBorder="1" applyAlignment="1">
      <alignment horizontal="right" vertical="center"/>
    </xf>
    <xf numFmtId="0" fontId="26" fillId="0" borderId="6" xfId="0" applyNumberFormat="1" applyFont="1" applyFill="1" applyBorder="1" applyAlignment="1">
      <alignment horizontal="right" vertical="center"/>
    </xf>
    <xf numFmtId="0" fontId="26" fillId="0" borderId="6" xfId="0" applyNumberFormat="1" applyFont="1" applyFill="1" applyBorder="1" applyAlignment="1">
      <alignment horizontal="right" vertical="center" wrapText="1"/>
    </xf>
    <xf numFmtId="0" fontId="26" fillId="0" borderId="7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vertical="center"/>
    </xf>
    <xf numFmtId="0" fontId="28" fillId="0" borderId="0" xfId="0" applyNumberFormat="1" applyFont="1" applyFill="1" applyBorder="1" applyAlignment="1">
      <alignment horizontal="center" vertical="center"/>
    </xf>
    <xf numFmtId="0" fontId="28" fillId="0" borderId="0" xfId="0" applyNumberFormat="1" applyFont="1" applyFill="1" applyBorder="1" applyAlignment="1">
      <alignment vertical="center" wrapText="1"/>
    </xf>
    <xf numFmtId="0" fontId="28" fillId="0" borderId="0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center" vertical="center" wrapText="1"/>
    </xf>
    <xf numFmtId="0" fontId="33" fillId="0" borderId="0" xfId="0" applyNumberFormat="1" applyFont="1" applyFill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vertical="center" wrapText="1"/>
    </xf>
    <xf numFmtId="0" fontId="34" fillId="0" borderId="1" xfId="0" applyNumberFormat="1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/>
    </xf>
    <xf numFmtId="0" fontId="35" fillId="0" borderId="1" xfId="0" applyNumberFormat="1" applyFont="1" applyFill="1" applyBorder="1" applyAlignment="1">
      <alignment vertical="center"/>
    </xf>
    <xf numFmtId="0" fontId="29" fillId="0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3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5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left" vertical="center"/>
    </xf>
    <xf numFmtId="0" fontId="0" fillId="0" borderId="3" xfId="0" applyBorder="1">
      <alignment vertical="center"/>
    </xf>
    <xf numFmtId="0" fontId="14" fillId="0" borderId="3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4" fillId="5" borderId="3" xfId="0" applyNumberFormat="1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15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1" fillId="5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15" fillId="0" borderId="1" xfId="0" applyFill="1" applyBorder="1" applyAlignment="1">
      <alignment horizontal="center" vertical="center"/>
    </xf>
    <xf numFmtId="0" fontId="15" fillId="0" borderId="1" xfId="0" applyFill="1" applyBorder="1">
      <alignment vertical="center"/>
    </xf>
    <xf numFmtId="0" fontId="0" fillId="6" borderId="1" xfId="0" applyFill="1" applyBorder="1">
      <alignment vertical="center"/>
    </xf>
    <xf numFmtId="0" fontId="14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15" fillId="0" borderId="7" xfId="0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/>
    </xf>
    <xf numFmtId="0" fontId="15" fillId="0" borderId="1" xfId="0" applyFill="1" applyBorder="1" applyAlignment="1">
      <alignment horizontal="center" vertical="center"/>
    </xf>
    <xf numFmtId="0" fontId="15" fillId="0" borderId="1" xfId="0" applyFill="1" applyBorder="1">
      <alignment vertical="center"/>
    </xf>
    <xf numFmtId="0" fontId="2" fillId="5" borderId="1" xfId="0" applyNumberFormat="1" applyFont="1" applyFill="1" applyBorder="1" applyAlignment="1">
      <alignment horizontal="left" vertical="center"/>
    </xf>
    <xf numFmtId="0" fontId="15" fillId="5" borderId="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6" fillId="5" borderId="3" xfId="0" applyFont="1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15" fillId="5" borderId="1" xfId="0" applyFill="1" applyBorder="1">
      <alignment vertical="center"/>
    </xf>
    <xf numFmtId="0" fontId="17" fillId="5" borderId="1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8890</xdr:rowOff>
    </xdr:from>
    <xdr:to>
      <xdr:col>9</xdr:col>
      <xdr:colOff>1562735</xdr:colOff>
      <xdr:row>4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890"/>
          <a:ext cx="20913725" cy="715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229</xdr:row>
      <xdr:rowOff>0</xdr:rowOff>
    </xdr:from>
    <xdr:to>
      <xdr:col>4</xdr:col>
      <xdr:colOff>227965</xdr:colOff>
      <xdr:row>261</xdr:row>
      <xdr:rowOff>161290</xdr:rowOff>
    </xdr:to>
    <xdr:pic>
      <xdr:nvPicPr>
        <xdr:cNvPr id="3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0422175"/>
          <a:ext cx="10210165" cy="5952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zoomScale="130" zoomScaleNormal="130" workbookViewId="0">
      <selection activeCell="F26" sqref="F26"/>
    </sheetView>
  </sheetViews>
  <sheetFormatPr defaultColWidth="9" defaultRowHeight="13.5"/>
  <cols>
    <col min="3" max="3" width="22.2583333333333" customWidth="1"/>
    <col min="4" max="4" width="30.2583333333333" customWidth="1"/>
    <col min="5" max="5" width="13.0666666666667" customWidth="1"/>
    <col min="6" max="6" width="14.9" customWidth="1"/>
    <col min="7" max="7" width="38.875" customWidth="1"/>
    <col min="8" max="8" width="12.875" customWidth="1"/>
    <col min="9" max="9" width="18.1666666666667" customWidth="1"/>
  </cols>
  <sheetData>
    <row r="1" spans="2:9">
      <c r="B1" s="113" t="s">
        <v>0</v>
      </c>
      <c r="C1" s="113" t="s">
        <v>1</v>
      </c>
      <c r="D1" s="113" t="s">
        <v>2</v>
      </c>
      <c r="E1" s="113"/>
      <c r="F1" s="113"/>
      <c r="G1" s="113" t="s">
        <v>3</v>
      </c>
      <c r="H1" s="113"/>
      <c r="I1" s="113"/>
    </row>
    <row r="2" ht="33" spans="2:9">
      <c r="B2" s="113"/>
      <c r="C2" s="113"/>
      <c r="D2" s="20" t="s">
        <v>4</v>
      </c>
      <c r="E2" s="17" t="s">
        <v>5</v>
      </c>
      <c r="F2" s="21" t="s">
        <v>6</v>
      </c>
      <c r="G2" s="20" t="s">
        <v>4</v>
      </c>
      <c r="H2" s="17" t="s">
        <v>5</v>
      </c>
      <c r="I2" s="21" t="s">
        <v>6</v>
      </c>
    </row>
    <row r="3" spans="1:9">
      <c r="A3" s="1" t="s">
        <v>7</v>
      </c>
      <c r="B3" s="25">
        <v>1</v>
      </c>
      <c r="C3" s="23" t="s">
        <v>8</v>
      </c>
      <c r="D3" s="23" t="s">
        <v>9</v>
      </c>
      <c r="E3" s="25">
        <v>1</v>
      </c>
      <c r="F3" s="114" t="s">
        <v>10</v>
      </c>
      <c r="G3" s="115" t="s">
        <v>11</v>
      </c>
      <c r="H3" s="116">
        <v>1</v>
      </c>
      <c r="I3" s="128" t="s">
        <v>10</v>
      </c>
    </row>
    <row r="4" spans="1:9">
      <c r="A4" s="1"/>
      <c r="B4" s="25">
        <v>2</v>
      </c>
      <c r="C4" s="23" t="s">
        <v>12</v>
      </c>
      <c r="D4" s="23" t="s">
        <v>13</v>
      </c>
      <c r="E4" s="25">
        <v>1</v>
      </c>
      <c r="F4" s="114" t="s">
        <v>14</v>
      </c>
      <c r="G4" s="117" t="s">
        <v>15</v>
      </c>
      <c r="H4" s="116">
        <v>1</v>
      </c>
      <c r="I4" s="128" t="s">
        <v>14</v>
      </c>
    </row>
    <row r="5" spans="1:9">
      <c r="A5" s="1"/>
      <c r="B5" s="25">
        <v>3</v>
      </c>
      <c r="C5" s="23" t="s">
        <v>16</v>
      </c>
      <c r="D5" s="23" t="s">
        <v>17</v>
      </c>
      <c r="E5" s="25">
        <v>1</v>
      </c>
      <c r="F5" s="114" t="s">
        <v>18</v>
      </c>
      <c r="G5" s="117" t="s">
        <v>19</v>
      </c>
      <c r="H5" s="116">
        <v>1</v>
      </c>
      <c r="I5" s="128" t="s">
        <v>18</v>
      </c>
    </row>
    <row r="6" spans="1:9">
      <c r="A6" s="1"/>
      <c r="B6" s="62">
        <v>4</v>
      </c>
      <c r="C6" s="118" t="s">
        <v>20</v>
      </c>
      <c r="D6" s="119" t="s">
        <v>21</v>
      </c>
      <c r="E6" s="62">
        <v>1</v>
      </c>
      <c r="F6" s="120" t="s">
        <v>22</v>
      </c>
      <c r="G6" s="121" t="s">
        <v>23</v>
      </c>
      <c r="H6" s="122">
        <v>1</v>
      </c>
      <c r="I6" s="155" t="s">
        <v>22</v>
      </c>
    </row>
    <row r="7" spans="1:9">
      <c r="A7" s="123" t="s">
        <v>24</v>
      </c>
      <c r="B7" s="25">
        <v>1</v>
      </c>
      <c r="C7" s="124" t="s">
        <v>25</v>
      </c>
      <c r="D7" s="125" t="s">
        <v>26</v>
      </c>
      <c r="E7" s="126">
        <v>1</v>
      </c>
      <c r="F7" s="127" t="s">
        <v>27</v>
      </c>
      <c r="G7" s="128" t="s">
        <v>28</v>
      </c>
      <c r="H7" s="116">
        <v>1</v>
      </c>
      <c r="I7" s="156" t="s">
        <v>27</v>
      </c>
    </row>
    <row r="8" spans="1:9">
      <c r="A8" s="123"/>
      <c r="B8" s="25">
        <v>2</v>
      </c>
      <c r="C8" s="124" t="s">
        <v>29</v>
      </c>
      <c r="D8" s="30" t="s">
        <v>30</v>
      </c>
      <c r="E8" s="126">
        <v>1</v>
      </c>
      <c r="F8" s="127" t="s">
        <v>31</v>
      </c>
      <c r="G8" s="129" t="s">
        <v>32</v>
      </c>
      <c r="H8" s="116">
        <v>1</v>
      </c>
      <c r="I8" s="156" t="s">
        <v>31</v>
      </c>
    </row>
    <row r="9" spans="1:9">
      <c r="A9" s="123"/>
      <c r="B9" s="25">
        <v>3</v>
      </c>
      <c r="C9" s="124" t="s">
        <v>33</v>
      </c>
      <c r="D9" s="125" t="s">
        <v>34</v>
      </c>
      <c r="E9" s="126">
        <v>3</v>
      </c>
      <c r="F9" s="130" t="s">
        <v>35</v>
      </c>
      <c r="G9" s="128" t="s">
        <v>34</v>
      </c>
      <c r="H9" s="116">
        <v>1</v>
      </c>
      <c r="I9" s="156" t="s">
        <v>36</v>
      </c>
    </row>
    <row r="10" spans="1:9">
      <c r="A10" s="123"/>
      <c r="B10" s="25">
        <v>4</v>
      </c>
      <c r="C10" s="124" t="s">
        <v>37</v>
      </c>
      <c r="D10" s="125" t="s">
        <v>38</v>
      </c>
      <c r="E10" s="131">
        <v>2</v>
      </c>
      <c r="F10" s="132" t="s">
        <v>39</v>
      </c>
      <c r="G10" s="128" t="s">
        <v>40</v>
      </c>
      <c r="H10" s="133">
        <v>2</v>
      </c>
      <c r="I10" s="115" t="s">
        <v>39</v>
      </c>
    </row>
    <row r="11" spans="1:9">
      <c r="A11" s="123"/>
      <c r="B11" s="25">
        <v>5</v>
      </c>
      <c r="C11" s="124" t="s">
        <v>41</v>
      </c>
      <c r="D11" s="125" t="s">
        <v>42</v>
      </c>
      <c r="E11" s="131">
        <v>2</v>
      </c>
      <c r="F11" s="132" t="s">
        <v>43</v>
      </c>
      <c r="G11" s="128" t="s">
        <v>44</v>
      </c>
      <c r="H11" s="133">
        <v>2</v>
      </c>
      <c r="I11" s="115" t="s">
        <v>43</v>
      </c>
    </row>
    <row r="12" spans="1:9">
      <c r="A12" s="123"/>
      <c r="B12" s="25">
        <v>6</v>
      </c>
      <c r="C12" s="124" t="s">
        <v>45</v>
      </c>
      <c r="D12" s="125" t="s">
        <v>46</v>
      </c>
      <c r="E12" s="131">
        <v>2</v>
      </c>
      <c r="F12" s="132" t="s">
        <v>47</v>
      </c>
      <c r="G12" s="128" t="s">
        <v>48</v>
      </c>
      <c r="H12" s="133">
        <v>2</v>
      </c>
      <c r="I12" s="115" t="s">
        <v>47</v>
      </c>
    </row>
    <row r="13" spans="1:9">
      <c r="A13" s="123"/>
      <c r="B13" s="25">
        <v>7</v>
      </c>
      <c r="C13" s="124" t="s">
        <v>49</v>
      </c>
      <c r="D13" s="23" t="s">
        <v>50</v>
      </c>
      <c r="E13" s="131">
        <v>1</v>
      </c>
      <c r="F13" s="132" t="s">
        <v>51</v>
      </c>
      <c r="G13" s="128" t="s">
        <v>52</v>
      </c>
      <c r="H13" s="133">
        <v>1</v>
      </c>
      <c r="I13" s="115" t="s">
        <v>51</v>
      </c>
    </row>
    <row r="14" spans="1:9">
      <c r="A14" s="123"/>
      <c r="B14" s="25">
        <v>8</v>
      </c>
      <c r="C14" s="124" t="s">
        <v>53</v>
      </c>
      <c r="D14" s="23" t="s">
        <v>54</v>
      </c>
      <c r="E14" s="25">
        <v>1</v>
      </c>
      <c r="F14" s="114" t="s">
        <v>55</v>
      </c>
      <c r="G14" s="128" t="s">
        <v>52</v>
      </c>
      <c r="H14" s="116">
        <v>1</v>
      </c>
      <c r="I14" s="157" t="s">
        <v>55</v>
      </c>
    </row>
    <row r="15" spans="1:9">
      <c r="A15" s="123"/>
      <c r="B15" s="25">
        <v>9</v>
      </c>
      <c r="C15" s="124" t="s">
        <v>56</v>
      </c>
      <c r="D15" s="43" t="s">
        <v>57</v>
      </c>
      <c r="E15" s="51">
        <v>2</v>
      </c>
      <c r="F15" s="114" t="s">
        <v>58</v>
      </c>
      <c r="G15" s="117" t="s">
        <v>57</v>
      </c>
      <c r="H15" s="133">
        <v>1</v>
      </c>
      <c r="I15" s="158" t="s">
        <v>59</v>
      </c>
    </row>
    <row r="16" spans="1:9">
      <c r="A16" s="123"/>
      <c r="B16" s="25">
        <v>10</v>
      </c>
      <c r="C16" s="134" t="s">
        <v>60</v>
      </c>
      <c r="D16" s="135"/>
      <c r="E16" s="135"/>
      <c r="F16" s="135"/>
      <c r="G16" s="121" t="s">
        <v>61</v>
      </c>
      <c r="H16" s="122">
        <v>1</v>
      </c>
      <c r="I16" s="155" t="s">
        <v>62</v>
      </c>
    </row>
    <row r="17" spans="1:9">
      <c r="A17" s="123"/>
      <c r="B17" s="136">
        <v>11</v>
      </c>
      <c r="C17" s="137" t="s">
        <v>63</v>
      </c>
      <c r="D17" s="138" t="s">
        <v>64</v>
      </c>
      <c r="E17" s="139">
        <v>1</v>
      </c>
      <c r="F17" s="140" t="s">
        <v>65</v>
      </c>
      <c r="G17" s="141"/>
      <c r="H17" s="141"/>
      <c r="I17" s="141"/>
    </row>
    <row r="18" spans="1:9">
      <c r="A18" s="123"/>
      <c r="B18" s="136"/>
      <c r="C18" s="137"/>
      <c r="D18" s="142" t="s">
        <v>15</v>
      </c>
      <c r="E18" s="143">
        <v>1</v>
      </c>
      <c r="F18" s="144" t="s">
        <v>14</v>
      </c>
      <c r="G18" s="117" t="s">
        <v>15</v>
      </c>
      <c r="H18" s="145">
        <v>2</v>
      </c>
      <c r="I18" s="159" t="s">
        <v>66</v>
      </c>
    </row>
    <row r="19" spans="1:9">
      <c r="A19" s="123"/>
      <c r="B19" s="136">
        <v>12</v>
      </c>
      <c r="C19" s="146" t="s">
        <v>67</v>
      </c>
      <c r="D19" s="147" t="s">
        <v>48</v>
      </c>
      <c r="E19" s="148">
        <v>1</v>
      </c>
      <c r="F19" s="149" t="s">
        <v>68</v>
      </c>
      <c r="G19" s="150" t="s">
        <v>48</v>
      </c>
      <c r="H19" s="151">
        <v>3</v>
      </c>
      <c r="I19" s="160" t="s">
        <v>69</v>
      </c>
    </row>
    <row r="20" spans="1:9">
      <c r="A20" s="123"/>
      <c r="B20" s="136"/>
      <c r="C20" s="146"/>
      <c r="D20" s="147" t="s">
        <v>48</v>
      </c>
      <c r="E20" s="152">
        <v>2</v>
      </c>
      <c r="F20" s="153" t="s">
        <v>47</v>
      </c>
      <c r="G20" s="141"/>
      <c r="H20" s="141"/>
      <c r="I20" s="141"/>
    </row>
    <row r="21" spans="1:9">
      <c r="A21" s="123"/>
      <c r="B21" s="136">
        <v>13</v>
      </c>
      <c r="C21" s="146" t="s">
        <v>70</v>
      </c>
      <c r="D21" s="138" t="s">
        <v>71</v>
      </c>
      <c r="E21" s="152">
        <v>1</v>
      </c>
      <c r="F21" s="154" t="s">
        <v>72</v>
      </c>
      <c r="G21" s="141"/>
      <c r="H21" s="141"/>
      <c r="I21" s="141"/>
    </row>
    <row r="22" spans="1:9">
      <c r="A22" s="123"/>
      <c r="B22" s="136"/>
      <c r="C22" s="146"/>
      <c r="D22" s="142" t="s">
        <v>71</v>
      </c>
      <c r="E22" s="152">
        <v>2</v>
      </c>
      <c r="F22" s="154" t="s">
        <v>39</v>
      </c>
      <c r="G22" s="117" t="s">
        <v>71</v>
      </c>
      <c r="H22" s="133">
        <v>3</v>
      </c>
      <c r="I22" s="161" t="s">
        <v>73</v>
      </c>
    </row>
  </sheetData>
  <mergeCells count="12">
    <mergeCell ref="D1:F1"/>
    <mergeCell ref="G1:I1"/>
    <mergeCell ref="A3:A6"/>
    <mergeCell ref="A7:A22"/>
    <mergeCell ref="B1:B2"/>
    <mergeCell ref="B17:B18"/>
    <mergeCell ref="B19:B20"/>
    <mergeCell ref="B21:B22"/>
    <mergeCell ref="C1:C2"/>
    <mergeCell ref="C17:C18"/>
    <mergeCell ref="C19:C20"/>
    <mergeCell ref="C21:C2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7"/>
  <sheetViews>
    <sheetView zoomScale="85" zoomScaleNormal="85" topLeftCell="A5" workbookViewId="0">
      <selection activeCell="H18" sqref="H18"/>
    </sheetView>
  </sheetViews>
  <sheetFormatPr defaultColWidth="9" defaultRowHeight="14.25"/>
  <cols>
    <col min="1" max="1" width="11.75" style="4" customWidth="1"/>
    <col min="2" max="2" width="27.875" style="4" customWidth="1"/>
    <col min="3" max="3" width="66.5" style="4" customWidth="1"/>
    <col min="4" max="4" width="24.875" style="4" customWidth="1"/>
    <col min="5" max="5" width="13.5666666666667" style="5" customWidth="1"/>
    <col min="6" max="6" width="37.3416666666667" style="6" customWidth="1"/>
    <col min="7" max="7" width="18.0833333333333" style="5" customWidth="1"/>
    <col min="8" max="8" width="27.3166666666667" style="4" customWidth="1"/>
    <col min="9" max="9" width="26.7666666666667" style="4" customWidth="1"/>
    <col min="10" max="10" width="21.9" style="4" customWidth="1"/>
    <col min="11" max="11" width="39.0833333333333" style="4" customWidth="1"/>
    <col min="12" max="16384" width="9" style="4"/>
  </cols>
  <sheetData>
    <row r="1" s="4" customFormat="1" spans="1:10">
      <c r="A1" s="7"/>
      <c r="B1" s="7"/>
      <c r="C1" s="7"/>
      <c r="D1" s="7"/>
      <c r="E1" s="8"/>
      <c r="F1" s="9"/>
      <c r="G1" s="8"/>
      <c r="H1" s="7"/>
      <c r="I1" s="7"/>
      <c r="J1" s="7"/>
    </row>
    <row r="2" s="4" customFormat="1" spans="1:10">
      <c r="A2" s="7"/>
      <c r="B2" s="7"/>
      <c r="C2" s="7"/>
      <c r="D2" s="7"/>
      <c r="E2" s="8"/>
      <c r="F2" s="9"/>
      <c r="G2" s="8"/>
      <c r="H2" s="7"/>
      <c r="I2" s="7"/>
      <c r="J2" s="7"/>
    </row>
    <row r="3" s="4" customFormat="1" spans="1:10">
      <c r="A3" s="7"/>
      <c r="B3" s="7"/>
      <c r="C3" s="7"/>
      <c r="D3" s="7"/>
      <c r="E3" s="8"/>
      <c r="F3" s="9"/>
      <c r="G3" s="8"/>
      <c r="H3" s="7"/>
      <c r="I3" s="7"/>
      <c r="J3" s="7"/>
    </row>
    <row r="4" s="4" customFormat="1" spans="1:10">
      <c r="A4" s="7"/>
      <c r="B4" s="7"/>
      <c r="C4" s="7"/>
      <c r="D4" s="7"/>
      <c r="E4" s="8"/>
      <c r="F4" s="9"/>
      <c r="G4" s="8"/>
      <c r="H4" s="7"/>
      <c r="I4" s="7"/>
      <c r="J4" s="7"/>
    </row>
    <row r="5" s="4" customFormat="1" ht="23" customHeight="1" spans="1:10">
      <c r="A5" s="10"/>
      <c r="B5" s="10"/>
      <c r="C5" s="10"/>
      <c r="D5" s="10"/>
      <c r="E5" s="11"/>
      <c r="F5" s="12"/>
      <c r="G5" s="13"/>
      <c r="H5" s="12"/>
      <c r="I5" s="12"/>
      <c r="J5" s="12"/>
    </row>
    <row r="6" s="4" customFormat="1" spans="1:10">
      <c r="A6" s="14" t="s">
        <v>74</v>
      </c>
      <c r="B6" s="14"/>
      <c r="C6" s="14"/>
      <c r="D6" s="15" t="s">
        <v>75</v>
      </c>
      <c r="E6" s="16" t="s">
        <v>76</v>
      </c>
      <c r="F6" s="17"/>
      <c r="G6" s="18" t="s">
        <v>77</v>
      </c>
      <c r="H6" s="18" t="s">
        <v>78</v>
      </c>
      <c r="I6" s="18"/>
      <c r="J6" s="18"/>
    </row>
    <row r="7" s="4" customFormat="1" spans="1:10">
      <c r="A7" s="14"/>
      <c r="B7" s="14"/>
      <c r="C7" s="14"/>
      <c r="D7" s="15"/>
      <c r="E7" s="18"/>
      <c r="F7" s="17"/>
      <c r="G7" s="18" t="s">
        <v>79</v>
      </c>
      <c r="H7" s="18" t="s">
        <v>80</v>
      </c>
      <c r="I7" s="18"/>
      <c r="J7" s="18"/>
    </row>
    <row r="8" s="4" customFormat="1" ht="16.5" spans="1:10">
      <c r="A8" s="19" t="s">
        <v>81</v>
      </c>
      <c r="B8" s="15" t="s">
        <v>82</v>
      </c>
      <c r="C8" s="20" t="s">
        <v>4</v>
      </c>
      <c r="D8" s="17" t="s">
        <v>83</v>
      </c>
      <c r="E8" s="17" t="s">
        <v>5</v>
      </c>
      <c r="F8" s="21" t="s">
        <v>6</v>
      </c>
      <c r="G8" s="22" t="s">
        <v>84</v>
      </c>
      <c r="H8" s="20" t="s">
        <v>85</v>
      </c>
      <c r="I8" s="20" t="s">
        <v>86</v>
      </c>
      <c r="J8" s="38" t="s">
        <v>87</v>
      </c>
    </row>
    <row r="9" s="4" customFormat="1" spans="1:12">
      <c r="A9" s="19" t="s">
        <v>88</v>
      </c>
      <c r="B9" s="23" t="s">
        <v>89</v>
      </c>
      <c r="C9" s="24" t="s">
        <v>90</v>
      </c>
      <c r="D9" s="23" t="s">
        <v>91</v>
      </c>
      <c r="E9" s="25">
        <v>4</v>
      </c>
      <c r="F9" s="26" t="s">
        <v>92</v>
      </c>
      <c r="G9" s="27"/>
      <c r="H9" s="28"/>
      <c r="I9" s="39"/>
      <c r="J9" s="40"/>
      <c r="L9" s="41"/>
    </row>
    <row r="10" s="4" customFormat="1" ht="55" customHeight="1" spans="1:12">
      <c r="A10" s="29"/>
      <c r="B10" s="23" t="s">
        <v>93</v>
      </c>
      <c r="C10" s="24" t="s">
        <v>94</v>
      </c>
      <c r="D10" s="23" t="s">
        <v>95</v>
      </c>
      <c r="E10" s="25">
        <v>111</v>
      </c>
      <c r="F10" s="26" t="s">
        <v>96</v>
      </c>
      <c r="G10" s="27"/>
      <c r="H10" s="28"/>
      <c r="I10" s="39"/>
      <c r="J10" s="40"/>
      <c r="L10" s="41"/>
    </row>
    <row r="11" s="4" customFormat="1" ht="48" customHeight="1" spans="1:12">
      <c r="A11" s="29"/>
      <c r="B11" s="23" t="s">
        <v>97</v>
      </c>
      <c r="C11" s="24" t="s">
        <v>98</v>
      </c>
      <c r="D11" s="23" t="s">
        <v>95</v>
      </c>
      <c r="E11" s="25">
        <v>12</v>
      </c>
      <c r="F11" s="26" t="s">
        <v>99</v>
      </c>
      <c r="G11" s="27"/>
      <c r="H11" s="28"/>
      <c r="I11" s="39"/>
      <c r="J11" s="40"/>
      <c r="L11" s="41"/>
    </row>
    <row r="12" s="4" customFormat="1" ht="81" spans="1:12">
      <c r="A12" s="29"/>
      <c r="B12" s="23" t="s">
        <v>89</v>
      </c>
      <c r="C12" s="30" t="s">
        <v>100</v>
      </c>
      <c r="D12" s="23" t="s">
        <v>95</v>
      </c>
      <c r="E12" s="25">
        <v>41</v>
      </c>
      <c r="F12" s="26" t="s">
        <v>101</v>
      </c>
      <c r="G12" s="27"/>
      <c r="H12" s="28"/>
      <c r="I12" s="39"/>
      <c r="J12" s="40"/>
      <c r="L12" s="41"/>
    </row>
    <row r="13" s="4" customFormat="1" spans="1:12">
      <c r="A13" s="29"/>
      <c r="B13" s="23" t="s">
        <v>102</v>
      </c>
      <c r="C13" s="24" t="s">
        <v>103</v>
      </c>
      <c r="D13" s="23" t="s">
        <v>95</v>
      </c>
      <c r="E13" s="25">
        <v>4</v>
      </c>
      <c r="F13" s="26" t="s">
        <v>104</v>
      </c>
      <c r="G13" s="27"/>
      <c r="H13" s="28"/>
      <c r="I13" s="39"/>
      <c r="J13" s="40"/>
      <c r="L13" s="41"/>
    </row>
    <row r="14" s="4" customFormat="1" spans="1:12">
      <c r="A14" s="29"/>
      <c r="B14" s="23" t="s">
        <v>105</v>
      </c>
      <c r="C14" s="24" t="s">
        <v>106</v>
      </c>
      <c r="D14" s="23" t="s">
        <v>95</v>
      </c>
      <c r="E14" s="25">
        <v>7</v>
      </c>
      <c r="F14" s="26" t="s">
        <v>107</v>
      </c>
      <c r="G14" s="27"/>
      <c r="H14" s="28"/>
      <c r="I14" s="39"/>
      <c r="J14" s="40"/>
      <c r="L14" s="41"/>
    </row>
    <row r="15" s="4" customFormat="1" ht="40.5" spans="1:12">
      <c r="A15" s="29"/>
      <c r="B15" s="23" t="s">
        <v>108</v>
      </c>
      <c r="C15" s="24" t="s">
        <v>109</v>
      </c>
      <c r="D15" s="23" t="s">
        <v>95</v>
      </c>
      <c r="E15" s="25">
        <v>16</v>
      </c>
      <c r="F15" s="26" t="s">
        <v>110</v>
      </c>
      <c r="G15" s="27"/>
      <c r="H15" s="28"/>
      <c r="I15" s="39"/>
      <c r="J15" s="40"/>
      <c r="L15" s="41"/>
    </row>
    <row r="16" s="4" customFormat="1" ht="27" spans="1:12">
      <c r="A16" s="29"/>
      <c r="B16" s="23" t="s">
        <v>111</v>
      </c>
      <c r="C16" s="24" t="s">
        <v>112</v>
      </c>
      <c r="D16" s="23" t="s">
        <v>95</v>
      </c>
      <c r="E16" s="25">
        <v>13</v>
      </c>
      <c r="F16" s="26" t="s">
        <v>113</v>
      </c>
      <c r="G16" s="27"/>
      <c r="H16" s="28"/>
      <c r="I16" s="39"/>
      <c r="J16" s="40"/>
      <c r="L16" s="41"/>
    </row>
    <row r="17" s="4" customFormat="1" spans="1:12">
      <c r="A17" s="29"/>
      <c r="B17" s="23" t="s">
        <v>114</v>
      </c>
      <c r="C17" s="24" t="s">
        <v>115</v>
      </c>
      <c r="D17" s="23" t="s">
        <v>95</v>
      </c>
      <c r="E17" s="25">
        <v>5</v>
      </c>
      <c r="F17" s="26" t="s">
        <v>116</v>
      </c>
      <c r="G17" s="27"/>
      <c r="H17" s="28"/>
      <c r="I17" s="39"/>
      <c r="J17" s="40"/>
      <c r="L17" s="41"/>
    </row>
    <row r="18" s="4" customFormat="1" spans="1:12">
      <c r="A18" s="29"/>
      <c r="B18" s="23" t="s">
        <v>117</v>
      </c>
      <c r="C18" s="24" t="s">
        <v>118</v>
      </c>
      <c r="D18" s="23" t="s">
        <v>95</v>
      </c>
      <c r="E18" s="25">
        <v>4</v>
      </c>
      <c r="F18" s="26" t="s">
        <v>119</v>
      </c>
      <c r="G18" s="27"/>
      <c r="H18" s="28"/>
      <c r="I18" s="39"/>
      <c r="J18" s="40"/>
      <c r="L18" s="41"/>
    </row>
    <row r="19" s="4" customFormat="1" ht="24" customHeight="1" spans="1:12">
      <c r="A19" s="29"/>
      <c r="B19" s="23" t="s">
        <v>120</v>
      </c>
      <c r="C19" s="24" t="s">
        <v>121</v>
      </c>
      <c r="D19" s="23" t="s">
        <v>95</v>
      </c>
      <c r="E19" s="25">
        <v>4</v>
      </c>
      <c r="F19" s="26" t="s">
        <v>122</v>
      </c>
      <c r="G19" s="27"/>
      <c r="H19" s="28"/>
      <c r="I19" s="39"/>
      <c r="J19" s="40"/>
      <c r="L19" s="41"/>
    </row>
    <row r="20" s="4" customFormat="1" ht="31" customHeight="1" spans="1:12">
      <c r="A20" s="29"/>
      <c r="B20" s="23" t="s">
        <v>123</v>
      </c>
      <c r="C20" s="24" t="s">
        <v>124</v>
      </c>
      <c r="D20" s="23" t="s">
        <v>95</v>
      </c>
      <c r="E20" s="25">
        <v>3</v>
      </c>
      <c r="F20" s="26" t="s">
        <v>125</v>
      </c>
      <c r="G20" s="27"/>
      <c r="H20" s="28"/>
      <c r="I20" s="39"/>
      <c r="J20" s="40"/>
      <c r="L20" s="41"/>
    </row>
    <row r="21" s="4" customFormat="1" spans="1:12">
      <c r="A21" s="29"/>
      <c r="B21" s="23" t="s">
        <v>126</v>
      </c>
      <c r="C21" s="30" t="s">
        <v>127</v>
      </c>
      <c r="D21" s="23" t="s">
        <v>95</v>
      </c>
      <c r="E21" s="25">
        <v>1</v>
      </c>
      <c r="F21" s="26" t="s">
        <v>128</v>
      </c>
      <c r="G21" s="27"/>
      <c r="H21" s="28"/>
      <c r="I21" s="39"/>
      <c r="J21" s="40"/>
      <c r="L21" s="41"/>
    </row>
    <row r="22" s="4" customFormat="1" spans="1:12">
      <c r="A22" s="29"/>
      <c r="B22" s="23" t="s">
        <v>129</v>
      </c>
      <c r="C22" s="30" t="s">
        <v>130</v>
      </c>
      <c r="D22" s="23" t="s">
        <v>95</v>
      </c>
      <c r="E22" s="25">
        <v>2</v>
      </c>
      <c r="F22" s="26" t="s">
        <v>131</v>
      </c>
      <c r="G22" s="27"/>
      <c r="H22" s="28"/>
      <c r="I22" s="39"/>
      <c r="J22" s="40"/>
      <c r="L22" s="41"/>
    </row>
    <row r="23" s="4" customFormat="1" spans="1:12">
      <c r="A23" s="29"/>
      <c r="B23" s="23" t="s">
        <v>132</v>
      </c>
      <c r="C23" s="24" t="s">
        <v>133</v>
      </c>
      <c r="D23" s="23" t="s">
        <v>95</v>
      </c>
      <c r="E23" s="25">
        <v>2</v>
      </c>
      <c r="F23" s="26" t="s">
        <v>134</v>
      </c>
      <c r="G23" s="27"/>
      <c r="H23" s="28"/>
      <c r="I23" s="39"/>
      <c r="J23" s="40"/>
      <c r="L23" s="41"/>
    </row>
    <row r="24" s="4" customFormat="1" ht="27" spans="1:12">
      <c r="A24" s="29"/>
      <c r="B24" s="23" t="s">
        <v>135</v>
      </c>
      <c r="C24" s="24" t="s">
        <v>136</v>
      </c>
      <c r="D24" s="23" t="s">
        <v>95</v>
      </c>
      <c r="E24" s="25">
        <v>7</v>
      </c>
      <c r="F24" s="26" t="s">
        <v>137</v>
      </c>
      <c r="G24" s="27"/>
      <c r="H24" s="28"/>
      <c r="I24" s="39"/>
      <c r="J24" s="40"/>
      <c r="L24" s="41"/>
    </row>
    <row r="25" s="4" customFormat="1" spans="1:12">
      <c r="A25" s="29"/>
      <c r="B25" s="23" t="s">
        <v>138</v>
      </c>
      <c r="C25" s="24" t="s">
        <v>139</v>
      </c>
      <c r="D25" s="23" t="s">
        <v>95</v>
      </c>
      <c r="E25" s="25">
        <v>2</v>
      </c>
      <c r="F25" s="26" t="s">
        <v>140</v>
      </c>
      <c r="G25" s="27"/>
      <c r="H25" s="28"/>
      <c r="I25" s="39"/>
      <c r="J25" s="40"/>
      <c r="L25" s="41"/>
    </row>
    <row r="26" s="4" customFormat="1" spans="1:12">
      <c r="A26" s="29"/>
      <c r="B26" s="23" t="s">
        <v>141</v>
      </c>
      <c r="C26" s="30" t="s">
        <v>142</v>
      </c>
      <c r="D26" s="23" t="s">
        <v>95</v>
      </c>
      <c r="E26" s="25">
        <v>1</v>
      </c>
      <c r="F26" s="26" t="s">
        <v>143</v>
      </c>
      <c r="G26" s="27"/>
      <c r="H26" s="28"/>
      <c r="I26" s="39"/>
      <c r="J26" s="40"/>
      <c r="L26" s="41"/>
    </row>
    <row r="27" s="4" customFormat="1" spans="1:12">
      <c r="A27" s="29"/>
      <c r="B27" s="23" t="s">
        <v>144</v>
      </c>
      <c r="C27" s="24" t="s">
        <v>145</v>
      </c>
      <c r="D27" s="23" t="s">
        <v>95</v>
      </c>
      <c r="E27" s="25">
        <v>1</v>
      </c>
      <c r="F27" s="26" t="s">
        <v>146</v>
      </c>
      <c r="G27" s="27"/>
      <c r="H27" s="28"/>
      <c r="I27" s="39"/>
      <c r="J27" s="40"/>
      <c r="L27" s="41"/>
    </row>
    <row r="28" s="4" customFormat="1" spans="1:12">
      <c r="A28" s="29"/>
      <c r="B28" s="31" t="s">
        <v>147</v>
      </c>
      <c r="C28" s="32" t="s">
        <v>148</v>
      </c>
      <c r="D28" s="31" t="s">
        <v>95</v>
      </c>
      <c r="E28" s="33">
        <v>1</v>
      </c>
      <c r="F28" s="34" t="s">
        <v>36</v>
      </c>
      <c r="G28" s="27"/>
      <c r="H28" s="28"/>
      <c r="I28" s="39"/>
      <c r="J28" s="40"/>
      <c r="L28" s="41"/>
    </row>
    <row r="29" s="4" customFormat="1" ht="23" customHeight="1" spans="1:12">
      <c r="A29" s="29"/>
      <c r="B29" s="23" t="s">
        <v>149</v>
      </c>
      <c r="C29" s="24" t="s">
        <v>150</v>
      </c>
      <c r="D29" s="23" t="s">
        <v>95</v>
      </c>
      <c r="E29" s="25">
        <v>1</v>
      </c>
      <c r="F29" s="26" t="s">
        <v>151</v>
      </c>
      <c r="G29" s="27"/>
      <c r="H29" s="28"/>
      <c r="I29" s="39"/>
      <c r="J29" s="40"/>
      <c r="L29" s="41"/>
    </row>
    <row r="30" s="4" customFormat="1" spans="1:12">
      <c r="A30" s="29"/>
      <c r="B30" s="23" t="s">
        <v>152</v>
      </c>
      <c r="C30" s="24" t="s">
        <v>153</v>
      </c>
      <c r="D30" s="23" t="s">
        <v>95</v>
      </c>
      <c r="E30" s="25">
        <v>2</v>
      </c>
      <c r="F30" s="26" t="s">
        <v>154</v>
      </c>
      <c r="G30" s="27"/>
      <c r="H30" s="28"/>
      <c r="I30" s="39"/>
      <c r="J30" s="40"/>
      <c r="L30" s="41"/>
    </row>
    <row r="31" s="4" customFormat="1" spans="1:12">
      <c r="A31" s="29"/>
      <c r="B31" s="23" t="s">
        <v>155</v>
      </c>
      <c r="C31" s="24" t="s">
        <v>156</v>
      </c>
      <c r="D31" s="23" t="s">
        <v>95</v>
      </c>
      <c r="E31" s="25">
        <v>2</v>
      </c>
      <c r="F31" s="26" t="s">
        <v>157</v>
      </c>
      <c r="G31" s="27"/>
      <c r="H31" s="28"/>
      <c r="I31" s="39"/>
      <c r="J31" s="40"/>
      <c r="L31" s="41"/>
    </row>
    <row r="32" s="4" customFormat="1" ht="27" customHeight="1" spans="1:12">
      <c r="A32" s="29"/>
      <c r="B32" s="23" t="s">
        <v>158</v>
      </c>
      <c r="C32" s="24" t="s">
        <v>159</v>
      </c>
      <c r="D32" s="23" t="s">
        <v>160</v>
      </c>
      <c r="E32" s="25">
        <v>5</v>
      </c>
      <c r="F32" s="26" t="s">
        <v>161</v>
      </c>
      <c r="G32" s="27"/>
      <c r="H32" s="28"/>
      <c r="I32" s="39"/>
      <c r="J32" s="40"/>
      <c r="L32" s="41"/>
    </row>
    <row r="33" s="4" customFormat="1" ht="54" spans="1:12">
      <c r="A33" s="29"/>
      <c r="B33" s="23" t="s">
        <v>162</v>
      </c>
      <c r="C33" s="24" t="s">
        <v>163</v>
      </c>
      <c r="D33" s="23" t="s">
        <v>160</v>
      </c>
      <c r="E33" s="25">
        <v>27</v>
      </c>
      <c r="F33" s="26" t="s">
        <v>164</v>
      </c>
      <c r="G33" s="27"/>
      <c r="H33" s="28"/>
      <c r="I33" s="39"/>
      <c r="J33" s="40"/>
      <c r="L33" s="41"/>
    </row>
    <row r="34" s="4" customFormat="1" ht="54" spans="1:12">
      <c r="A34" s="29"/>
      <c r="B34" s="23" t="s">
        <v>165</v>
      </c>
      <c r="C34" s="24" t="s">
        <v>166</v>
      </c>
      <c r="D34" s="23" t="s">
        <v>160</v>
      </c>
      <c r="E34" s="25">
        <v>26</v>
      </c>
      <c r="F34" s="26" t="s">
        <v>167</v>
      </c>
      <c r="G34" s="27"/>
      <c r="H34" s="28"/>
      <c r="I34" s="39"/>
      <c r="J34" s="40"/>
      <c r="L34" s="41"/>
    </row>
    <row r="35" s="4" customFormat="1" ht="25" customHeight="1" spans="1:12">
      <c r="A35" s="29"/>
      <c r="B35" s="23" t="s">
        <v>168</v>
      </c>
      <c r="C35" s="24" t="s">
        <v>169</v>
      </c>
      <c r="D35" s="23" t="s">
        <v>160</v>
      </c>
      <c r="E35" s="25">
        <v>2</v>
      </c>
      <c r="F35" s="26" t="s">
        <v>170</v>
      </c>
      <c r="G35" s="27"/>
      <c r="H35" s="28"/>
      <c r="I35" s="39"/>
      <c r="J35" s="40"/>
      <c r="L35" s="41"/>
    </row>
    <row r="36" s="4" customFormat="1" spans="1:12">
      <c r="A36" s="29"/>
      <c r="B36" s="23" t="s">
        <v>111</v>
      </c>
      <c r="C36" s="30" t="s">
        <v>171</v>
      </c>
      <c r="D36" s="23" t="s">
        <v>160</v>
      </c>
      <c r="E36" s="25">
        <v>4</v>
      </c>
      <c r="F36" s="26" t="s">
        <v>172</v>
      </c>
      <c r="G36" s="27"/>
      <c r="H36" s="28"/>
      <c r="I36" s="39"/>
      <c r="J36" s="40"/>
      <c r="L36" s="41"/>
    </row>
    <row r="37" s="4" customFormat="1" ht="22" customHeight="1" spans="1:12">
      <c r="A37" s="29"/>
      <c r="B37" s="23" t="s">
        <v>105</v>
      </c>
      <c r="C37" s="30" t="s">
        <v>173</v>
      </c>
      <c r="D37" s="23" t="s">
        <v>160</v>
      </c>
      <c r="E37" s="25">
        <v>4</v>
      </c>
      <c r="F37" s="26" t="s">
        <v>174</v>
      </c>
      <c r="G37" s="27"/>
      <c r="H37" s="28"/>
      <c r="I37" s="39"/>
      <c r="J37" s="40"/>
      <c r="L37" s="41"/>
    </row>
    <row r="38" s="4" customFormat="1" ht="23" customHeight="1" spans="1:12">
      <c r="A38" s="29"/>
      <c r="B38" s="23" t="s">
        <v>175</v>
      </c>
      <c r="C38" s="24" t="s">
        <v>176</v>
      </c>
      <c r="D38" s="23" t="s">
        <v>160</v>
      </c>
      <c r="E38" s="25">
        <v>4</v>
      </c>
      <c r="F38" s="26" t="s">
        <v>177</v>
      </c>
      <c r="G38" s="27"/>
      <c r="H38" s="28"/>
      <c r="I38" s="39"/>
      <c r="J38" s="40"/>
      <c r="L38" s="41"/>
    </row>
    <row r="39" s="4" customFormat="1" ht="27" spans="1:12">
      <c r="A39" s="29"/>
      <c r="B39" s="23" t="s">
        <v>178</v>
      </c>
      <c r="C39" s="24" t="s">
        <v>179</v>
      </c>
      <c r="D39" s="23" t="s">
        <v>180</v>
      </c>
      <c r="E39" s="25">
        <v>12</v>
      </c>
      <c r="F39" s="26" t="s">
        <v>181</v>
      </c>
      <c r="G39" s="27"/>
      <c r="H39" s="28"/>
      <c r="I39" s="39"/>
      <c r="J39" s="40"/>
      <c r="L39" s="41"/>
    </row>
    <row r="40" s="4" customFormat="1" ht="46" customHeight="1" spans="1:12">
      <c r="A40" s="29"/>
      <c r="B40" s="23" t="s">
        <v>182</v>
      </c>
      <c r="C40" s="24" t="s">
        <v>183</v>
      </c>
      <c r="D40" s="23" t="s">
        <v>180</v>
      </c>
      <c r="E40" s="25">
        <v>20</v>
      </c>
      <c r="F40" s="26" t="s">
        <v>184</v>
      </c>
      <c r="G40" s="27"/>
      <c r="H40" s="28"/>
      <c r="I40" s="39"/>
      <c r="J40" s="40"/>
      <c r="L40" s="41"/>
    </row>
    <row r="41" s="4" customFormat="1" spans="1:12">
      <c r="A41" s="29"/>
      <c r="B41" s="23" t="s">
        <v>185</v>
      </c>
      <c r="C41" s="24" t="s">
        <v>186</v>
      </c>
      <c r="D41" s="23" t="s">
        <v>187</v>
      </c>
      <c r="E41" s="25">
        <v>4</v>
      </c>
      <c r="F41" s="26" t="s">
        <v>188</v>
      </c>
      <c r="G41" s="27"/>
      <c r="H41" s="28"/>
      <c r="I41" s="39"/>
      <c r="J41" s="40"/>
      <c r="L41" s="41"/>
    </row>
    <row r="42" s="4" customFormat="1" ht="15" spans="1:12">
      <c r="A42" s="19" t="s">
        <v>189</v>
      </c>
      <c r="B42" s="23" t="s">
        <v>190</v>
      </c>
      <c r="C42" s="24" t="s">
        <v>191</v>
      </c>
      <c r="D42" s="23" t="s">
        <v>192</v>
      </c>
      <c r="E42" s="25">
        <v>2</v>
      </c>
      <c r="F42" s="35" t="s">
        <v>193</v>
      </c>
      <c r="G42" s="27"/>
      <c r="H42" s="28"/>
      <c r="I42" s="39"/>
      <c r="J42" s="40"/>
      <c r="L42" s="41"/>
    </row>
    <row r="43" s="4" customFormat="1" ht="67.5" spans="1:12">
      <c r="A43" s="19" t="s">
        <v>194</v>
      </c>
      <c r="B43" s="23" t="s">
        <v>195</v>
      </c>
      <c r="C43" s="24" t="s">
        <v>196</v>
      </c>
      <c r="D43" s="23" t="s">
        <v>197</v>
      </c>
      <c r="E43" s="25">
        <v>32</v>
      </c>
      <c r="F43" s="36" t="s">
        <v>198</v>
      </c>
      <c r="G43" s="27"/>
      <c r="H43" s="28"/>
      <c r="I43" s="39"/>
      <c r="J43" s="40"/>
      <c r="L43" s="41"/>
    </row>
    <row r="44" s="4" customFormat="1" ht="81" spans="1:12">
      <c r="A44" s="29"/>
      <c r="B44" s="23" t="s">
        <v>123</v>
      </c>
      <c r="C44" s="24" t="s">
        <v>124</v>
      </c>
      <c r="D44" s="23" t="s">
        <v>197</v>
      </c>
      <c r="E44" s="25">
        <v>40</v>
      </c>
      <c r="F44" s="36" t="s">
        <v>199</v>
      </c>
      <c r="G44" s="27"/>
      <c r="H44" s="28"/>
      <c r="I44" s="39"/>
      <c r="J44" s="40"/>
      <c r="L44" s="41"/>
    </row>
    <row r="45" s="4" customFormat="1" ht="27" spans="1:12">
      <c r="A45" s="29"/>
      <c r="B45" s="23" t="s">
        <v>200</v>
      </c>
      <c r="C45" s="24" t="s">
        <v>201</v>
      </c>
      <c r="D45" s="23" t="s">
        <v>197</v>
      </c>
      <c r="E45" s="25">
        <v>12</v>
      </c>
      <c r="F45" s="36" t="s">
        <v>202</v>
      </c>
      <c r="G45" s="27"/>
      <c r="H45" s="28"/>
      <c r="I45" s="39"/>
      <c r="J45" s="40"/>
      <c r="L45" s="41"/>
    </row>
    <row r="46" s="4" customFormat="1" ht="81" spans="1:12">
      <c r="A46" s="29"/>
      <c r="B46" s="23" t="s">
        <v>203</v>
      </c>
      <c r="C46" s="24" t="s">
        <v>204</v>
      </c>
      <c r="D46" s="23" t="s">
        <v>197</v>
      </c>
      <c r="E46" s="25">
        <v>40</v>
      </c>
      <c r="F46" s="36" t="s">
        <v>205</v>
      </c>
      <c r="G46" s="27"/>
      <c r="H46" s="28"/>
      <c r="I46" s="39"/>
      <c r="J46" s="40"/>
      <c r="L46" s="41"/>
    </row>
    <row r="47" s="4" customFormat="1" spans="1:12">
      <c r="A47" s="29"/>
      <c r="B47" s="23" t="s">
        <v>206</v>
      </c>
      <c r="C47" s="24" t="s">
        <v>207</v>
      </c>
      <c r="D47" s="23" t="s">
        <v>197</v>
      </c>
      <c r="E47" s="25">
        <v>4</v>
      </c>
      <c r="F47" s="36" t="s">
        <v>208</v>
      </c>
      <c r="G47" s="27"/>
      <c r="H47" s="28"/>
      <c r="I47" s="39"/>
      <c r="J47" s="40"/>
      <c r="L47" s="41"/>
    </row>
    <row r="48" s="4" customFormat="1" spans="1:12">
      <c r="A48" s="29"/>
      <c r="B48" s="23" t="s">
        <v>209</v>
      </c>
      <c r="C48" s="24" t="s">
        <v>210</v>
      </c>
      <c r="D48" s="23" t="s">
        <v>197</v>
      </c>
      <c r="E48" s="25">
        <v>6</v>
      </c>
      <c r="F48" s="36" t="s">
        <v>211</v>
      </c>
      <c r="G48" s="27"/>
      <c r="H48" s="28"/>
      <c r="I48" s="39"/>
      <c r="J48" s="40"/>
      <c r="L48" s="41"/>
    </row>
    <row r="49" s="4" customFormat="1" spans="1:12">
      <c r="A49" s="29"/>
      <c r="B49" s="23" t="s">
        <v>212</v>
      </c>
      <c r="C49" s="24" t="s">
        <v>213</v>
      </c>
      <c r="D49" s="23" t="s">
        <v>197</v>
      </c>
      <c r="E49" s="25">
        <v>4</v>
      </c>
      <c r="F49" s="36" t="s">
        <v>214</v>
      </c>
      <c r="G49" s="27"/>
      <c r="H49" s="28"/>
      <c r="I49" s="39"/>
      <c r="J49" s="40"/>
      <c r="L49" s="41"/>
    </row>
    <row r="50" s="4" customFormat="1" spans="1:12">
      <c r="A50" s="29"/>
      <c r="B50" s="31" t="s">
        <v>215</v>
      </c>
      <c r="C50" s="32" t="s">
        <v>216</v>
      </c>
      <c r="D50" s="31" t="s">
        <v>197</v>
      </c>
      <c r="E50" s="33">
        <v>1</v>
      </c>
      <c r="F50" s="37" t="s">
        <v>27</v>
      </c>
      <c r="G50" s="27"/>
      <c r="H50" s="28"/>
      <c r="I50" s="39"/>
      <c r="J50" s="40"/>
      <c r="L50" s="41"/>
    </row>
    <row r="51" s="4" customFormat="1" ht="40.5" spans="1:12">
      <c r="A51" s="29"/>
      <c r="B51" s="23" t="s">
        <v>217</v>
      </c>
      <c r="C51" s="24" t="s">
        <v>218</v>
      </c>
      <c r="D51" s="23" t="s">
        <v>197</v>
      </c>
      <c r="E51" s="25">
        <v>17</v>
      </c>
      <c r="F51" s="36" t="s">
        <v>219</v>
      </c>
      <c r="G51" s="27"/>
      <c r="H51" s="28"/>
      <c r="I51" s="39"/>
      <c r="J51" s="40"/>
      <c r="L51" s="41"/>
    </row>
    <row r="52" s="4" customFormat="1" spans="1:12">
      <c r="A52" s="29"/>
      <c r="B52" s="23" t="s">
        <v>220</v>
      </c>
      <c r="C52" s="24" t="s">
        <v>221</v>
      </c>
      <c r="D52" s="23" t="s">
        <v>197</v>
      </c>
      <c r="E52" s="25">
        <v>2</v>
      </c>
      <c r="F52" s="36" t="s">
        <v>222</v>
      </c>
      <c r="G52" s="27"/>
      <c r="H52" s="28"/>
      <c r="I52" s="39"/>
      <c r="J52" s="40"/>
      <c r="L52" s="41"/>
    </row>
    <row r="53" s="4" customFormat="1" spans="1:12">
      <c r="A53" s="29"/>
      <c r="B53" s="23" t="s">
        <v>223</v>
      </c>
      <c r="C53" s="24" t="s">
        <v>224</v>
      </c>
      <c r="D53" s="23" t="s">
        <v>197</v>
      </c>
      <c r="E53" s="25">
        <v>2</v>
      </c>
      <c r="F53" s="36" t="s">
        <v>225</v>
      </c>
      <c r="G53" s="27"/>
      <c r="H53" s="28"/>
      <c r="I53" s="39"/>
      <c r="J53" s="40"/>
      <c r="L53" s="41"/>
    </row>
    <row r="54" s="4" customFormat="1" spans="1:12">
      <c r="A54" s="29"/>
      <c r="B54" s="23" t="s">
        <v>226</v>
      </c>
      <c r="C54" s="24" t="s">
        <v>227</v>
      </c>
      <c r="D54" s="23" t="s">
        <v>197</v>
      </c>
      <c r="E54" s="25">
        <v>2</v>
      </c>
      <c r="F54" s="36" t="s">
        <v>228</v>
      </c>
      <c r="G54" s="27"/>
      <c r="H54" s="28"/>
      <c r="I54" s="39"/>
      <c r="J54" s="40"/>
      <c r="L54" s="41"/>
    </row>
    <row r="55" s="4" customFormat="1" spans="1:12">
      <c r="A55" s="29"/>
      <c r="B55" s="23" t="s">
        <v>229</v>
      </c>
      <c r="C55" s="24" t="s">
        <v>230</v>
      </c>
      <c r="D55" s="23" t="s">
        <v>197</v>
      </c>
      <c r="E55" s="25">
        <v>6</v>
      </c>
      <c r="F55" s="36" t="s">
        <v>231</v>
      </c>
      <c r="G55" s="27"/>
      <c r="H55" s="28"/>
      <c r="I55" s="39"/>
      <c r="J55" s="40"/>
      <c r="L55" s="41"/>
    </row>
    <row r="56" s="4" customFormat="1" ht="27" spans="1:12">
      <c r="A56" s="29"/>
      <c r="B56" s="23" t="s">
        <v>232</v>
      </c>
      <c r="C56" s="24" t="s">
        <v>233</v>
      </c>
      <c r="D56" s="23" t="s">
        <v>197</v>
      </c>
      <c r="E56" s="25">
        <v>8</v>
      </c>
      <c r="F56" s="36" t="s">
        <v>234</v>
      </c>
      <c r="G56" s="27"/>
      <c r="H56" s="28"/>
      <c r="I56" s="39"/>
      <c r="J56" s="40"/>
      <c r="L56" s="41"/>
    </row>
    <row r="57" s="4" customFormat="1" spans="1:12">
      <c r="A57" s="29"/>
      <c r="B57" s="23" t="s">
        <v>235</v>
      </c>
      <c r="C57" s="24" t="s">
        <v>236</v>
      </c>
      <c r="D57" s="23" t="s">
        <v>197</v>
      </c>
      <c r="E57" s="25">
        <v>2</v>
      </c>
      <c r="F57" s="36" t="s">
        <v>237</v>
      </c>
      <c r="G57" s="27"/>
      <c r="H57" s="28"/>
      <c r="I57" s="39"/>
      <c r="J57" s="40"/>
      <c r="L57" s="41"/>
    </row>
    <row r="58" s="4" customFormat="1" spans="1:12">
      <c r="A58" s="29"/>
      <c r="B58" s="31" t="s">
        <v>238</v>
      </c>
      <c r="C58" s="32" t="s">
        <v>32</v>
      </c>
      <c r="D58" s="31" t="s">
        <v>197</v>
      </c>
      <c r="E58" s="33">
        <v>1</v>
      </c>
      <c r="F58" s="37" t="s">
        <v>31</v>
      </c>
      <c r="G58" s="27"/>
      <c r="H58" s="28"/>
      <c r="I58" s="39"/>
      <c r="J58" s="40"/>
      <c r="L58" s="41"/>
    </row>
    <row r="59" s="4" customFormat="1" spans="1:12">
      <c r="A59" s="29"/>
      <c r="B59" s="23" t="s">
        <v>239</v>
      </c>
      <c r="C59" s="24" t="s">
        <v>240</v>
      </c>
      <c r="D59" s="23" t="s">
        <v>197</v>
      </c>
      <c r="E59" s="25">
        <v>1</v>
      </c>
      <c r="F59" s="36" t="s">
        <v>241</v>
      </c>
      <c r="G59" s="27"/>
      <c r="H59" s="28"/>
      <c r="I59" s="39"/>
      <c r="J59" s="40"/>
      <c r="L59" s="41"/>
    </row>
    <row r="60" s="4" customFormat="1" spans="1:12">
      <c r="A60" s="29"/>
      <c r="B60" s="23" t="s">
        <v>242</v>
      </c>
      <c r="C60" s="24" t="s">
        <v>243</v>
      </c>
      <c r="D60" s="23" t="s">
        <v>197</v>
      </c>
      <c r="E60" s="25">
        <v>4</v>
      </c>
      <c r="F60" s="36" t="s">
        <v>244</v>
      </c>
      <c r="G60" s="27"/>
      <c r="H60" s="28"/>
      <c r="I60" s="39"/>
      <c r="J60" s="40"/>
      <c r="L60" s="41"/>
    </row>
    <row r="61" s="4" customFormat="1" spans="1:12">
      <c r="A61" s="29"/>
      <c r="B61" s="23" t="s">
        <v>200</v>
      </c>
      <c r="C61" s="24" t="s">
        <v>201</v>
      </c>
      <c r="D61" s="23" t="s">
        <v>197</v>
      </c>
      <c r="E61" s="25">
        <v>2</v>
      </c>
      <c r="F61" s="36" t="s">
        <v>245</v>
      </c>
      <c r="G61" s="27"/>
      <c r="H61" s="28"/>
      <c r="I61" s="39"/>
      <c r="J61" s="40"/>
      <c r="L61" s="41"/>
    </row>
    <row r="62" s="4" customFormat="1" spans="1:12">
      <c r="A62" s="29"/>
      <c r="B62" s="23" t="s">
        <v>246</v>
      </c>
      <c r="C62" s="24" t="s">
        <v>247</v>
      </c>
      <c r="D62" s="23" t="s">
        <v>248</v>
      </c>
      <c r="E62" s="25">
        <v>7</v>
      </c>
      <c r="F62" s="36" t="s">
        <v>249</v>
      </c>
      <c r="G62" s="27"/>
      <c r="H62" s="28"/>
      <c r="I62" s="39"/>
      <c r="J62" s="40"/>
      <c r="L62" s="41"/>
    </row>
    <row r="63" s="4" customFormat="1" spans="1:12">
      <c r="A63" s="29"/>
      <c r="B63" s="23" t="s">
        <v>250</v>
      </c>
      <c r="C63" s="24" t="s">
        <v>251</v>
      </c>
      <c r="D63" s="23" t="s">
        <v>248</v>
      </c>
      <c r="E63" s="25">
        <v>4</v>
      </c>
      <c r="F63" s="36" t="s">
        <v>252</v>
      </c>
      <c r="G63" s="27"/>
      <c r="H63" s="28"/>
      <c r="I63" s="39"/>
      <c r="J63" s="40"/>
      <c r="L63" s="41"/>
    </row>
    <row r="64" s="4" customFormat="1" ht="27" spans="1:12">
      <c r="A64" s="29"/>
      <c r="B64" s="23" t="s">
        <v>253</v>
      </c>
      <c r="C64" s="24" t="s">
        <v>254</v>
      </c>
      <c r="D64" s="23" t="s">
        <v>255</v>
      </c>
      <c r="E64" s="25">
        <v>10</v>
      </c>
      <c r="F64" s="36" t="s">
        <v>256</v>
      </c>
      <c r="G64" s="27"/>
      <c r="H64" s="28"/>
      <c r="I64" s="39"/>
      <c r="J64" s="40"/>
      <c r="L64" s="41"/>
    </row>
    <row r="65" s="4" customFormat="1" spans="1:12">
      <c r="A65" s="29"/>
      <c r="B65" s="23" t="s">
        <v>257</v>
      </c>
      <c r="C65" s="24" t="s">
        <v>258</v>
      </c>
      <c r="D65" s="23" t="s">
        <v>255</v>
      </c>
      <c r="E65" s="25">
        <v>8</v>
      </c>
      <c r="F65" s="36" t="s">
        <v>259</v>
      </c>
      <c r="G65" s="27"/>
      <c r="H65" s="28"/>
      <c r="I65" s="39"/>
      <c r="J65" s="40"/>
      <c r="L65" s="41"/>
    </row>
    <row r="66" s="4" customFormat="1" spans="1:12">
      <c r="A66" s="19" t="s">
        <v>260</v>
      </c>
      <c r="B66" s="23" t="s">
        <v>261</v>
      </c>
      <c r="C66" s="42" t="s">
        <v>262</v>
      </c>
      <c r="D66" s="23" t="s">
        <v>197</v>
      </c>
      <c r="E66" s="25">
        <v>7</v>
      </c>
      <c r="F66" s="23" t="s">
        <v>263</v>
      </c>
      <c r="G66" s="27"/>
      <c r="H66" s="28"/>
      <c r="I66" s="39"/>
      <c r="J66" s="40"/>
      <c r="L66" s="41"/>
    </row>
    <row r="67" s="4" customFormat="1" spans="1:12">
      <c r="A67" s="29"/>
      <c r="B67" s="23" t="s">
        <v>264</v>
      </c>
      <c r="C67" s="42" t="s">
        <v>265</v>
      </c>
      <c r="D67" s="23" t="s">
        <v>197</v>
      </c>
      <c r="E67" s="25">
        <v>1</v>
      </c>
      <c r="F67" s="23" t="s">
        <v>266</v>
      </c>
      <c r="G67" s="27"/>
      <c r="H67" s="28"/>
      <c r="I67" s="39"/>
      <c r="J67" s="40"/>
      <c r="L67" s="41"/>
    </row>
    <row r="68" s="4" customFormat="1" spans="1:12">
      <c r="A68" s="29"/>
      <c r="B68" s="23" t="s">
        <v>267</v>
      </c>
      <c r="C68" s="42" t="s">
        <v>268</v>
      </c>
      <c r="D68" s="23" t="s">
        <v>197</v>
      </c>
      <c r="E68" s="25">
        <v>1</v>
      </c>
      <c r="F68" s="23" t="s">
        <v>269</v>
      </c>
      <c r="G68" s="27"/>
      <c r="H68" s="28"/>
      <c r="I68" s="39"/>
      <c r="J68" s="40"/>
      <c r="L68" s="41"/>
    </row>
    <row r="69" s="4" customFormat="1" spans="1:12">
      <c r="A69" s="29"/>
      <c r="B69" s="23" t="s">
        <v>270</v>
      </c>
      <c r="C69" s="42" t="s">
        <v>271</v>
      </c>
      <c r="D69" s="23" t="s">
        <v>197</v>
      </c>
      <c r="E69" s="25">
        <v>1</v>
      </c>
      <c r="F69" s="23" t="s">
        <v>272</v>
      </c>
      <c r="G69" s="27"/>
      <c r="H69" s="28"/>
      <c r="I69" s="39"/>
      <c r="J69" s="40"/>
      <c r="L69" s="41"/>
    </row>
    <row r="70" s="4" customFormat="1" spans="1:12">
      <c r="A70" s="29"/>
      <c r="B70" s="23" t="s">
        <v>273</v>
      </c>
      <c r="C70" s="42" t="s">
        <v>274</v>
      </c>
      <c r="D70" s="23" t="s">
        <v>197</v>
      </c>
      <c r="E70" s="25">
        <v>3</v>
      </c>
      <c r="F70" s="23" t="s">
        <v>275</v>
      </c>
      <c r="G70" s="27"/>
      <c r="H70" s="28"/>
      <c r="I70" s="39"/>
      <c r="J70" s="40"/>
      <c r="L70" s="41"/>
    </row>
    <row r="71" s="4" customFormat="1" spans="1:12">
      <c r="A71" s="29"/>
      <c r="B71" s="23" t="s">
        <v>276</v>
      </c>
      <c r="C71" s="42" t="s">
        <v>277</v>
      </c>
      <c r="D71" s="23" t="s">
        <v>197</v>
      </c>
      <c r="E71" s="25">
        <v>6</v>
      </c>
      <c r="F71" s="23" t="s">
        <v>278</v>
      </c>
      <c r="G71" s="27"/>
      <c r="H71" s="28"/>
      <c r="I71" s="39"/>
      <c r="J71" s="40"/>
      <c r="L71" s="41"/>
    </row>
    <row r="72" s="4" customFormat="1" spans="1:12">
      <c r="A72" s="29"/>
      <c r="B72" s="23" t="s">
        <v>279</v>
      </c>
      <c r="C72" s="42" t="s">
        <v>52</v>
      </c>
      <c r="D72" s="23" t="s">
        <v>197</v>
      </c>
      <c r="E72" s="25">
        <v>3</v>
      </c>
      <c r="F72" s="23" t="s">
        <v>280</v>
      </c>
      <c r="G72" s="27"/>
      <c r="H72" s="28"/>
      <c r="I72" s="39"/>
      <c r="J72" s="40"/>
      <c r="L72" s="41"/>
    </row>
    <row r="73" s="4" customFormat="1" spans="1:12">
      <c r="A73" s="29"/>
      <c r="B73" s="23" t="s">
        <v>281</v>
      </c>
      <c r="C73" s="42" t="s">
        <v>282</v>
      </c>
      <c r="D73" s="23" t="s">
        <v>197</v>
      </c>
      <c r="E73" s="25">
        <v>6</v>
      </c>
      <c r="F73" s="23" t="s">
        <v>283</v>
      </c>
      <c r="G73" s="27"/>
      <c r="H73" s="28"/>
      <c r="I73" s="39"/>
      <c r="J73" s="40"/>
      <c r="L73" s="41"/>
    </row>
    <row r="74" s="4" customFormat="1" spans="1:12">
      <c r="A74" s="29"/>
      <c r="B74" s="23" t="s">
        <v>284</v>
      </c>
      <c r="C74" s="42" t="s">
        <v>285</v>
      </c>
      <c r="D74" s="23" t="s">
        <v>197</v>
      </c>
      <c r="E74" s="25">
        <v>1</v>
      </c>
      <c r="F74" s="23" t="s">
        <v>286</v>
      </c>
      <c r="G74" s="27"/>
      <c r="H74" s="28"/>
      <c r="I74" s="39"/>
      <c r="J74" s="40"/>
      <c r="L74" s="41"/>
    </row>
    <row r="75" s="4" customFormat="1" spans="1:12">
      <c r="A75" s="29"/>
      <c r="B75" s="23" t="s">
        <v>287</v>
      </c>
      <c r="C75" s="42" t="s">
        <v>288</v>
      </c>
      <c r="D75" s="23" t="s">
        <v>197</v>
      </c>
      <c r="E75" s="25">
        <v>1</v>
      </c>
      <c r="F75" s="23" t="s">
        <v>289</v>
      </c>
      <c r="G75" s="27"/>
      <c r="H75" s="28"/>
      <c r="I75" s="39"/>
      <c r="J75" s="40"/>
      <c r="L75" s="41"/>
    </row>
    <row r="76" s="4" customFormat="1" spans="1:12">
      <c r="A76" s="29"/>
      <c r="B76" s="23" t="s">
        <v>290</v>
      </c>
      <c r="C76" s="43" t="s">
        <v>291</v>
      </c>
      <c r="D76" s="23" t="s">
        <v>197</v>
      </c>
      <c r="E76" s="25">
        <v>1</v>
      </c>
      <c r="F76" s="23" t="s">
        <v>292</v>
      </c>
      <c r="G76" s="27"/>
      <c r="H76" s="28"/>
      <c r="I76" s="39"/>
      <c r="J76" s="40"/>
      <c r="L76" s="41"/>
    </row>
    <row r="77" s="4" customFormat="1" spans="1:12">
      <c r="A77" s="29"/>
      <c r="B77" s="23" t="s">
        <v>293</v>
      </c>
      <c r="C77" s="42" t="s">
        <v>294</v>
      </c>
      <c r="D77" s="23" t="s">
        <v>197</v>
      </c>
      <c r="E77" s="25">
        <v>1</v>
      </c>
      <c r="F77" s="23" t="s">
        <v>295</v>
      </c>
      <c r="G77" s="27"/>
      <c r="H77" s="28"/>
      <c r="I77" s="39"/>
      <c r="J77" s="40"/>
      <c r="L77" s="41"/>
    </row>
    <row r="78" s="4" customFormat="1" spans="1:12">
      <c r="A78" s="29"/>
      <c r="B78" s="23" t="s">
        <v>296</v>
      </c>
      <c r="C78" s="42" t="s">
        <v>297</v>
      </c>
      <c r="D78" s="23" t="s">
        <v>197</v>
      </c>
      <c r="E78" s="25">
        <v>1</v>
      </c>
      <c r="F78" s="23" t="s">
        <v>298</v>
      </c>
      <c r="G78" s="27"/>
      <c r="H78" s="28"/>
      <c r="I78" s="39"/>
      <c r="J78" s="40"/>
      <c r="L78" s="41"/>
    </row>
    <row r="79" s="4" customFormat="1" spans="1:12">
      <c r="A79" s="29"/>
      <c r="B79" s="23" t="s">
        <v>299</v>
      </c>
      <c r="C79" s="42" t="s">
        <v>300</v>
      </c>
      <c r="D79" s="23" t="s">
        <v>197</v>
      </c>
      <c r="E79" s="25">
        <v>6</v>
      </c>
      <c r="F79" s="23" t="s">
        <v>301</v>
      </c>
      <c r="G79" s="27"/>
      <c r="H79" s="28"/>
      <c r="I79" s="39"/>
      <c r="J79" s="40"/>
      <c r="L79" s="41"/>
    </row>
    <row r="80" s="4" customFormat="1" spans="1:12">
      <c r="A80" s="29"/>
      <c r="B80" s="23" t="s">
        <v>302</v>
      </c>
      <c r="C80" s="42" t="s">
        <v>303</v>
      </c>
      <c r="D80" s="23" t="s">
        <v>197</v>
      </c>
      <c r="E80" s="25">
        <v>4</v>
      </c>
      <c r="F80" s="23" t="s">
        <v>304</v>
      </c>
      <c r="G80" s="27"/>
      <c r="H80" s="28"/>
      <c r="I80" s="39"/>
      <c r="J80" s="40"/>
      <c r="L80" s="41"/>
    </row>
    <row r="81" s="4" customFormat="1" spans="1:12">
      <c r="A81" s="29"/>
      <c r="B81" s="31" t="s">
        <v>305</v>
      </c>
      <c r="C81" s="44" t="s">
        <v>48</v>
      </c>
      <c r="D81" s="31" t="s">
        <v>197</v>
      </c>
      <c r="E81" s="33">
        <v>3</v>
      </c>
      <c r="F81" s="45" t="s">
        <v>306</v>
      </c>
      <c r="G81" s="27"/>
      <c r="H81" s="28"/>
      <c r="I81" s="39"/>
      <c r="J81" s="40"/>
      <c r="L81" s="41"/>
    </row>
    <row r="82" s="4" customFormat="1" ht="24" customHeight="1" spans="1:12">
      <c r="A82" s="29"/>
      <c r="B82" s="46" t="s">
        <v>307</v>
      </c>
      <c r="C82" s="47" t="s">
        <v>15</v>
      </c>
      <c r="D82" s="46" t="s">
        <v>197</v>
      </c>
      <c r="E82" s="48">
        <v>2</v>
      </c>
      <c r="F82" s="49" t="s">
        <v>308</v>
      </c>
      <c r="G82" s="27"/>
      <c r="H82" s="28"/>
      <c r="I82" s="39"/>
      <c r="J82" s="40"/>
      <c r="L82" s="41"/>
    </row>
    <row r="83" s="4" customFormat="1" spans="1:12">
      <c r="A83" s="29"/>
      <c r="B83" s="50" t="s">
        <v>309</v>
      </c>
      <c r="C83" s="43" t="s">
        <v>23</v>
      </c>
      <c r="D83" s="50" t="s">
        <v>197</v>
      </c>
      <c r="E83" s="51">
        <v>1</v>
      </c>
      <c r="F83" s="50" t="s">
        <v>22</v>
      </c>
      <c r="G83" s="27"/>
      <c r="H83" s="28"/>
      <c r="I83" s="39"/>
      <c r="J83" s="40"/>
      <c r="L83" s="41"/>
    </row>
    <row r="84" s="4" customFormat="1" spans="1:12">
      <c r="A84" s="29"/>
      <c r="B84" s="46" t="s">
        <v>310</v>
      </c>
      <c r="C84" s="47" t="s">
        <v>311</v>
      </c>
      <c r="D84" s="46" t="s">
        <v>197</v>
      </c>
      <c r="E84" s="48">
        <v>2</v>
      </c>
      <c r="F84" s="46" t="s">
        <v>43</v>
      </c>
      <c r="G84" s="27"/>
      <c r="H84" s="28"/>
      <c r="I84" s="39"/>
      <c r="J84" s="40"/>
      <c r="L84" s="41"/>
    </row>
    <row r="85" s="4" customFormat="1" spans="1:12">
      <c r="A85" s="29"/>
      <c r="B85" s="46" t="s">
        <v>312</v>
      </c>
      <c r="C85" s="47" t="s">
        <v>71</v>
      </c>
      <c r="D85" s="46" t="s">
        <v>197</v>
      </c>
      <c r="E85" s="48">
        <v>3</v>
      </c>
      <c r="F85" s="49" t="s">
        <v>73</v>
      </c>
      <c r="G85" s="27"/>
      <c r="H85" s="28"/>
      <c r="I85" s="39"/>
      <c r="J85" s="40"/>
      <c r="L85" s="41"/>
    </row>
    <row r="86" s="4" customFormat="1" spans="1:12">
      <c r="A86" s="29"/>
      <c r="B86" s="50" t="s">
        <v>313</v>
      </c>
      <c r="C86" s="43" t="s">
        <v>314</v>
      </c>
      <c r="D86" s="50" t="s">
        <v>197</v>
      </c>
      <c r="E86" s="51">
        <v>1</v>
      </c>
      <c r="F86" s="50" t="s">
        <v>10</v>
      </c>
      <c r="G86" s="27"/>
      <c r="H86" s="28"/>
      <c r="I86" s="39"/>
      <c r="J86" s="40"/>
      <c r="L86" s="41"/>
    </row>
    <row r="87" s="4" customFormat="1" spans="1:12">
      <c r="A87" s="29"/>
      <c r="B87" s="50" t="s">
        <v>315</v>
      </c>
      <c r="C87" s="43" t="s">
        <v>316</v>
      </c>
      <c r="D87" s="50" t="s">
        <v>197</v>
      </c>
      <c r="E87" s="51">
        <v>1</v>
      </c>
      <c r="F87" s="50" t="s">
        <v>317</v>
      </c>
      <c r="G87" s="27"/>
      <c r="H87" s="28"/>
      <c r="I87" s="39"/>
      <c r="J87" s="40"/>
      <c r="L87" s="41"/>
    </row>
    <row r="88" s="4" customFormat="1" spans="1:12">
      <c r="A88" s="29"/>
      <c r="B88" s="50" t="s">
        <v>318</v>
      </c>
      <c r="C88" s="43" t="s">
        <v>319</v>
      </c>
      <c r="D88" s="50" t="s">
        <v>197</v>
      </c>
      <c r="E88" s="51">
        <v>1</v>
      </c>
      <c r="F88" s="50" t="s">
        <v>320</v>
      </c>
      <c r="G88" s="27"/>
      <c r="H88" s="28"/>
      <c r="I88" s="39"/>
      <c r="J88" s="40"/>
      <c r="L88" s="41"/>
    </row>
    <row r="89" s="4" customFormat="1" spans="1:12">
      <c r="A89" s="29"/>
      <c r="B89" s="50" t="s">
        <v>321</v>
      </c>
      <c r="C89" s="43" t="s">
        <v>322</v>
      </c>
      <c r="D89" s="50" t="s">
        <v>197</v>
      </c>
      <c r="E89" s="51">
        <v>2</v>
      </c>
      <c r="F89" s="50" t="s">
        <v>323</v>
      </c>
      <c r="G89" s="27"/>
      <c r="H89" s="28"/>
      <c r="I89" s="39"/>
      <c r="J89" s="40"/>
      <c r="L89" s="41"/>
    </row>
    <row r="90" s="4" customFormat="1" spans="1:12">
      <c r="A90" s="29"/>
      <c r="B90" s="52" t="s">
        <v>324</v>
      </c>
      <c r="C90" s="43" t="s">
        <v>19</v>
      </c>
      <c r="D90" s="50" t="s">
        <v>197</v>
      </c>
      <c r="E90" s="51">
        <v>1</v>
      </c>
      <c r="F90" s="50" t="s">
        <v>18</v>
      </c>
      <c r="G90" s="27"/>
      <c r="H90" s="28"/>
      <c r="I90" s="39"/>
      <c r="J90" s="40"/>
      <c r="L90" s="41"/>
    </row>
    <row r="91" s="4" customFormat="1" spans="1:12">
      <c r="A91" s="29"/>
      <c r="B91" s="50" t="s">
        <v>325</v>
      </c>
      <c r="C91" s="43" t="s">
        <v>326</v>
      </c>
      <c r="D91" s="50" t="s">
        <v>197</v>
      </c>
      <c r="E91" s="51">
        <v>1</v>
      </c>
      <c r="F91" s="50" t="s">
        <v>327</v>
      </c>
      <c r="G91" s="27"/>
      <c r="H91" s="28"/>
      <c r="I91" s="39"/>
      <c r="J91" s="40"/>
      <c r="L91" s="41"/>
    </row>
    <row r="92" s="4" customFormat="1" spans="1:12">
      <c r="A92" s="29"/>
      <c r="B92" s="46" t="s">
        <v>279</v>
      </c>
      <c r="C92" s="47" t="s">
        <v>328</v>
      </c>
      <c r="D92" s="46" t="s">
        <v>197</v>
      </c>
      <c r="E92" s="48">
        <v>1</v>
      </c>
      <c r="F92" s="46" t="s">
        <v>55</v>
      </c>
      <c r="G92" s="27"/>
      <c r="H92" s="28"/>
      <c r="I92" s="39"/>
      <c r="J92" s="40"/>
      <c r="L92" s="41"/>
    </row>
    <row r="93" s="4" customFormat="1" spans="1:12">
      <c r="A93" s="29"/>
      <c r="B93" s="46" t="s">
        <v>279</v>
      </c>
      <c r="C93" s="47" t="s">
        <v>328</v>
      </c>
      <c r="D93" s="46" t="s">
        <v>197</v>
      </c>
      <c r="E93" s="48">
        <v>1</v>
      </c>
      <c r="F93" s="46" t="s">
        <v>51</v>
      </c>
      <c r="G93" s="27"/>
      <c r="H93" s="28"/>
      <c r="I93" s="39"/>
      <c r="J93" s="40"/>
      <c r="L93" s="41"/>
    </row>
    <row r="94" s="4" customFormat="1" spans="1:12">
      <c r="A94" s="29"/>
      <c r="B94" s="46" t="s">
        <v>329</v>
      </c>
      <c r="C94" s="47" t="s">
        <v>61</v>
      </c>
      <c r="D94" s="46" t="s">
        <v>197</v>
      </c>
      <c r="E94" s="48">
        <v>1</v>
      </c>
      <c r="F94" s="46" t="s">
        <v>62</v>
      </c>
      <c r="G94" s="27"/>
      <c r="H94" s="28"/>
      <c r="I94" s="39"/>
      <c r="J94" s="40"/>
      <c r="L94" s="41"/>
    </row>
    <row r="95" s="4" customFormat="1" spans="1:12">
      <c r="A95" s="29"/>
      <c r="B95" s="46" t="s">
        <v>330</v>
      </c>
      <c r="C95" s="47" t="s">
        <v>57</v>
      </c>
      <c r="D95" s="46" t="s">
        <v>197</v>
      </c>
      <c r="E95" s="48">
        <v>1</v>
      </c>
      <c r="F95" s="46" t="s">
        <v>59</v>
      </c>
      <c r="G95" s="27"/>
      <c r="H95" s="28"/>
      <c r="I95" s="39"/>
      <c r="J95" s="40"/>
      <c r="L95" s="41"/>
    </row>
    <row r="96" s="4" customFormat="1" spans="1:12">
      <c r="A96" s="29"/>
      <c r="B96" s="50" t="s">
        <v>331</v>
      </c>
      <c r="C96" s="43" t="s">
        <v>332</v>
      </c>
      <c r="D96" s="50" t="s">
        <v>197</v>
      </c>
      <c r="E96" s="51">
        <v>1</v>
      </c>
      <c r="F96" s="50" t="s">
        <v>333</v>
      </c>
      <c r="G96" s="27"/>
      <c r="H96" s="28"/>
      <c r="I96" s="39"/>
      <c r="J96" s="40"/>
      <c r="L96" s="41"/>
    </row>
    <row r="97" s="4" customFormat="1" spans="1:12">
      <c r="A97" s="29"/>
      <c r="B97" s="50" t="s">
        <v>334</v>
      </c>
      <c r="C97" s="43" t="s">
        <v>335</v>
      </c>
      <c r="D97" s="50" t="s">
        <v>197</v>
      </c>
      <c r="E97" s="51">
        <v>1</v>
      </c>
      <c r="F97" s="50" t="s">
        <v>336</v>
      </c>
      <c r="G97" s="27"/>
      <c r="H97" s="28"/>
      <c r="I97" s="39"/>
      <c r="J97" s="40"/>
      <c r="L97" s="41"/>
    </row>
    <row r="98" s="4" customFormat="1" spans="1:12">
      <c r="A98" s="29"/>
      <c r="B98" s="50" t="s">
        <v>337</v>
      </c>
      <c r="C98" s="43" t="s">
        <v>338</v>
      </c>
      <c r="D98" s="50" t="s">
        <v>197</v>
      </c>
      <c r="E98" s="51">
        <v>1</v>
      </c>
      <c r="F98" s="50" t="s">
        <v>339</v>
      </c>
      <c r="G98" s="27"/>
      <c r="H98" s="28"/>
      <c r="I98" s="39"/>
      <c r="J98" s="40"/>
      <c r="L98" s="41"/>
    </row>
    <row r="99" s="4" customFormat="1" spans="1:12">
      <c r="A99" s="29"/>
      <c r="B99" s="50" t="s">
        <v>329</v>
      </c>
      <c r="C99" s="43" t="s">
        <v>61</v>
      </c>
      <c r="D99" s="50" t="s">
        <v>197</v>
      </c>
      <c r="E99" s="51">
        <v>2</v>
      </c>
      <c r="F99" s="50" t="s">
        <v>340</v>
      </c>
      <c r="G99" s="27"/>
      <c r="H99" s="28"/>
      <c r="I99" s="39"/>
      <c r="J99" s="40"/>
      <c r="L99" s="41"/>
    </row>
    <row r="100" s="4" customFormat="1" spans="1:12">
      <c r="A100" s="29"/>
      <c r="B100" s="50" t="s">
        <v>341</v>
      </c>
      <c r="C100" s="43" t="s">
        <v>342</v>
      </c>
      <c r="D100" s="50" t="s">
        <v>197</v>
      </c>
      <c r="E100" s="51">
        <v>5</v>
      </c>
      <c r="F100" s="50" t="s">
        <v>343</v>
      </c>
      <c r="G100" s="27"/>
      <c r="H100" s="28"/>
      <c r="I100" s="39"/>
      <c r="J100" s="40"/>
      <c r="L100" s="41"/>
    </row>
    <row r="101" s="4" customFormat="1" spans="1:12">
      <c r="A101" s="29"/>
      <c r="B101" s="50" t="s">
        <v>344</v>
      </c>
      <c r="C101" s="43" t="s">
        <v>345</v>
      </c>
      <c r="D101" s="50" t="s">
        <v>197</v>
      </c>
      <c r="E101" s="51">
        <v>2</v>
      </c>
      <c r="F101" s="50" t="s">
        <v>346</v>
      </c>
      <c r="G101" s="27"/>
      <c r="H101" s="28"/>
      <c r="I101" s="39"/>
      <c r="J101" s="40"/>
      <c r="L101" s="41"/>
    </row>
    <row r="102" s="4" customFormat="1" spans="1:12">
      <c r="A102" s="29"/>
      <c r="B102" s="50" t="s">
        <v>347</v>
      </c>
      <c r="C102" s="43" t="s">
        <v>348</v>
      </c>
      <c r="D102" s="50" t="s">
        <v>197</v>
      </c>
      <c r="E102" s="51">
        <v>2</v>
      </c>
      <c r="F102" s="50" t="s">
        <v>349</v>
      </c>
      <c r="G102" s="27"/>
      <c r="H102" s="28"/>
      <c r="I102" s="39"/>
      <c r="J102" s="40"/>
      <c r="L102" s="41"/>
    </row>
    <row r="103" s="4" customFormat="1" spans="1:12">
      <c r="A103" s="29"/>
      <c r="B103" s="50" t="s">
        <v>290</v>
      </c>
      <c r="C103" s="43" t="s">
        <v>350</v>
      </c>
      <c r="D103" s="50" t="s">
        <v>248</v>
      </c>
      <c r="E103" s="51">
        <v>4</v>
      </c>
      <c r="F103" s="50" t="s">
        <v>351</v>
      </c>
      <c r="G103" s="27"/>
      <c r="H103" s="28"/>
      <c r="I103" s="39"/>
      <c r="J103" s="40"/>
      <c r="L103" s="41"/>
    </row>
    <row r="104" s="4" customFormat="1" ht="15" spans="1:12">
      <c r="A104" s="19" t="s">
        <v>352</v>
      </c>
      <c r="B104" s="50" t="s">
        <v>353</v>
      </c>
      <c r="C104" s="43" t="s">
        <v>354</v>
      </c>
      <c r="D104" s="50" t="s">
        <v>355</v>
      </c>
      <c r="E104" s="51">
        <v>5</v>
      </c>
      <c r="F104" s="50" t="s">
        <v>356</v>
      </c>
      <c r="G104" s="27"/>
      <c r="H104" s="28"/>
      <c r="I104" s="39"/>
      <c r="J104" s="40"/>
      <c r="L104" s="41"/>
    </row>
    <row r="105" s="4" customFormat="1" ht="15" spans="1:12">
      <c r="A105" s="53" t="s">
        <v>357</v>
      </c>
      <c r="B105" s="50" t="s">
        <v>358</v>
      </c>
      <c r="C105" s="43" t="s">
        <v>359</v>
      </c>
      <c r="D105" s="50" t="s">
        <v>360</v>
      </c>
      <c r="E105" s="51">
        <v>1</v>
      </c>
      <c r="F105" s="50" t="s">
        <v>361</v>
      </c>
      <c r="G105" s="27"/>
      <c r="H105" s="28"/>
      <c r="I105" s="39"/>
      <c r="J105" s="40"/>
      <c r="L105" s="41"/>
    </row>
    <row r="106" s="4" customFormat="1" spans="1:12">
      <c r="A106" s="53" t="s">
        <v>362</v>
      </c>
      <c r="B106" s="50" t="s">
        <v>363</v>
      </c>
      <c r="C106" s="43" t="s">
        <v>364</v>
      </c>
      <c r="D106" s="50" t="s">
        <v>365</v>
      </c>
      <c r="E106" s="51">
        <v>5</v>
      </c>
      <c r="F106" s="50" t="s">
        <v>366</v>
      </c>
      <c r="G106" s="27"/>
      <c r="H106" s="28"/>
      <c r="I106" s="39"/>
      <c r="J106" s="40"/>
      <c r="L106" s="41"/>
    </row>
    <row r="107" s="4" customFormat="1" ht="14" customHeight="1" spans="1:12">
      <c r="A107" s="53"/>
      <c r="B107" s="50" t="s">
        <v>367</v>
      </c>
      <c r="C107" s="43" t="s">
        <v>368</v>
      </c>
      <c r="D107" s="50" t="s">
        <v>365</v>
      </c>
      <c r="E107" s="51">
        <v>1</v>
      </c>
      <c r="F107" s="50" t="s">
        <v>369</v>
      </c>
      <c r="G107" s="27"/>
      <c r="H107" s="28"/>
      <c r="I107" s="39"/>
      <c r="J107" s="40"/>
      <c r="L107" s="41"/>
    </row>
    <row r="108" s="4" customFormat="1" ht="15" spans="1:12">
      <c r="A108" s="19" t="s">
        <v>370</v>
      </c>
      <c r="B108" s="50" t="s">
        <v>371</v>
      </c>
      <c r="C108" s="43" t="s">
        <v>372</v>
      </c>
      <c r="D108" s="50" t="s">
        <v>365</v>
      </c>
      <c r="E108" s="51">
        <v>4</v>
      </c>
      <c r="F108" s="50" t="s">
        <v>373</v>
      </c>
      <c r="G108" s="27"/>
      <c r="H108" s="28"/>
      <c r="I108" s="39"/>
      <c r="J108" s="40"/>
      <c r="L108" s="41"/>
    </row>
    <row r="109" s="4" customFormat="1" spans="1:12">
      <c r="A109" s="19" t="s">
        <v>374</v>
      </c>
      <c r="B109" s="50" t="s">
        <v>375</v>
      </c>
      <c r="C109" s="50" t="s">
        <v>376</v>
      </c>
      <c r="D109" s="50" t="s">
        <v>377</v>
      </c>
      <c r="E109" s="51">
        <v>1</v>
      </c>
      <c r="F109" s="50" t="s">
        <v>378</v>
      </c>
      <c r="G109" s="27"/>
      <c r="H109" s="28"/>
      <c r="I109" s="39"/>
      <c r="J109" s="40"/>
      <c r="L109" s="41"/>
    </row>
    <row r="110" s="4" customFormat="1" spans="1:12">
      <c r="A110" s="53"/>
      <c r="B110" s="50" t="s">
        <v>379</v>
      </c>
      <c r="C110" s="50" t="s">
        <v>380</v>
      </c>
      <c r="D110" s="50" t="s">
        <v>381</v>
      </c>
      <c r="E110" s="51">
        <v>1</v>
      </c>
      <c r="F110" s="50" t="s">
        <v>382</v>
      </c>
      <c r="G110" s="27"/>
      <c r="H110" s="28"/>
      <c r="I110" s="39"/>
      <c r="J110" s="40"/>
      <c r="L110" s="41"/>
    </row>
    <row r="111" s="4" customFormat="1" spans="1:12">
      <c r="A111" s="53"/>
      <c r="B111" s="50" t="s">
        <v>383</v>
      </c>
      <c r="C111" s="50" t="s">
        <v>384</v>
      </c>
      <c r="D111" s="50" t="s">
        <v>385</v>
      </c>
      <c r="E111" s="51">
        <v>1</v>
      </c>
      <c r="F111" s="50" t="s">
        <v>386</v>
      </c>
      <c r="G111" s="27"/>
      <c r="H111" s="28"/>
      <c r="I111" s="39"/>
      <c r="J111" s="40"/>
      <c r="L111" s="41"/>
    </row>
    <row r="112" s="4" customFormat="1" spans="1:12">
      <c r="A112" s="53"/>
      <c r="B112" s="50" t="s">
        <v>387</v>
      </c>
      <c r="C112" s="50" t="s">
        <v>380</v>
      </c>
      <c r="D112" s="50" t="s">
        <v>388</v>
      </c>
      <c r="E112" s="51">
        <v>1</v>
      </c>
      <c r="F112" s="50" t="s">
        <v>389</v>
      </c>
      <c r="G112" s="27"/>
      <c r="H112" s="28"/>
      <c r="I112" s="39"/>
      <c r="J112" s="40"/>
      <c r="L112" s="41"/>
    </row>
    <row r="113" s="4" customFormat="1" ht="15" spans="1:12">
      <c r="A113" s="19" t="s">
        <v>390</v>
      </c>
      <c r="B113" s="50" t="s">
        <v>391</v>
      </c>
      <c r="C113" s="50" t="s">
        <v>392</v>
      </c>
      <c r="D113" s="50" t="s">
        <v>388</v>
      </c>
      <c r="E113" s="51">
        <v>1</v>
      </c>
      <c r="F113" s="50" t="s">
        <v>393</v>
      </c>
      <c r="G113" s="27"/>
      <c r="H113" s="28"/>
      <c r="I113" s="39"/>
      <c r="J113" s="40"/>
      <c r="L113" s="41"/>
    </row>
    <row r="114" s="4" customFormat="1" spans="1:12">
      <c r="A114" s="19" t="s">
        <v>394</v>
      </c>
      <c r="B114" s="50" t="s">
        <v>395</v>
      </c>
      <c r="C114" s="50" t="s">
        <v>396</v>
      </c>
      <c r="D114" s="50" t="s">
        <v>397</v>
      </c>
      <c r="E114" s="51">
        <v>1</v>
      </c>
      <c r="F114" s="50" t="s">
        <v>398</v>
      </c>
      <c r="G114" s="27"/>
      <c r="H114" s="28"/>
      <c r="I114" s="39"/>
      <c r="J114" s="40"/>
      <c r="L114" s="41"/>
    </row>
    <row r="115" s="4" customFormat="1" spans="1:12">
      <c r="A115" s="53"/>
      <c r="B115" s="50" t="s">
        <v>399</v>
      </c>
      <c r="C115" s="50" t="s">
        <v>400</v>
      </c>
      <c r="D115" s="50" t="s">
        <v>397</v>
      </c>
      <c r="E115" s="51">
        <v>1</v>
      </c>
      <c r="F115" s="50" t="s">
        <v>401</v>
      </c>
      <c r="G115" s="27"/>
      <c r="H115" s="28"/>
      <c r="I115" s="39"/>
      <c r="J115" s="40"/>
      <c r="L115" s="41"/>
    </row>
    <row r="116" s="4" customFormat="1" ht="19" customHeight="1" spans="1:12">
      <c r="A116" s="53"/>
      <c r="B116" s="50" t="s">
        <v>402</v>
      </c>
      <c r="C116" s="50" t="s">
        <v>403</v>
      </c>
      <c r="D116" s="50" t="s">
        <v>404</v>
      </c>
      <c r="E116" s="51">
        <v>1</v>
      </c>
      <c r="F116" s="50" t="s">
        <v>405</v>
      </c>
      <c r="G116" s="27"/>
      <c r="H116" s="28"/>
      <c r="I116" s="39"/>
      <c r="J116" s="40"/>
      <c r="L116" s="41"/>
    </row>
    <row r="117" s="4" customFormat="1" spans="1:12">
      <c r="A117" s="53"/>
      <c r="B117" s="50" t="s">
        <v>406</v>
      </c>
      <c r="C117" s="50" t="s">
        <v>407</v>
      </c>
      <c r="D117" s="50" t="s">
        <v>404</v>
      </c>
      <c r="E117" s="51">
        <v>1</v>
      </c>
      <c r="F117" s="50" t="s">
        <v>408</v>
      </c>
      <c r="G117" s="27"/>
      <c r="H117" s="28"/>
      <c r="I117" s="39"/>
      <c r="J117" s="40"/>
      <c r="L117" s="41"/>
    </row>
    <row r="118" s="4" customFormat="1" spans="1:12">
      <c r="A118" s="53"/>
      <c r="B118" s="50" t="s">
        <v>409</v>
      </c>
      <c r="C118" s="50" t="s">
        <v>410</v>
      </c>
      <c r="D118" s="50" t="s">
        <v>411</v>
      </c>
      <c r="E118" s="51">
        <v>4</v>
      </c>
      <c r="F118" s="50" t="s">
        <v>412</v>
      </c>
      <c r="G118" s="27"/>
      <c r="H118" s="28"/>
      <c r="I118" s="39"/>
      <c r="J118" s="40"/>
      <c r="L118" s="41"/>
    </row>
    <row r="119" s="4" customFormat="1" spans="1:12">
      <c r="A119" s="53"/>
      <c r="B119" s="50" t="s">
        <v>413</v>
      </c>
      <c r="C119" s="54" t="s">
        <v>414</v>
      </c>
      <c r="D119" s="50" t="s">
        <v>415</v>
      </c>
      <c r="E119" s="51">
        <v>2</v>
      </c>
      <c r="F119" s="50" t="s">
        <v>416</v>
      </c>
      <c r="G119" s="27"/>
      <c r="H119" s="28"/>
      <c r="I119" s="39"/>
      <c r="J119" s="40"/>
      <c r="L119" s="41"/>
    </row>
    <row r="120" s="4" customFormat="1" spans="1:12">
      <c r="A120" s="53"/>
      <c r="B120" s="50" t="s">
        <v>417</v>
      </c>
      <c r="C120" s="50" t="s">
        <v>418</v>
      </c>
      <c r="D120" s="50" t="s">
        <v>415</v>
      </c>
      <c r="E120" s="51">
        <v>1</v>
      </c>
      <c r="F120" s="50" t="s">
        <v>419</v>
      </c>
      <c r="G120" s="27"/>
      <c r="H120" s="28"/>
      <c r="I120" s="39"/>
      <c r="J120" s="40"/>
      <c r="L120" s="41"/>
    </row>
    <row r="121" s="4" customFormat="1" spans="1:12">
      <c r="A121" s="53"/>
      <c r="B121" s="50" t="s">
        <v>420</v>
      </c>
      <c r="C121" s="50" t="s">
        <v>421</v>
      </c>
      <c r="D121" s="50" t="s">
        <v>415</v>
      </c>
      <c r="E121" s="51">
        <v>1</v>
      </c>
      <c r="F121" s="50" t="s">
        <v>422</v>
      </c>
      <c r="G121" s="27"/>
      <c r="H121" s="28"/>
      <c r="I121" s="39"/>
      <c r="J121" s="40"/>
      <c r="L121" s="41"/>
    </row>
    <row r="122" s="4" customFormat="1" spans="1:12">
      <c r="A122" s="53" t="s">
        <v>423</v>
      </c>
      <c r="B122" s="50" t="s">
        <v>424</v>
      </c>
      <c r="C122" s="50" t="s">
        <v>425</v>
      </c>
      <c r="D122" s="50" t="s">
        <v>426</v>
      </c>
      <c r="E122" s="51">
        <v>6</v>
      </c>
      <c r="F122" s="50" t="s">
        <v>427</v>
      </c>
      <c r="G122" s="27"/>
      <c r="H122" s="28"/>
      <c r="I122" s="39"/>
      <c r="J122" s="40"/>
      <c r="L122" s="41"/>
    </row>
    <row r="123" s="4" customFormat="1" spans="1:12">
      <c r="A123" s="53"/>
      <c r="B123" s="50" t="s">
        <v>428</v>
      </c>
      <c r="C123" s="50" t="s">
        <v>429</v>
      </c>
      <c r="D123" s="50" t="s">
        <v>426</v>
      </c>
      <c r="E123" s="51">
        <v>4</v>
      </c>
      <c r="F123" s="50" t="s">
        <v>430</v>
      </c>
      <c r="G123" s="27"/>
      <c r="H123" s="28"/>
      <c r="I123" s="39"/>
      <c r="J123" s="40"/>
      <c r="L123" s="41"/>
    </row>
    <row r="124" s="4" customFormat="1" spans="1:12">
      <c r="A124" s="53"/>
      <c r="B124" s="50" t="s">
        <v>431</v>
      </c>
      <c r="C124" s="50" t="s">
        <v>432</v>
      </c>
      <c r="D124" s="50" t="s">
        <v>433</v>
      </c>
      <c r="E124" s="51">
        <v>3</v>
      </c>
      <c r="F124" s="50" t="s">
        <v>434</v>
      </c>
      <c r="G124" s="27"/>
      <c r="H124" s="28"/>
      <c r="I124" s="39"/>
      <c r="J124" s="40"/>
      <c r="L124" s="41"/>
    </row>
    <row r="125" s="4" customFormat="1" spans="1:12">
      <c r="A125" s="53"/>
      <c r="B125" s="50" t="s">
        <v>435</v>
      </c>
      <c r="C125" s="43" t="s">
        <v>436</v>
      </c>
      <c r="D125" s="50" t="s">
        <v>437</v>
      </c>
      <c r="E125" s="51">
        <v>1</v>
      </c>
      <c r="F125" s="50" t="s">
        <v>438</v>
      </c>
      <c r="G125" s="27"/>
      <c r="H125" s="28"/>
      <c r="I125" s="39"/>
      <c r="J125" s="40"/>
      <c r="L125" s="41"/>
    </row>
    <row r="126" s="4" customFormat="1" spans="1:12">
      <c r="A126" s="53" t="s">
        <v>439</v>
      </c>
      <c r="B126" s="50" t="s">
        <v>440</v>
      </c>
      <c r="C126" s="50" t="s">
        <v>441</v>
      </c>
      <c r="D126" s="50" t="s">
        <v>442</v>
      </c>
      <c r="E126" s="51">
        <v>2</v>
      </c>
      <c r="F126" s="50" t="s">
        <v>443</v>
      </c>
      <c r="G126" s="27"/>
      <c r="H126" s="28"/>
      <c r="I126" s="39"/>
      <c r="J126" s="40"/>
      <c r="L126" s="41"/>
    </row>
    <row r="127" s="4" customFormat="1" spans="1:12">
      <c r="A127" s="53"/>
      <c r="B127" s="50" t="s">
        <v>444</v>
      </c>
      <c r="C127" s="50" t="s">
        <v>445</v>
      </c>
      <c r="D127" s="50" t="s">
        <v>442</v>
      </c>
      <c r="E127" s="51">
        <v>2</v>
      </c>
      <c r="F127" s="50" t="s">
        <v>446</v>
      </c>
      <c r="G127" s="27"/>
      <c r="H127" s="28"/>
      <c r="I127" s="39"/>
      <c r="J127" s="40"/>
      <c r="L127" s="41"/>
    </row>
    <row r="128" s="4" customFormat="1" spans="1:12">
      <c r="A128" s="55" t="s">
        <v>447</v>
      </c>
      <c r="B128" s="50" t="s">
        <v>448</v>
      </c>
      <c r="C128" s="50" t="s">
        <v>449</v>
      </c>
      <c r="D128" s="50" t="s">
        <v>450</v>
      </c>
      <c r="E128" s="51">
        <v>1</v>
      </c>
      <c r="F128" s="50" t="s">
        <v>451</v>
      </c>
      <c r="G128" s="27"/>
      <c r="H128" s="28"/>
      <c r="I128" s="39"/>
      <c r="J128" s="40"/>
      <c r="L128" s="41"/>
    </row>
    <row r="129" s="4" customFormat="1" spans="1:12">
      <c r="A129" s="56"/>
      <c r="B129" s="50" t="s">
        <v>452</v>
      </c>
      <c r="C129" s="50" t="s">
        <v>453</v>
      </c>
      <c r="D129" s="50" t="s">
        <v>454</v>
      </c>
      <c r="E129" s="51">
        <v>1</v>
      </c>
      <c r="F129" s="50" t="s">
        <v>455</v>
      </c>
      <c r="G129" s="27"/>
      <c r="H129" s="28"/>
      <c r="I129" s="39"/>
      <c r="J129" s="40"/>
      <c r="L129" s="41"/>
    </row>
    <row r="130" s="4" customFormat="1" spans="1:12">
      <c r="A130" s="56"/>
      <c r="B130" s="50" t="s">
        <v>456</v>
      </c>
      <c r="C130" s="50" t="s">
        <v>457</v>
      </c>
      <c r="D130" s="50" t="s">
        <v>458</v>
      </c>
      <c r="E130" s="51">
        <v>1</v>
      </c>
      <c r="F130" s="50" t="s">
        <v>459</v>
      </c>
      <c r="G130" s="27"/>
      <c r="H130" s="28"/>
      <c r="I130" s="39"/>
      <c r="J130" s="40"/>
      <c r="L130" s="41"/>
    </row>
    <row r="131" s="4" customFormat="1" spans="1:12">
      <c r="A131" s="56"/>
      <c r="B131" s="50" t="s">
        <v>460</v>
      </c>
      <c r="C131" s="50" t="s">
        <v>461</v>
      </c>
      <c r="D131" s="50" t="s">
        <v>462</v>
      </c>
      <c r="E131" s="51">
        <v>1</v>
      </c>
      <c r="F131" s="50" t="s">
        <v>463</v>
      </c>
      <c r="G131" s="27"/>
      <c r="H131" s="28"/>
      <c r="I131" s="39"/>
      <c r="J131" s="40"/>
      <c r="L131" s="41"/>
    </row>
    <row r="132" s="4" customFormat="1" spans="1:12">
      <c r="A132" s="56"/>
      <c r="B132" s="50" t="s">
        <v>464</v>
      </c>
      <c r="C132" s="50" t="s">
        <v>465</v>
      </c>
      <c r="D132" s="50" t="s">
        <v>466</v>
      </c>
      <c r="E132" s="51">
        <v>1</v>
      </c>
      <c r="F132" s="50" t="s">
        <v>467</v>
      </c>
      <c r="G132" s="27"/>
      <c r="H132" s="28"/>
      <c r="I132" s="39"/>
      <c r="J132" s="40"/>
      <c r="L132" s="41"/>
    </row>
    <row r="133" s="4" customFormat="1" spans="1:12">
      <c r="A133" s="56"/>
      <c r="B133" s="50" t="s">
        <v>468</v>
      </c>
      <c r="C133" s="50" t="s">
        <v>469</v>
      </c>
      <c r="D133" s="50" t="s">
        <v>470</v>
      </c>
      <c r="E133" s="51">
        <v>1</v>
      </c>
      <c r="F133" s="50" t="s">
        <v>471</v>
      </c>
      <c r="G133" s="27"/>
      <c r="H133" s="28"/>
      <c r="I133" s="39"/>
      <c r="J133" s="40"/>
      <c r="L133" s="41"/>
    </row>
    <row r="134" s="4" customFormat="1" spans="1:12">
      <c r="A134" s="56"/>
      <c r="B134" s="50" t="s">
        <v>472</v>
      </c>
      <c r="C134" s="50" t="s">
        <v>473</v>
      </c>
      <c r="D134" s="50" t="s">
        <v>474</v>
      </c>
      <c r="E134" s="51">
        <v>1</v>
      </c>
      <c r="F134" s="50" t="s">
        <v>475</v>
      </c>
      <c r="G134" s="27"/>
      <c r="H134" s="28"/>
      <c r="I134" s="39"/>
      <c r="J134" s="40"/>
      <c r="L134" s="41"/>
    </row>
    <row r="135" s="4" customFormat="1" spans="1:12">
      <c r="A135" s="56"/>
      <c r="B135" s="50" t="s">
        <v>476</v>
      </c>
      <c r="C135" s="50" t="s">
        <v>477</v>
      </c>
      <c r="D135" s="50" t="s">
        <v>478</v>
      </c>
      <c r="E135" s="51">
        <v>2</v>
      </c>
      <c r="F135" s="50" t="s">
        <v>479</v>
      </c>
      <c r="G135" s="27"/>
      <c r="H135" s="28"/>
      <c r="I135" s="39"/>
      <c r="J135" s="40"/>
      <c r="L135" s="41"/>
    </row>
    <row r="136" s="4" customFormat="1" spans="1:12">
      <c r="A136" s="56"/>
      <c r="B136" s="50" t="s">
        <v>480</v>
      </c>
      <c r="C136" s="50" t="s">
        <v>481</v>
      </c>
      <c r="D136" s="50" t="s">
        <v>482</v>
      </c>
      <c r="E136" s="51">
        <v>1</v>
      </c>
      <c r="F136" s="50" t="s">
        <v>483</v>
      </c>
      <c r="G136" s="27"/>
      <c r="H136" s="28"/>
      <c r="I136" s="39"/>
      <c r="J136" s="40"/>
      <c r="L136" s="41"/>
    </row>
    <row r="137" s="4" customFormat="1" spans="1:13">
      <c r="A137" s="56"/>
      <c r="B137" s="50" t="s">
        <v>484</v>
      </c>
      <c r="C137" s="50" t="s">
        <v>485</v>
      </c>
      <c r="D137" s="50" t="s">
        <v>486</v>
      </c>
      <c r="E137" s="51">
        <v>1</v>
      </c>
      <c r="F137" s="50" t="s">
        <v>487</v>
      </c>
      <c r="G137" s="27"/>
      <c r="H137" s="28"/>
      <c r="I137" s="39"/>
      <c r="J137" s="40"/>
      <c r="L137" s="41"/>
      <c r="M137" s="86"/>
    </row>
    <row r="138" s="4" customFormat="1" spans="1:12">
      <c r="A138" s="56"/>
      <c r="B138" s="50" t="s">
        <v>488</v>
      </c>
      <c r="C138" s="50" t="s">
        <v>489</v>
      </c>
      <c r="D138" s="50" t="s">
        <v>490</v>
      </c>
      <c r="E138" s="51">
        <v>2</v>
      </c>
      <c r="F138" s="50" t="s">
        <v>491</v>
      </c>
      <c r="G138" s="27"/>
      <c r="H138" s="28"/>
      <c r="I138" s="39"/>
      <c r="J138" s="40"/>
      <c r="L138" s="41"/>
    </row>
    <row r="139" s="4" customFormat="1" spans="1:12">
      <c r="A139" s="56"/>
      <c r="B139" s="50" t="s">
        <v>492</v>
      </c>
      <c r="C139" s="50" t="s">
        <v>493</v>
      </c>
      <c r="D139" s="50" t="s">
        <v>494</v>
      </c>
      <c r="E139" s="51">
        <v>2</v>
      </c>
      <c r="F139" s="50" t="s">
        <v>495</v>
      </c>
      <c r="G139" s="27"/>
      <c r="H139" s="28"/>
      <c r="I139" s="39"/>
      <c r="J139" s="40"/>
      <c r="L139" s="41"/>
    </row>
    <row r="140" s="4" customFormat="1" spans="1:12">
      <c r="A140" s="56"/>
      <c r="B140" s="50" t="s">
        <v>496</v>
      </c>
      <c r="C140" s="50" t="s">
        <v>497</v>
      </c>
      <c r="D140" s="50" t="s">
        <v>496</v>
      </c>
      <c r="E140" s="51">
        <v>1</v>
      </c>
      <c r="F140" s="50" t="s">
        <v>498</v>
      </c>
      <c r="G140" s="27"/>
      <c r="H140" s="28"/>
      <c r="I140" s="39"/>
      <c r="J140" s="40"/>
      <c r="L140" s="41"/>
    </row>
    <row r="141" s="4" customFormat="1" spans="1:12">
      <c r="A141" s="56"/>
      <c r="B141" s="50" t="s">
        <v>499</v>
      </c>
      <c r="C141" s="50" t="s">
        <v>500</v>
      </c>
      <c r="D141" s="50" t="s">
        <v>499</v>
      </c>
      <c r="E141" s="51">
        <v>1</v>
      </c>
      <c r="F141" s="50" t="s">
        <v>498</v>
      </c>
      <c r="G141" s="27"/>
      <c r="H141" s="28"/>
      <c r="I141" s="39"/>
      <c r="J141" s="40"/>
      <c r="L141" s="41"/>
    </row>
    <row r="142" s="4" customFormat="1" spans="1:12">
      <c r="A142" s="56"/>
      <c r="B142" s="50" t="s">
        <v>501</v>
      </c>
      <c r="C142" s="50" t="s">
        <v>502</v>
      </c>
      <c r="D142" s="50" t="s">
        <v>503</v>
      </c>
      <c r="E142" s="51">
        <v>1</v>
      </c>
      <c r="F142" s="50" t="s">
        <v>504</v>
      </c>
      <c r="G142" s="27"/>
      <c r="H142" s="28"/>
      <c r="I142" s="39"/>
      <c r="J142" s="40"/>
      <c r="L142" s="41"/>
    </row>
    <row r="143" s="4" customFormat="1" spans="1:12">
      <c r="A143" s="56"/>
      <c r="B143" s="50" t="s">
        <v>505</v>
      </c>
      <c r="C143" s="50" t="s">
        <v>506</v>
      </c>
      <c r="D143" s="50" t="s">
        <v>505</v>
      </c>
      <c r="E143" s="51">
        <v>1</v>
      </c>
      <c r="F143" s="50" t="s">
        <v>507</v>
      </c>
      <c r="G143" s="27"/>
      <c r="H143" s="28"/>
      <c r="I143" s="39"/>
      <c r="J143" s="40"/>
      <c r="L143" s="41"/>
    </row>
    <row r="144" s="4" customFormat="1" spans="1:12">
      <c r="A144" s="56"/>
      <c r="B144" s="50" t="s">
        <v>508</v>
      </c>
      <c r="C144" s="57" t="s">
        <v>509</v>
      </c>
      <c r="D144" s="50" t="s">
        <v>510</v>
      </c>
      <c r="E144" s="51">
        <v>1</v>
      </c>
      <c r="F144" s="50" t="s">
        <v>511</v>
      </c>
      <c r="G144" s="27"/>
      <c r="H144" s="28"/>
      <c r="I144" s="39"/>
      <c r="J144" s="40"/>
      <c r="L144" s="41"/>
    </row>
    <row r="145" s="4" customFormat="1" spans="1:13">
      <c r="A145" s="56"/>
      <c r="B145" s="50" t="s">
        <v>512</v>
      </c>
      <c r="C145" s="43" t="s">
        <v>513</v>
      </c>
      <c r="D145" s="50" t="s">
        <v>514</v>
      </c>
      <c r="E145" s="51">
        <v>1</v>
      </c>
      <c r="F145" s="50" t="s">
        <v>515</v>
      </c>
      <c r="G145" s="27"/>
      <c r="H145" s="28"/>
      <c r="I145" s="39"/>
      <c r="J145" s="40"/>
      <c r="L145" s="41"/>
      <c r="M145" s="86"/>
    </row>
    <row r="146" s="4" customFormat="1" spans="1:12">
      <c r="A146" s="56"/>
      <c r="B146" s="50" t="s">
        <v>516</v>
      </c>
      <c r="C146" s="42" t="s">
        <v>517</v>
      </c>
      <c r="D146" s="50" t="s">
        <v>518</v>
      </c>
      <c r="E146" s="51">
        <v>1</v>
      </c>
      <c r="F146" s="50" t="s">
        <v>519</v>
      </c>
      <c r="G146" s="27"/>
      <c r="H146" s="28"/>
      <c r="I146" s="39"/>
      <c r="J146" s="40"/>
      <c r="L146" s="41"/>
    </row>
    <row r="147" s="4" customFormat="1" spans="1:12">
      <c r="A147" s="56"/>
      <c r="B147" s="50" t="s">
        <v>520</v>
      </c>
      <c r="C147" s="43" t="s">
        <v>521</v>
      </c>
      <c r="D147" s="50" t="s">
        <v>522</v>
      </c>
      <c r="E147" s="51">
        <v>1</v>
      </c>
      <c r="F147" s="50" t="s">
        <v>523</v>
      </c>
      <c r="G147" s="27"/>
      <c r="H147" s="28"/>
      <c r="I147" s="39"/>
      <c r="J147" s="40"/>
      <c r="L147" s="41"/>
    </row>
    <row r="148" s="4" customFormat="1" spans="1:12">
      <c r="A148" s="56"/>
      <c r="B148" s="50" t="s">
        <v>524</v>
      </c>
      <c r="C148" s="43" t="s">
        <v>525</v>
      </c>
      <c r="D148" s="50" t="s">
        <v>526</v>
      </c>
      <c r="E148" s="51">
        <v>1</v>
      </c>
      <c r="F148" s="50" t="s">
        <v>527</v>
      </c>
      <c r="G148" s="27"/>
      <c r="H148" s="28"/>
      <c r="I148" s="39"/>
      <c r="J148" s="40"/>
      <c r="L148" s="41"/>
    </row>
    <row r="149" s="4" customFormat="1" spans="1:12">
      <c r="A149" s="56"/>
      <c r="B149" s="50" t="s">
        <v>528</v>
      </c>
      <c r="C149" s="43" t="s">
        <v>529</v>
      </c>
      <c r="D149" s="50" t="s">
        <v>530</v>
      </c>
      <c r="E149" s="51">
        <v>1</v>
      </c>
      <c r="F149" s="50" t="s">
        <v>531</v>
      </c>
      <c r="G149" s="27"/>
      <c r="H149" s="28"/>
      <c r="I149" s="39"/>
      <c r="J149" s="40"/>
      <c r="L149" s="41"/>
    </row>
    <row r="150" s="4" customFormat="1" spans="1:12">
      <c r="A150" s="56"/>
      <c r="B150" s="50" t="s">
        <v>532</v>
      </c>
      <c r="C150" s="50" t="s">
        <v>533</v>
      </c>
      <c r="D150" s="50" t="s">
        <v>534</v>
      </c>
      <c r="E150" s="51">
        <v>1</v>
      </c>
      <c r="F150" s="50" t="s">
        <v>535</v>
      </c>
      <c r="G150" s="27"/>
      <c r="H150" s="28"/>
      <c r="I150" s="39"/>
      <c r="J150" s="40"/>
      <c r="L150" s="41"/>
    </row>
    <row r="151" s="4" customFormat="1" spans="1:12">
      <c r="A151" s="56"/>
      <c r="B151" s="50" t="s">
        <v>536</v>
      </c>
      <c r="C151" s="43" t="s">
        <v>537</v>
      </c>
      <c r="D151" s="50" t="s">
        <v>536</v>
      </c>
      <c r="E151" s="51">
        <v>1</v>
      </c>
      <c r="F151" s="50" t="s">
        <v>538</v>
      </c>
      <c r="G151" s="27"/>
      <c r="H151" s="28"/>
      <c r="I151" s="39"/>
      <c r="J151" s="40"/>
      <c r="L151" s="41"/>
    </row>
    <row r="152" s="4" customFormat="1" spans="1:12">
      <c r="A152" s="19" t="s">
        <v>539</v>
      </c>
      <c r="B152" s="50" t="s">
        <v>540</v>
      </c>
      <c r="C152" s="50" t="s">
        <v>541</v>
      </c>
      <c r="D152" s="50" t="s">
        <v>542</v>
      </c>
      <c r="E152" s="51">
        <v>1</v>
      </c>
      <c r="F152" s="50" t="s">
        <v>543</v>
      </c>
      <c r="G152" s="27"/>
      <c r="H152" s="28"/>
      <c r="I152" s="39"/>
      <c r="J152" s="40"/>
      <c r="L152" s="41"/>
    </row>
    <row r="153" s="4" customFormat="1" spans="1:12">
      <c r="A153" s="53"/>
      <c r="B153" s="50" t="s">
        <v>544</v>
      </c>
      <c r="C153" s="50" t="s">
        <v>541</v>
      </c>
      <c r="D153" s="50" t="s">
        <v>542</v>
      </c>
      <c r="E153" s="51">
        <v>1</v>
      </c>
      <c r="F153" s="50" t="s">
        <v>545</v>
      </c>
      <c r="G153" s="27"/>
      <c r="H153" s="28"/>
      <c r="I153" s="39"/>
      <c r="J153" s="40"/>
      <c r="L153" s="41"/>
    </row>
    <row r="154" s="4" customFormat="1" spans="1:12">
      <c r="A154" s="53"/>
      <c r="B154" s="50" t="s">
        <v>546</v>
      </c>
      <c r="C154" s="43" t="s">
        <v>547</v>
      </c>
      <c r="D154" s="50" t="s">
        <v>548</v>
      </c>
      <c r="E154" s="51">
        <v>1</v>
      </c>
      <c r="F154" s="50" t="s">
        <v>549</v>
      </c>
      <c r="G154" s="27"/>
      <c r="H154" s="28"/>
      <c r="I154" s="39"/>
      <c r="J154" s="40"/>
      <c r="L154" s="41"/>
    </row>
    <row r="155" s="4" customFormat="1" spans="1:12">
      <c r="A155" s="53"/>
      <c r="B155" s="50" t="s">
        <v>550</v>
      </c>
      <c r="C155" s="43" t="s">
        <v>551</v>
      </c>
      <c r="D155" s="50" t="s">
        <v>552</v>
      </c>
      <c r="E155" s="51">
        <v>4</v>
      </c>
      <c r="F155" s="50" t="s">
        <v>553</v>
      </c>
      <c r="G155" s="27"/>
      <c r="H155" s="28"/>
      <c r="I155" s="39"/>
      <c r="J155" s="40"/>
      <c r="L155" s="41"/>
    </row>
    <row r="156" s="4" customFormat="1" spans="1:12">
      <c r="A156" s="53"/>
      <c r="B156" s="50" t="s">
        <v>554</v>
      </c>
      <c r="C156" s="57" t="s">
        <v>555</v>
      </c>
      <c r="D156" s="50" t="s">
        <v>552</v>
      </c>
      <c r="E156" s="51">
        <v>1</v>
      </c>
      <c r="F156" s="50" t="s">
        <v>556</v>
      </c>
      <c r="G156" s="27"/>
      <c r="H156" s="28"/>
      <c r="I156" s="39"/>
      <c r="J156" s="40"/>
      <c r="L156" s="41"/>
    </row>
    <row r="157" s="4" customFormat="1" spans="1:12">
      <c r="A157" s="19" t="s">
        <v>557</v>
      </c>
      <c r="B157" s="50" t="s">
        <v>558</v>
      </c>
      <c r="C157" s="43" t="s">
        <v>559</v>
      </c>
      <c r="D157" s="50" t="s">
        <v>560</v>
      </c>
      <c r="E157" s="51">
        <v>1</v>
      </c>
      <c r="F157" s="50" t="s">
        <v>561</v>
      </c>
      <c r="G157" s="27"/>
      <c r="H157" s="28"/>
      <c r="I157" s="87"/>
      <c r="J157" s="40"/>
      <c r="L157" s="41"/>
    </row>
    <row r="158" s="4" customFormat="1" spans="1:12">
      <c r="A158" s="53"/>
      <c r="B158" s="50" t="s">
        <v>562</v>
      </c>
      <c r="C158" s="43" t="s">
        <v>563</v>
      </c>
      <c r="D158" s="50" t="s">
        <v>560</v>
      </c>
      <c r="E158" s="51">
        <v>1</v>
      </c>
      <c r="F158" s="50" t="s">
        <v>564</v>
      </c>
      <c r="G158" s="27"/>
      <c r="H158" s="28"/>
      <c r="I158" s="87"/>
      <c r="J158" s="40"/>
      <c r="L158" s="41"/>
    </row>
    <row r="159" s="4" customFormat="1" spans="1:12">
      <c r="A159" s="53"/>
      <c r="B159" s="50" t="s">
        <v>565</v>
      </c>
      <c r="C159" s="43" t="s">
        <v>566</v>
      </c>
      <c r="D159" s="50" t="s">
        <v>567</v>
      </c>
      <c r="E159" s="51">
        <v>1</v>
      </c>
      <c r="F159" s="50" t="s">
        <v>568</v>
      </c>
      <c r="G159" s="27"/>
      <c r="H159" s="28"/>
      <c r="I159" s="87"/>
      <c r="J159" s="40"/>
      <c r="L159" s="41"/>
    </row>
    <row r="160" s="4" customFormat="1" spans="1:12">
      <c r="A160" s="53" t="s">
        <v>569</v>
      </c>
      <c r="B160" s="50" t="s">
        <v>570</v>
      </c>
      <c r="C160" s="50" t="s">
        <v>571</v>
      </c>
      <c r="D160" s="50" t="s">
        <v>572</v>
      </c>
      <c r="E160" s="51">
        <v>1</v>
      </c>
      <c r="F160" s="50" t="s">
        <v>573</v>
      </c>
      <c r="G160" s="27"/>
      <c r="H160" s="28"/>
      <c r="I160" s="87"/>
      <c r="J160" s="40"/>
      <c r="L160" s="41"/>
    </row>
    <row r="161" s="4" customFormat="1" spans="1:12">
      <c r="A161" s="53"/>
      <c r="B161" s="50" t="s">
        <v>574</v>
      </c>
      <c r="C161" s="50" t="s">
        <v>575</v>
      </c>
      <c r="D161" s="50" t="s">
        <v>576</v>
      </c>
      <c r="E161" s="51">
        <v>2</v>
      </c>
      <c r="F161" s="50" t="s">
        <v>577</v>
      </c>
      <c r="G161" s="27"/>
      <c r="H161" s="28"/>
      <c r="I161" s="39"/>
      <c r="J161" s="40"/>
      <c r="L161" s="41"/>
    </row>
    <row r="162" s="4" customFormat="1" spans="1:12">
      <c r="A162" s="53"/>
      <c r="B162" s="50" t="s">
        <v>578</v>
      </c>
      <c r="C162" s="50" t="s">
        <v>579</v>
      </c>
      <c r="D162" s="50" t="s">
        <v>580</v>
      </c>
      <c r="E162" s="51">
        <v>1</v>
      </c>
      <c r="F162" s="50" t="s">
        <v>581</v>
      </c>
      <c r="G162" s="27"/>
      <c r="H162" s="28"/>
      <c r="I162" s="39"/>
      <c r="J162" s="40"/>
      <c r="L162" s="41"/>
    </row>
    <row r="163" s="4" customFormat="1" spans="1:12">
      <c r="A163" s="53"/>
      <c r="B163" s="50" t="s">
        <v>582</v>
      </c>
      <c r="C163" s="50" t="s">
        <v>583</v>
      </c>
      <c r="D163" s="50" t="s">
        <v>584</v>
      </c>
      <c r="E163" s="51">
        <v>1</v>
      </c>
      <c r="F163" s="50" t="s">
        <v>585</v>
      </c>
      <c r="G163" s="27"/>
      <c r="H163" s="28"/>
      <c r="I163" s="88"/>
      <c r="J163" s="40"/>
      <c r="L163" s="41"/>
    </row>
    <row r="164" s="4" customFormat="1" spans="1:12">
      <c r="A164" s="53"/>
      <c r="B164" s="50" t="s">
        <v>586</v>
      </c>
      <c r="C164" s="50" t="s">
        <v>587</v>
      </c>
      <c r="D164" s="50" t="s">
        <v>588</v>
      </c>
      <c r="E164" s="51">
        <v>1</v>
      </c>
      <c r="F164" s="50" t="s">
        <v>589</v>
      </c>
      <c r="G164" s="27"/>
      <c r="H164" s="28"/>
      <c r="I164" s="88"/>
      <c r="J164" s="40"/>
      <c r="L164" s="41"/>
    </row>
    <row r="165" s="4" customFormat="1" spans="1:12">
      <c r="A165" s="53"/>
      <c r="B165" s="50" t="s">
        <v>590</v>
      </c>
      <c r="C165" s="50" t="s">
        <v>591</v>
      </c>
      <c r="D165" s="50" t="s">
        <v>592</v>
      </c>
      <c r="E165" s="51">
        <v>1</v>
      </c>
      <c r="F165" s="50" t="s">
        <v>593</v>
      </c>
      <c r="G165" s="27"/>
      <c r="H165" s="28"/>
      <c r="I165" s="88"/>
      <c r="J165" s="40"/>
      <c r="L165" s="41"/>
    </row>
    <row r="166" s="4" customFormat="1" spans="1:12">
      <c r="A166" s="53"/>
      <c r="B166" s="50" t="s">
        <v>594</v>
      </c>
      <c r="C166" s="50" t="s">
        <v>595</v>
      </c>
      <c r="D166" s="50" t="s">
        <v>596</v>
      </c>
      <c r="E166" s="51">
        <v>1</v>
      </c>
      <c r="F166" s="50" t="s">
        <v>597</v>
      </c>
      <c r="G166" s="27"/>
      <c r="H166" s="28"/>
      <c r="I166" s="88"/>
      <c r="J166" s="40"/>
      <c r="L166" s="41"/>
    </row>
    <row r="167" s="4" customFormat="1" spans="1:12">
      <c r="A167" s="53"/>
      <c r="B167" s="50" t="s">
        <v>598</v>
      </c>
      <c r="C167" s="50" t="s">
        <v>599</v>
      </c>
      <c r="D167" s="50" t="s">
        <v>365</v>
      </c>
      <c r="E167" s="51">
        <v>1</v>
      </c>
      <c r="F167" s="50" t="s">
        <v>600</v>
      </c>
      <c r="G167" s="27"/>
      <c r="H167" s="28"/>
      <c r="I167" s="88"/>
      <c r="J167" s="40"/>
      <c r="L167" s="41"/>
    </row>
    <row r="168" s="4" customFormat="1" spans="1:12">
      <c r="A168" s="53"/>
      <c r="B168" s="50" t="s">
        <v>601</v>
      </c>
      <c r="C168" s="50" t="s">
        <v>602</v>
      </c>
      <c r="D168" s="50" t="s">
        <v>603</v>
      </c>
      <c r="E168" s="51">
        <v>1</v>
      </c>
      <c r="F168" s="50" t="s">
        <v>604</v>
      </c>
      <c r="G168" s="27"/>
      <c r="H168" s="28"/>
      <c r="I168" s="88"/>
      <c r="J168" s="40"/>
      <c r="L168" s="41"/>
    </row>
    <row r="169" s="4" customFormat="1" spans="1:12">
      <c r="A169" s="53"/>
      <c r="B169" s="50" t="s">
        <v>605</v>
      </c>
      <c r="C169" s="50" t="s">
        <v>606</v>
      </c>
      <c r="D169" s="50" t="s">
        <v>603</v>
      </c>
      <c r="E169" s="51">
        <v>4</v>
      </c>
      <c r="F169" s="50" t="s">
        <v>607</v>
      </c>
      <c r="G169" s="27"/>
      <c r="H169" s="28"/>
      <c r="I169" s="88"/>
      <c r="J169" s="40"/>
      <c r="L169" s="41"/>
    </row>
    <row r="170" s="4" customFormat="1" spans="1:12">
      <c r="A170" s="53"/>
      <c r="B170" s="50" t="s">
        <v>608</v>
      </c>
      <c r="C170" s="50" t="s">
        <v>609</v>
      </c>
      <c r="D170" s="50" t="s">
        <v>603</v>
      </c>
      <c r="E170" s="51">
        <v>1</v>
      </c>
      <c r="F170" s="50" t="s">
        <v>610</v>
      </c>
      <c r="G170" s="27"/>
      <c r="H170" s="28"/>
      <c r="I170" s="88"/>
      <c r="J170" s="40"/>
      <c r="L170" s="41"/>
    </row>
    <row r="171" s="4" customFormat="1" spans="1:12">
      <c r="A171" s="53"/>
      <c r="B171" s="50" t="s">
        <v>611</v>
      </c>
      <c r="C171" s="50" t="s">
        <v>612</v>
      </c>
      <c r="D171" s="50" t="s">
        <v>603</v>
      </c>
      <c r="E171" s="51">
        <v>1</v>
      </c>
      <c r="F171" s="50" t="s">
        <v>613</v>
      </c>
      <c r="G171" s="27"/>
      <c r="H171" s="28"/>
      <c r="I171" s="88"/>
      <c r="J171" s="40"/>
      <c r="L171" s="41"/>
    </row>
    <row r="172" s="4" customFormat="1" spans="1:12">
      <c r="A172" s="53"/>
      <c r="B172" s="50" t="s">
        <v>614</v>
      </c>
      <c r="C172" s="50" t="s">
        <v>615</v>
      </c>
      <c r="D172" s="50" t="s">
        <v>603</v>
      </c>
      <c r="E172" s="51">
        <v>1</v>
      </c>
      <c r="F172" s="50" t="s">
        <v>616</v>
      </c>
      <c r="G172" s="27"/>
      <c r="H172" s="28"/>
      <c r="I172" s="88"/>
      <c r="J172" s="40"/>
      <c r="L172" s="41"/>
    </row>
    <row r="173" s="4" customFormat="1" spans="1:12">
      <c r="A173" s="53"/>
      <c r="B173" s="50" t="s">
        <v>617</v>
      </c>
      <c r="C173" s="50" t="s">
        <v>618</v>
      </c>
      <c r="D173" s="50" t="s">
        <v>437</v>
      </c>
      <c r="E173" s="51">
        <v>2</v>
      </c>
      <c r="F173" s="50" t="s">
        <v>619</v>
      </c>
      <c r="G173" s="27"/>
      <c r="H173" s="28"/>
      <c r="I173" s="88"/>
      <c r="J173" s="40"/>
      <c r="L173" s="41"/>
    </row>
    <row r="174" s="4" customFormat="1" spans="1:12">
      <c r="A174" s="53"/>
      <c r="B174" s="50" t="s">
        <v>620</v>
      </c>
      <c r="C174" s="50" t="s">
        <v>621</v>
      </c>
      <c r="D174" s="50" t="s">
        <v>437</v>
      </c>
      <c r="E174" s="51">
        <v>2</v>
      </c>
      <c r="F174" s="50" t="s">
        <v>622</v>
      </c>
      <c r="G174" s="27"/>
      <c r="H174" s="28"/>
      <c r="I174" s="88"/>
      <c r="J174" s="40"/>
      <c r="L174" s="41"/>
    </row>
    <row r="175" s="4" customFormat="1" spans="1:12">
      <c r="A175" s="53"/>
      <c r="B175" s="50" t="s">
        <v>623</v>
      </c>
      <c r="C175" s="43" t="s">
        <v>624</v>
      </c>
      <c r="D175" s="50" t="s">
        <v>625</v>
      </c>
      <c r="E175" s="51">
        <v>1</v>
      </c>
      <c r="F175" s="50" t="s">
        <v>626</v>
      </c>
      <c r="G175" s="27"/>
      <c r="H175" s="28"/>
      <c r="I175" s="88"/>
      <c r="J175" s="40"/>
      <c r="L175" s="41"/>
    </row>
    <row r="176" s="4" customFormat="1" spans="1:12">
      <c r="A176" s="53"/>
      <c r="B176" s="50" t="s">
        <v>627</v>
      </c>
      <c r="C176" s="50" t="s">
        <v>628</v>
      </c>
      <c r="D176" s="50" t="s">
        <v>629</v>
      </c>
      <c r="E176" s="51">
        <v>1</v>
      </c>
      <c r="F176" s="50" t="s">
        <v>630</v>
      </c>
      <c r="G176" s="27"/>
      <c r="H176" s="28"/>
      <c r="I176" s="88"/>
      <c r="J176" s="40"/>
      <c r="L176" s="41"/>
    </row>
    <row r="177" s="4" customFormat="1" spans="1:12">
      <c r="A177" s="53"/>
      <c r="B177" s="50" t="s">
        <v>631</v>
      </c>
      <c r="C177" s="50" t="s">
        <v>632</v>
      </c>
      <c r="D177" s="50" t="s">
        <v>633</v>
      </c>
      <c r="E177" s="51">
        <v>1</v>
      </c>
      <c r="F177" s="50" t="s">
        <v>634</v>
      </c>
      <c r="G177" s="27"/>
      <c r="H177" s="28"/>
      <c r="I177" s="88"/>
      <c r="J177" s="40"/>
      <c r="L177" s="41"/>
    </row>
    <row r="178" s="4" customFormat="1" spans="1:12">
      <c r="A178" s="53"/>
      <c r="B178" s="50" t="s">
        <v>635</v>
      </c>
      <c r="C178" s="52" t="s">
        <v>636</v>
      </c>
      <c r="D178" s="50" t="s">
        <v>637</v>
      </c>
      <c r="E178" s="51">
        <v>2</v>
      </c>
      <c r="F178" s="50" t="s">
        <v>638</v>
      </c>
      <c r="G178" s="27"/>
      <c r="H178" s="28"/>
      <c r="I178" s="88"/>
      <c r="J178" s="40"/>
      <c r="L178" s="41"/>
    </row>
    <row r="179" s="4" customFormat="1" spans="1:13">
      <c r="A179" s="53"/>
      <c r="B179" s="50" t="s">
        <v>639</v>
      </c>
      <c r="C179" s="50" t="s">
        <v>640</v>
      </c>
      <c r="D179" s="50" t="s">
        <v>641</v>
      </c>
      <c r="E179" s="51">
        <v>1</v>
      </c>
      <c r="F179" s="50" t="s">
        <v>642</v>
      </c>
      <c r="G179" s="27"/>
      <c r="H179" s="28"/>
      <c r="I179" s="39"/>
      <c r="J179" s="40"/>
      <c r="L179" s="41"/>
      <c r="M179" s="86"/>
    </row>
    <row r="180" s="4" customFormat="1" ht="15" spans="1:10">
      <c r="A180" s="58" t="s">
        <v>643</v>
      </c>
      <c r="B180" s="50" t="s">
        <v>644</v>
      </c>
      <c r="C180" s="50" t="s">
        <v>645</v>
      </c>
      <c r="D180" s="50" t="s">
        <v>644</v>
      </c>
      <c r="E180" s="51">
        <v>1</v>
      </c>
      <c r="F180" s="50" t="s">
        <v>646</v>
      </c>
      <c r="G180" s="27"/>
      <c r="H180" s="28"/>
      <c r="I180" s="39"/>
      <c r="J180" s="27"/>
    </row>
    <row r="181" s="4" customFormat="1" ht="15" spans="1:9">
      <c r="A181" s="59" t="s">
        <v>647</v>
      </c>
      <c r="B181" s="60" t="s">
        <v>648</v>
      </c>
      <c r="C181" s="61" t="s">
        <v>649</v>
      </c>
      <c r="D181" s="60" t="s">
        <v>650</v>
      </c>
      <c r="E181" s="62">
        <v>5</v>
      </c>
      <c r="F181" s="60" t="s">
        <v>651</v>
      </c>
      <c r="G181" s="63"/>
      <c r="H181" s="64"/>
      <c r="I181" s="89" t="s">
        <v>652</v>
      </c>
    </row>
    <row r="182" s="4" customFormat="1" ht="15" spans="1:9">
      <c r="A182" s="56" t="s">
        <v>653</v>
      </c>
      <c r="B182" s="65" t="s">
        <v>654</v>
      </c>
      <c r="C182" s="66" t="s">
        <v>655</v>
      </c>
      <c r="D182" s="67" t="s">
        <v>656</v>
      </c>
      <c r="E182" s="25">
        <v>1</v>
      </c>
      <c r="F182" s="67" t="s">
        <v>657</v>
      </c>
      <c r="G182" s="68"/>
      <c r="H182" s="28"/>
      <c r="I182" s="90"/>
    </row>
    <row r="183" s="4" customFormat="1" spans="4:9">
      <c r="D183" s="69"/>
      <c r="E183" s="70"/>
      <c r="F183" s="71"/>
      <c r="G183" s="72" t="s">
        <v>658</v>
      </c>
      <c r="H183" s="73">
        <f>SUM(H9:H180)</f>
        <v>0</v>
      </c>
      <c r="I183" s="69"/>
    </row>
    <row r="184" s="4" customFormat="1" spans="3:7">
      <c r="C184" s="67"/>
      <c r="E184" s="5"/>
      <c r="F184" s="6"/>
      <c r="G184" s="5"/>
    </row>
    <row r="185" s="4" customFormat="1" ht="18.75" spans="1:8">
      <c r="A185" s="74" t="s">
        <v>659</v>
      </c>
      <c r="B185" s="75"/>
      <c r="C185" s="75"/>
      <c r="D185" s="75"/>
      <c r="E185" s="75"/>
      <c r="F185" s="76"/>
      <c r="G185" s="75"/>
      <c r="H185" s="77"/>
    </row>
    <row r="186" s="4" customFormat="1" ht="15" spans="1:8">
      <c r="A186" s="78" t="s">
        <v>660</v>
      </c>
      <c r="B186" s="79" t="s">
        <v>661</v>
      </c>
      <c r="C186" s="79" t="s">
        <v>662</v>
      </c>
      <c r="D186" s="79"/>
      <c r="E186" s="79" t="s">
        <v>663</v>
      </c>
      <c r="F186" s="80" t="s">
        <v>664</v>
      </c>
      <c r="G186" s="79" t="s">
        <v>665</v>
      </c>
      <c r="H186" s="81" t="s">
        <v>666</v>
      </c>
    </row>
    <row r="187" s="4" customFormat="1" ht="15" spans="1:8">
      <c r="A187" s="78">
        <v>1</v>
      </c>
      <c r="B187" s="81" t="s">
        <v>667</v>
      </c>
      <c r="C187" s="82" t="s">
        <v>668</v>
      </c>
      <c r="D187" s="82"/>
      <c r="E187" s="79">
        <v>1</v>
      </c>
      <c r="F187" s="83"/>
      <c r="G187" s="84">
        <v>0</v>
      </c>
      <c r="H187" s="81">
        <f t="shared" ref="H187:H192" si="0">G187*E187</f>
        <v>0</v>
      </c>
    </row>
    <row r="188" s="4" customFormat="1" ht="15" spans="1:8">
      <c r="A188" s="78">
        <v>2</v>
      </c>
      <c r="B188" s="82" t="s">
        <v>669</v>
      </c>
      <c r="C188" s="82" t="s">
        <v>670</v>
      </c>
      <c r="D188" s="82"/>
      <c r="E188" s="79">
        <v>1</v>
      </c>
      <c r="F188" s="83"/>
      <c r="G188" s="84">
        <v>0</v>
      </c>
      <c r="H188" s="81">
        <f t="shared" si="0"/>
        <v>0</v>
      </c>
    </row>
    <row r="189" s="4" customFormat="1" ht="15" spans="1:8">
      <c r="A189" s="78">
        <v>3</v>
      </c>
      <c r="B189" s="82" t="s">
        <v>671</v>
      </c>
      <c r="C189" s="85" t="s">
        <v>672</v>
      </c>
      <c r="D189" s="82"/>
      <c r="E189" s="79">
        <v>1</v>
      </c>
      <c r="F189" s="83"/>
      <c r="G189" s="84">
        <v>0</v>
      </c>
      <c r="H189" s="81">
        <f t="shared" si="0"/>
        <v>0</v>
      </c>
    </row>
    <row r="190" s="4" customFormat="1" ht="15" spans="1:8">
      <c r="A190" s="78">
        <v>4</v>
      </c>
      <c r="B190" s="82" t="s">
        <v>673</v>
      </c>
      <c r="C190" s="82" t="s">
        <v>674</v>
      </c>
      <c r="D190" s="82"/>
      <c r="E190" s="79">
        <v>1</v>
      </c>
      <c r="F190" s="83"/>
      <c r="G190" s="84">
        <v>0</v>
      </c>
      <c r="H190" s="81">
        <f t="shared" si="0"/>
        <v>0</v>
      </c>
    </row>
    <row r="191" s="4" customFormat="1" ht="15" spans="1:8">
      <c r="A191" s="78">
        <v>5</v>
      </c>
      <c r="B191" s="82" t="s">
        <v>675</v>
      </c>
      <c r="C191" s="82" t="s">
        <v>676</v>
      </c>
      <c r="D191" s="82"/>
      <c r="E191" s="79">
        <v>1</v>
      </c>
      <c r="F191" s="83"/>
      <c r="G191" s="84">
        <v>0</v>
      </c>
      <c r="H191" s="81">
        <f t="shared" si="0"/>
        <v>0</v>
      </c>
    </row>
    <row r="192" s="4" customFormat="1" ht="15" spans="1:8">
      <c r="A192" s="78">
        <v>6</v>
      </c>
      <c r="B192" s="82" t="s">
        <v>677</v>
      </c>
      <c r="C192" s="85" t="s">
        <v>678</v>
      </c>
      <c r="D192" s="82"/>
      <c r="E192" s="79">
        <v>2</v>
      </c>
      <c r="F192" s="83"/>
      <c r="G192" s="84">
        <v>0</v>
      </c>
      <c r="H192" s="81">
        <f t="shared" si="0"/>
        <v>0</v>
      </c>
    </row>
    <row r="193" s="4" customFormat="1" ht="18.75" spans="1:8">
      <c r="A193" s="78"/>
      <c r="B193" s="82"/>
      <c r="C193" s="91" t="s">
        <v>679</v>
      </c>
      <c r="D193" s="92"/>
      <c r="E193" s="75"/>
      <c r="F193" s="93"/>
      <c r="G193" s="94"/>
      <c r="H193" s="95">
        <f>SUM(H183,H187:H192)</f>
        <v>0</v>
      </c>
    </row>
    <row r="194" s="4" customFormat="1" ht="15" spans="1:8">
      <c r="A194" s="96"/>
      <c r="B194" s="97"/>
      <c r="C194" s="97"/>
      <c r="D194" s="97"/>
      <c r="E194" s="98"/>
      <c r="F194" s="99"/>
      <c r="G194" s="98"/>
      <c r="H194" s="100"/>
    </row>
    <row r="195" s="4" customFormat="1" spans="1:8">
      <c r="A195" s="101" t="s">
        <v>680</v>
      </c>
      <c r="B195" s="79">
        <v>1</v>
      </c>
      <c r="C195" s="82" t="s">
        <v>681</v>
      </c>
      <c r="D195" s="97"/>
      <c r="E195" s="98"/>
      <c r="F195" s="99"/>
      <c r="G195" s="98"/>
      <c r="H195" s="100"/>
    </row>
    <row r="196" s="4" customFormat="1" spans="1:8">
      <c r="A196" s="101"/>
      <c r="B196" s="79">
        <v>2</v>
      </c>
      <c r="C196" s="82" t="s">
        <v>682</v>
      </c>
      <c r="D196" s="97"/>
      <c r="E196" s="98"/>
      <c r="F196" s="99"/>
      <c r="G196" s="98"/>
      <c r="H196" s="100"/>
    </row>
    <row r="197" s="4" customFormat="1" spans="1:8">
      <c r="A197" s="101"/>
      <c r="B197" s="79">
        <v>3</v>
      </c>
      <c r="C197" s="82" t="s">
        <v>683</v>
      </c>
      <c r="D197" s="97"/>
      <c r="E197" s="98"/>
      <c r="F197" s="99"/>
      <c r="G197" s="98"/>
      <c r="H197" s="100"/>
    </row>
    <row r="198" s="4" customFormat="1" spans="1:8">
      <c r="A198" s="101"/>
      <c r="B198" s="79">
        <v>4</v>
      </c>
      <c r="C198" s="85" t="s">
        <v>684</v>
      </c>
      <c r="D198" s="97"/>
      <c r="E198" s="98"/>
      <c r="F198" s="99"/>
      <c r="G198" s="98"/>
      <c r="H198" s="100"/>
    </row>
    <row r="199" s="4" customFormat="1" spans="1:8">
      <c r="A199" s="101"/>
      <c r="B199" s="79">
        <v>5</v>
      </c>
      <c r="C199" s="85" t="s">
        <v>685</v>
      </c>
      <c r="D199" s="97"/>
      <c r="E199" s="98"/>
      <c r="F199" s="99"/>
      <c r="G199" s="98"/>
      <c r="H199" s="100"/>
    </row>
    <row r="200" s="4" customFormat="1" spans="1:8">
      <c r="A200" s="101"/>
      <c r="B200" s="79">
        <v>6</v>
      </c>
      <c r="C200" s="85" t="s">
        <v>686</v>
      </c>
      <c r="D200" s="97"/>
      <c r="E200" s="98"/>
      <c r="F200" s="99"/>
      <c r="G200" s="98"/>
      <c r="H200" s="100"/>
    </row>
    <row r="201" s="4" customFormat="1" spans="1:8">
      <c r="A201" s="101"/>
      <c r="B201" s="79">
        <v>7</v>
      </c>
      <c r="C201" s="82" t="s">
        <v>687</v>
      </c>
      <c r="D201" s="97"/>
      <c r="E201" s="98"/>
      <c r="F201" s="99"/>
      <c r="G201" s="98"/>
      <c r="H201" s="100"/>
    </row>
    <row r="202" s="4" customFormat="1" spans="1:8">
      <c r="A202" s="101"/>
      <c r="B202" s="79">
        <v>8</v>
      </c>
      <c r="C202" s="82" t="s">
        <v>688</v>
      </c>
      <c r="D202" s="97"/>
      <c r="E202" s="98"/>
      <c r="F202" s="99"/>
      <c r="G202" s="98"/>
      <c r="H202" s="100"/>
    </row>
    <row r="203" s="4" customFormat="1" spans="1:8">
      <c r="A203" s="101"/>
      <c r="B203" s="79">
        <v>9</v>
      </c>
      <c r="C203" s="82" t="s">
        <v>689</v>
      </c>
      <c r="D203" s="97"/>
      <c r="E203" s="98"/>
      <c r="F203" s="99"/>
      <c r="G203" s="98"/>
      <c r="H203" s="100"/>
    </row>
    <row r="204" s="4" customFormat="1" ht="15" spans="1:8">
      <c r="A204" s="101"/>
      <c r="B204" s="79">
        <v>10</v>
      </c>
      <c r="C204" s="82" t="s">
        <v>690</v>
      </c>
      <c r="D204" s="102"/>
      <c r="E204" s="103"/>
      <c r="F204" s="104"/>
      <c r="G204" s="103"/>
      <c r="H204" s="102"/>
    </row>
    <row r="205" s="4" customFormat="1" ht="15" spans="1:8">
      <c r="A205" s="101"/>
      <c r="B205" s="79">
        <v>11</v>
      </c>
      <c r="C205" s="82" t="s">
        <v>691</v>
      </c>
      <c r="D205" s="102"/>
      <c r="E205" s="103"/>
      <c r="F205" s="104"/>
      <c r="G205" s="103"/>
      <c r="H205" s="102"/>
    </row>
    <row r="206" s="4" customFormat="1" ht="15" spans="1:8">
      <c r="A206" s="101"/>
      <c r="B206" s="79">
        <v>12</v>
      </c>
      <c r="C206" s="82" t="s">
        <v>692</v>
      </c>
      <c r="D206" s="102"/>
      <c r="E206" s="103"/>
      <c r="F206" s="104"/>
      <c r="G206" s="103"/>
      <c r="H206" s="102"/>
    </row>
    <row r="207" s="4" customFormat="1" ht="15" spans="1:8">
      <c r="A207" s="101"/>
      <c r="B207" s="79">
        <v>13</v>
      </c>
      <c r="C207" s="82" t="s">
        <v>693</v>
      </c>
      <c r="D207" s="102"/>
      <c r="E207" s="103"/>
      <c r="F207" s="104"/>
      <c r="G207" s="103"/>
      <c r="H207" s="102"/>
    </row>
    <row r="208" s="4" customFormat="1" ht="15" spans="1:8">
      <c r="A208" s="101"/>
      <c r="B208" s="79">
        <v>14</v>
      </c>
      <c r="C208" s="105" t="s">
        <v>694</v>
      </c>
      <c r="D208" s="102"/>
      <c r="E208" s="103"/>
      <c r="F208" s="104"/>
      <c r="G208" s="103"/>
      <c r="H208" s="102"/>
    </row>
    <row r="209" s="4" customFormat="1" ht="15" spans="1:8">
      <c r="A209" s="101"/>
      <c r="B209" s="79">
        <v>15</v>
      </c>
      <c r="C209" s="105" t="s">
        <v>695</v>
      </c>
      <c r="D209" s="102"/>
      <c r="E209" s="103"/>
      <c r="F209" s="104"/>
      <c r="G209" s="103"/>
      <c r="H209" s="102"/>
    </row>
    <row r="210" s="4" customFormat="1" ht="15" spans="1:8">
      <c r="A210" s="101"/>
      <c r="B210" s="79">
        <v>16</v>
      </c>
      <c r="C210" s="105" t="s">
        <v>696</v>
      </c>
      <c r="D210" s="102"/>
      <c r="E210" s="103"/>
      <c r="F210" s="104"/>
      <c r="G210" s="103"/>
      <c r="H210" s="102"/>
    </row>
    <row r="211" s="4" customFormat="1" ht="15" spans="1:8">
      <c r="A211" s="101"/>
      <c r="B211" s="79">
        <v>17</v>
      </c>
      <c r="C211" s="105" t="s">
        <v>697</v>
      </c>
      <c r="D211" s="102"/>
      <c r="E211" s="103"/>
      <c r="F211" s="104"/>
      <c r="G211" s="103"/>
      <c r="H211" s="102"/>
    </row>
    <row r="212" s="4" customFormat="1" ht="15" spans="1:8">
      <c r="A212" s="101"/>
      <c r="B212" s="79">
        <v>18</v>
      </c>
      <c r="C212" s="85" t="s">
        <v>698</v>
      </c>
      <c r="D212" s="102"/>
      <c r="E212" s="103"/>
      <c r="F212" s="104"/>
      <c r="G212" s="103"/>
      <c r="H212" s="102"/>
    </row>
    <row r="213" s="4" customFormat="1" ht="15" spans="1:8">
      <c r="A213" s="101"/>
      <c r="B213" s="79">
        <v>19</v>
      </c>
      <c r="C213" s="27" t="s">
        <v>699</v>
      </c>
      <c r="D213" s="102"/>
      <c r="E213" s="103"/>
      <c r="F213" s="104"/>
      <c r="G213" s="103"/>
      <c r="H213" s="102"/>
    </row>
    <row r="214" s="4" customFormat="1" ht="15" spans="1:8">
      <c r="A214" s="101"/>
      <c r="B214" s="79">
        <v>20</v>
      </c>
      <c r="C214" s="27" t="s">
        <v>700</v>
      </c>
      <c r="D214" s="102"/>
      <c r="E214" s="103"/>
      <c r="F214" s="104"/>
      <c r="G214" s="103"/>
      <c r="H214" s="102"/>
    </row>
    <row r="215" s="4" customFormat="1" ht="15.75" spans="1:8">
      <c r="A215" s="106"/>
      <c r="B215" s="5"/>
      <c r="D215" s="102"/>
      <c r="E215" s="103"/>
      <c r="F215" s="104"/>
      <c r="G215" s="103"/>
      <c r="H215" s="102"/>
    </row>
    <row r="216" s="4" customFormat="1" ht="15.75" spans="1:8">
      <c r="A216" s="106"/>
      <c r="B216" s="5"/>
      <c r="D216" s="102"/>
      <c r="E216" s="103"/>
      <c r="F216" s="104"/>
      <c r="G216" s="103"/>
      <c r="H216" s="102"/>
    </row>
    <row r="217" s="4" customFormat="1" ht="15.75" spans="1:8">
      <c r="A217" s="106"/>
      <c r="B217" s="5"/>
      <c r="D217" s="102"/>
      <c r="E217" s="103"/>
      <c r="F217" s="104"/>
      <c r="G217" s="103"/>
      <c r="H217" s="102"/>
    </row>
    <row r="218" s="4" customFormat="1" ht="15" spans="1:8">
      <c r="A218" s="102"/>
      <c r="B218" s="102"/>
      <c r="D218" s="102"/>
      <c r="E218" s="103"/>
      <c r="F218" s="104"/>
      <c r="G218" s="103"/>
      <c r="H218" s="102"/>
    </row>
    <row r="219" s="4" customFormat="1" ht="15" spans="1:8">
      <c r="A219" s="102"/>
      <c r="B219" s="102"/>
      <c r="C219" s="102"/>
      <c r="D219" s="102"/>
      <c r="E219" s="103"/>
      <c r="F219" s="104"/>
      <c r="G219" s="103"/>
      <c r="H219" s="102"/>
    </row>
    <row r="220" s="4" customFormat="1" ht="15" spans="1:8">
      <c r="A220" s="101" t="s">
        <v>701</v>
      </c>
      <c r="B220" s="107">
        <v>1</v>
      </c>
      <c r="C220" s="105" t="s">
        <v>702</v>
      </c>
      <c r="D220" s="102"/>
      <c r="E220" s="103"/>
      <c r="F220" s="104"/>
      <c r="G220" s="103"/>
      <c r="H220" s="102"/>
    </row>
    <row r="221" s="4" customFormat="1" ht="15" spans="1:8">
      <c r="A221" s="101"/>
      <c r="B221" s="107">
        <v>2</v>
      </c>
      <c r="C221" s="105" t="s">
        <v>703</v>
      </c>
      <c r="D221" s="102"/>
      <c r="E221" s="103"/>
      <c r="F221" s="104"/>
      <c r="G221" s="103"/>
      <c r="H221" s="102"/>
    </row>
    <row r="222" s="4" customFormat="1" ht="15" spans="1:8">
      <c r="A222" s="101"/>
      <c r="B222" s="107">
        <v>3</v>
      </c>
      <c r="C222" s="105" t="s">
        <v>704</v>
      </c>
      <c r="D222" s="102"/>
      <c r="E222" s="103"/>
      <c r="F222" s="104"/>
      <c r="G222" s="103"/>
      <c r="H222" s="102"/>
    </row>
    <row r="223" s="4" customFormat="1" ht="15" spans="3:7">
      <c r="C223" s="108" t="s">
        <v>705</v>
      </c>
      <c r="E223" s="5"/>
      <c r="F223" s="6"/>
      <c r="G223" s="5"/>
    </row>
    <row r="224" s="4" customFormat="1" spans="5:7">
      <c r="E224" s="5"/>
      <c r="F224" s="6"/>
      <c r="G224" s="5"/>
    </row>
    <row r="225" s="4" customFormat="1" spans="1:7">
      <c r="A225" s="53" t="s">
        <v>706</v>
      </c>
      <c r="B225" s="109" t="s">
        <v>707</v>
      </c>
      <c r="C225" s="110" t="s">
        <v>708</v>
      </c>
      <c r="E225" s="5"/>
      <c r="F225" s="6"/>
      <c r="G225" s="5"/>
    </row>
    <row r="226" s="4" customFormat="1" spans="1:7">
      <c r="A226" s="29"/>
      <c r="B226" s="111" t="s">
        <v>709</v>
      </c>
      <c r="C226" s="112" t="s">
        <v>710</v>
      </c>
      <c r="E226" s="5"/>
      <c r="F226" s="6"/>
      <c r="G226" s="5"/>
    </row>
    <row r="227" s="4" customFormat="1" spans="1:7">
      <c r="A227" s="29"/>
      <c r="B227" s="109" t="s">
        <v>711</v>
      </c>
      <c r="C227" s="110" t="s">
        <v>712</v>
      </c>
      <c r="E227" s="5"/>
      <c r="F227" s="6"/>
      <c r="G227" s="5"/>
    </row>
  </sheetData>
  <mergeCells count="22">
    <mergeCell ref="H6:J6"/>
    <mergeCell ref="H7:J7"/>
    <mergeCell ref="A185:H185"/>
    <mergeCell ref="C193:G193"/>
    <mergeCell ref="A9:A41"/>
    <mergeCell ref="A43:A65"/>
    <mergeCell ref="A66:A103"/>
    <mergeCell ref="A106:A107"/>
    <mergeCell ref="A109:A112"/>
    <mergeCell ref="A114:A121"/>
    <mergeCell ref="A122:A125"/>
    <mergeCell ref="A126:A127"/>
    <mergeCell ref="A128:A151"/>
    <mergeCell ref="A152:A156"/>
    <mergeCell ref="A157:A159"/>
    <mergeCell ref="A160:A179"/>
    <mergeCell ref="A195:A214"/>
    <mergeCell ref="A220:A222"/>
    <mergeCell ref="A225:A227"/>
    <mergeCell ref="D6:D7"/>
    <mergeCell ref="A6:C7"/>
    <mergeCell ref="E6:F7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53"/>
  <sheetViews>
    <sheetView zoomScale="115" zoomScaleNormal="115" topLeftCell="A16" workbookViewId="0">
      <selection activeCell="C52" sqref="C52"/>
    </sheetView>
  </sheetViews>
  <sheetFormatPr defaultColWidth="9" defaultRowHeight="13.5" outlineLevelCol="5"/>
  <cols>
    <col min="3" max="3" width="25.75" customWidth="1"/>
    <col min="4" max="4" width="19.2333333333333" customWidth="1"/>
    <col min="5" max="5" width="12.4916666666667" style="1" customWidth="1"/>
    <col min="6" max="6" width="41.8416666666667" customWidth="1"/>
  </cols>
  <sheetData>
    <row r="1" spans="2:6">
      <c r="B1">
        <v>12</v>
      </c>
      <c r="C1" t="s">
        <v>713</v>
      </c>
      <c r="D1" t="s">
        <v>197</v>
      </c>
      <c r="E1" s="1">
        <v>18</v>
      </c>
      <c r="F1" t="s">
        <v>714</v>
      </c>
    </row>
    <row r="2" spans="2:6">
      <c r="B2">
        <v>14</v>
      </c>
      <c r="C2" t="s">
        <v>715</v>
      </c>
      <c r="D2" t="s">
        <v>197</v>
      </c>
      <c r="E2" s="1">
        <v>18</v>
      </c>
      <c r="F2" t="s">
        <v>716</v>
      </c>
    </row>
    <row r="3" spans="2:6">
      <c r="B3">
        <v>26</v>
      </c>
      <c r="C3" t="s">
        <v>717</v>
      </c>
      <c r="D3" t="s">
        <v>95</v>
      </c>
      <c r="E3" s="1">
        <v>7</v>
      </c>
      <c r="F3" t="s">
        <v>718</v>
      </c>
    </row>
    <row r="4" spans="2:6">
      <c r="B4">
        <v>29</v>
      </c>
      <c r="C4" t="s">
        <v>719</v>
      </c>
      <c r="D4" t="s">
        <v>650</v>
      </c>
      <c r="E4" s="1">
        <v>9</v>
      </c>
      <c r="F4" t="s">
        <v>720</v>
      </c>
    </row>
    <row r="5" spans="2:6">
      <c r="B5">
        <v>32</v>
      </c>
      <c r="C5" t="s">
        <v>721</v>
      </c>
      <c r="D5" t="s">
        <v>415</v>
      </c>
      <c r="E5" s="1">
        <v>1</v>
      </c>
      <c r="F5" t="s">
        <v>722</v>
      </c>
    </row>
    <row r="6" spans="2:6">
      <c r="B6">
        <v>37</v>
      </c>
      <c r="C6" t="s">
        <v>723</v>
      </c>
      <c r="D6" t="s">
        <v>724</v>
      </c>
      <c r="E6" s="1">
        <v>1</v>
      </c>
      <c r="F6" t="s">
        <v>725</v>
      </c>
    </row>
    <row r="7" spans="2:6">
      <c r="B7">
        <v>40</v>
      </c>
      <c r="C7" t="s">
        <v>726</v>
      </c>
      <c r="D7" t="s">
        <v>727</v>
      </c>
      <c r="E7" s="1">
        <v>1</v>
      </c>
      <c r="F7" t="s">
        <v>728</v>
      </c>
    </row>
    <row r="8" spans="2:6">
      <c r="B8">
        <v>70</v>
      </c>
      <c r="C8" t="s">
        <v>729</v>
      </c>
      <c r="D8" t="s">
        <v>95</v>
      </c>
      <c r="E8" s="1">
        <v>3</v>
      </c>
      <c r="F8" t="s">
        <v>730</v>
      </c>
    </row>
    <row r="9" spans="2:6">
      <c r="B9">
        <v>71</v>
      </c>
      <c r="C9" t="s">
        <v>731</v>
      </c>
      <c r="D9" t="s">
        <v>95</v>
      </c>
      <c r="E9" s="1">
        <v>1</v>
      </c>
      <c r="F9" t="s">
        <v>732</v>
      </c>
    </row>
    <row r="10" spans="2:6">
      <c r="B10">
        <v>72</v>
      </c>
      <c r="C10" t="s">
        <v>733</v>
      </c>
      <c r="D10" t="s">
        <v>160</v>
      </c>
      <c r="E10" s="1">
        <v>1</v>
      </c>
      <c r="F10" t="s">
        <v>734</v>
      </c>
    </row>
    <row r="11" spans="2:6">
      <c r="B11">
        <v>73</v>
      </c>
      <c r="C11" t="s">
        <v>735</v>
      </c>
      <c r="D11" t="s">
        <v>95</v>
      </c>
      <c r="E11" s="1">
        <v>3</v>
      </c>
      <c r="F11" t="s">
        <v>736</v>
      </c>
    </row>
    <row r="12" spans="2:6">
      <c r="B12">
        <v>76</v>
      </c>
      <c r="C12" t="s">
        <v>717</v>
      </c>
      <c r="D12" t="s">
        <v>197</v>
      </c>
      <c r="E12" s="1">
        <v>11</v>
      </c>
      <c r="F12" t="s">
        <v>737</v>
      </c>
    </row>
    <row r="13" spans="2:6">
      <c r="B13">
        <v>79</v>
      </c>
      <c r="C13" t="s">
        <v>738</v>
      </c>
      <c r="D13" t="s">
        <v>739</v>
      </c>
      <c r="E13" s="1">
        <v>1</v>
      </c>
      <c r="F13" t="s">
        <v>740</v>
      </c>
    </row>
    <row r="14" spans="2:6">
      <c r="B14">
        <v>81</v>
      </c>
      <c r="C14" t="s">
        <v>717</v>
      </c>
      <c r="D14" t="s">
        <v>741</v>
      </c>
      <c r="E14" s="1">
        <v>1</v>
      </c>
      <c r="F14" t="s">
        <v>742</v>
      </c>
    </row>
    <row r="15" spans="2:6">
      <c r="B15">
        <v>84</v>
      </c>
      <c r="C15" t="s">
        <v>743</v>
      </c>
      <c r="D15" t="s">
        <v>95</v>
      </c>
      <c r="E15" s="1">
        <v>6</v>
      </c>
      <c r="F15" t="s">
        <v>744</v>
      </c>
    </row>
    <row r="16" spans="2:6">
      <c r="B16">
        <v>85</v>
      </c>
      <c r="C16" t="s">
        <v>745</v>
      </c>
      <c r="D16" t="s">
        <v>426</v>
      </c>
      <c r="E16" s="1">
        <v>8</v>
      </c>
      <c r="F16" t="s">
        <v>746</v>
      </c>
    </row>
    <row r="17" spans="2:6">
      <c r="B17">
        <v>91</v>
      </c>
      <c r="C17" t="s">
        <v>747</v>
      </c>
      <c r="D17" t="s">
        <v>355</v>
      </c>
      <c r="E17" s="1">
        <v>4</v>
      </c>
      <c r="F17" t="s">
        <v>748</v>
      </c>
    </row>
    <row r="18" spans="2:6">
      <c r="B18">
        <v>93</v>
      </c>
      <c r="C18" t="s">
        <v>723</v>
      </c>
      <c r="D18" t="s">
        <v>197</v>
      </c>
      <c r="E18" s="1">
        <v>24</v>
      </c>
      <c r="F18" t="s">
        <v>749</v>
      </c>
    </row>
    <row r="19" spans="2:6">
      <c r="B19">
        <v>99</v>
      </c>
      <c r="C19" t="s">
        <v>750</v>
      </c>
      <c r="D19" t="s">
        <v>426</v>
      </c>
      <c r="E19" s="1">
        <v>7</v>
      </c>
      <c r="F19" t="s">
        <v>751</v>
      </c>
    </row>
    <row r="20" spans="2:6">
      <c r="B20">
        <v>105</v>
      </c>
      <c r="C20" t="s">
        <v>717</v>
      </c>
      <c r="D20" t="s">
        <v>752</v>
      </c>
      <c r="E20" s="1">
        <v>2</v>
      </c>
      <c r="F20" t="s">
        <v>753</v>
      </c>
    </row>
    <row r="21" spans="2:6">
      <c r="B21">
        <v>106</v>
      </c>
      <c r="C21" t="s">
        <v>754</v>
      </c>
      <c r="D21" t="s">
        <v>755</v>
      </c>
      <c r="E21" s="1">
        <v>1</v>
      </c>
      <c r="F21" t="s">
        <v>756</v>
      </c>
    </row>
    <row r="22" spans="2:6">
      <c r="B22">
        <v>109</v>
      </c>
      <c r="C22" t="s">
        <v>717</v>
      </c>
      <c r="D22" t="s">
        <v>757</v>
      </c>
      <c r="E22" s="1">
        <v>3</v>
      </c>
      <c r="F22" t="s">
        <v>758</v>
      </c>
    </row>
    <row r="23" spans="2:6">
      <c r="B23">
        <v>116</v>
      </c>
      <c r="C23" t="s">
        <v>759</v>
      </c>
      <c r="D23" t="s">
        <v>494</v>
      </c>
      <c r="E23" s="1">
        <v>1</v>
      </c>
      <c r="F23" t="s">
        <v>760</v>
      </c>
    </row>
    <row r="24" spans="2:6">
      <c r="B24">
        <v>128</v>
      </c>
      <c r="C24" t="s">
        <v>761</v>
      </c>
      <c r="D24" t="s">
        <v>755</v>
      </c>
      <c r="E24" s="1">
        <v>2</v>
      </c>
      <c r="F24" t="s">
        <v>762</v>
      </c>
    </row>
    <row r="25" spans="2:6">
      <c r="B25">
        <v>136</v>
      </c>
      <c r="C25" t="s">
        <v>763</v>
      </c>
      <c r="D25" t="s">
        <v>95</v>
      </c>
      <c r="E25" s="1">
        <v>1</v>
      </c>
      <c r="F25" t="s">
        <v>764</v>
      </c>
    </row>
    <row r="26" spans="2:6">
      <c r="B26">
        <v>144</v>
      </c>
      <c r="C26" t="s">
        <v>765</v>
      </c>
      <c r="D26" t="s">
        <v>197</v>
      </c>
      <c r="E26" s="1">
        <v>1</v>
      </c>
      <c r="F26" t="s">
        <v>766</v>
      </c>
    </row>
    <row r="27" spans="2:6">
      <c r="B27">
        <v>148</v>
      </c>
      <c r="C27" t="s">
        <v>767</v>
      </c>
      <c r="D27" t="s">
        <v>248</v>
      </c>
      <c r="E27" s="1">
        <v>1</v>
      </c>
      <c r="F27" t="s">
        <v>768</v>
      </c>
    </row>
    <row r="28" spans="2:6">
      <c r="B28">
        <v>154</v>
      </c>
      <c r="C28" t="s">
        <v>769</v>
      </c>
      <c r="D28" t="s">
        <v>197</v>
      </c>
      <c r="E28" s="1">
        <v>1</v>
      </c>
      <c r="F28" t="s">
        <v>770</v>
      </c>
    </row>
    <row r="29" spans="2:6">
      <c r="B29">
        <v>161</v>
      </c>
      <c r="C29" t="s">
        <v>771</v>
      </c>
      <c r="D29" t="s">
        <v>197</v>
      </c>
      <c r="E29" s="1">
        <v>1</v>
      </c>
      <c r="F29" t="s">
        <v>772</v>
      </c>
    </row>
    <row r="30" spans="2:6">
      <c r="B30">
        <v>188</v>
      </c>
      <c r="C30" t="s">
        <v>773</v>
      </c>
      <c r="D30" t="s">
        <v>95</v>
      </c>
      <c r="E30" s="1">
        <v>1</v>
      </c>
      <c r="F30" t="s">
        <v>774</v>
      </c>
    </row>
    <row r="31" spans="2:6">
      <c r="B31">
        <v>190</v>
      </c>
      <c r="C31" t="s">
        <v>775</v>
      </c>
      <c r="D31" t="s">
        <v>197</v>
      </c>
      <c r="E31" s="1">
        <v>1</v>
      </c>
      <c r="F31" t="s">
        <v>776</v>
      </c>
    </row>
    <row r="32" spans="2:6">
      <c r="B32">
        <v>194</v>
      </c>
      <c r="C32" t="s">
        <v>777</v>
      </c>
      <c r="D32" t="s">
        <v>197</v>
      </c>
      <c r="E32" s="1">
        <v>1</v>
      </c>
      <c r="F32" t="s">
        <v>778</v>
      </c>
    </row>
    <row r="33" spans="2:6">
      <c r="B33">
        <v>195</v>
      </c>
      <c r="C33" t="s">
        <v>779</v>
      </c>
      <c r="D33" t="s">
        <v>95</v>
      </c>
      <c r="E33" s="1">
        <v>2</v>
      </c>
      <c r="F33" t="s">
        <v>780</v>
      </c>
    </row>
    <row r="34" spans="2:6">
      <c r="B34">
        <v>198</v>
      </c>
      <c r="C34" t="s">
        <v>781</v>
      </c>
      <c r="D34" t="s">
        <v>197</v>
      </c>
      <c r="E34" s="1">
        <v>3</v>
      </c>
      <c r="F34" t="s">
        <v>782</v>
      </c>
    </row>
    <row r="35" spans="2:6">
      <c r="B35">
        <v>199</v>
      </c>
      <c r="C35" t="s">
        <v>783</v>
      </c>
      <c r="D35" t="s">
        <v>197</v>
      </c>
      <c r="E35" s="1">
        <v>2</v>
      </c>
      <c r="F35" t="s">
        <v>784</v>
      </c>
    </row>
    <row r="36" spans="2:6">
      <c r="B36">
        <v>201</v>
      </c>
      <c r="C36" t="s">
        <v>723</v>
      </c>
      <c r="D36" t="s">
        <v>248</v>
      </c>
      <c r="E36" s="1">
        <v>1</v>
      </c>
      <c r="F36" t="s">
        <v>785</v>
      </c>
    </row>
    <row r="37" spans="2:6">
      <c r="B37">
        <v>207</v>
      </c>
      <c r="C37" t="s">
        <v>786</v>
      </c>
      <c r="D37" t="s">
        <v>95</v>
      </c>
      <c r="E37" s="1">
        <v>1</v>
      </c>
      <c r="F37" t="s">
        <v>787</v>
      </c>
    </row>
    <row r="38" spans="2:6">
      <c r="B38">
        <v>212</v>
      </c>
      <c r="C38" t="s">
        <v>788</v>
      </c>
      <c r="D38" t="s">
        <v>160</v>
      </c>
      <c r="E38" s="1">
        <v>1</v>
      </c>
      <c r="F38" t="s">
        <v>789</v>
      </c>
    </row>
    <row r="39" spans="2:6">
      <c r="B39">
        <v>215</v>
      </c>
      <c r="C39" t="s">
        <v>790</v>
      </c>
      <c r="D39" t="s">
        <v>95</v>
      </c>
      <c r="E39" s="1">
        <v>2</v>
      </c>
      <c r="F39" t="s">
        <v>791</v>
      </c>
    </row>
    <row r="40" spans="2:6">
      <c r="B40">
        <v>216</v>
      </c>
      <c r="C40" t="s">
        <v>792</v>
      </c>
      <c r="D40" t="s">
        <v>95</v>
      </c>
      <c r="E40" s="1">
        <v>2</v>
      </c>
      <c r="F40" t="s">
        <v>793</v>
      </c>
    </row>
    <row r="41" spans="2:6">
      <c r="B41">
        <v>78</v>
      </c>
      <c r="C41" t="s">
        <v>794</v>
      </c>
      <c r="D41" t="s">
        <v>794</v>
      </c>
      <c r="E41">
        <v>5</v>
      </c>
      <c r="F41" t="s">
        <v>795</v>
      </c>
    </row>
    <row r="42" spans="2:6">
      <c r="B42">
        <v>113</v>
      </c>
      <c r="C42" t="s">
        <v>796</v>
      </c>
      <c r="D42" t="s">
        <v>794</v>
      </c>
      <c r="E42">
        <v>6</v>
      </c>
      <c r="F42" t="s">
        <v>797</v>
      </c>
    </row>
    <row r="43" spans="2:6">
      <c r="B43">
        <v>202</v>
      </c>
      <c r="C43" t="s">
        <v>798</v>
      </c>
      <c r="D43" t="s">
        <v>794</v>
      </c>
      <c r="E43">
        <v>1</v>
      </c>
      <c r="F43" t="s">
        <v>799</v>
      </c>
    </row>
    <row r="44" spans="2:6">
      <c r="B44">
        <v>206</v>
      </c>
      <c r="C44" t="s">
        <v>796</v>
      </c>
      <c r="D44" t="s">
        <v>796</v>
      </c>
      <c r="E44">
        <v>34</v>
      </c>
      <c r="F44" t="s">
        <v>800</v>
      </c>
    </row>
    <row r="45" spans="2:6">
      <c r="B45">
        <v>77</v>
      </c>
      <c r="C45" t="s">
        <v>801</v>
      </c>
      <c r="D45" t="s">
        <v>801</v>
      </c>
      <c r="E45">
        <v>8</v>
      </c>
      <c r="F45" t="s">
        <v>802</v>
      </c>
    </row>
    <row r="46" spans="2:6">
      <c r="B46" s="2">
        <v>19</v>
      </c>
      <c r="C46" s="3" t="s">
        <v>803</v>
      </c>
      <c r="D46" s="3" t="s">
        <v>804</v>
      </c>
      <c r="E46" s="2">
        <v>1</v>
      </c>
      <c r="F46" s="3" t="s">
        <v>805</v>
      </c>
    </row>
    <row r="47" spans="2:6">
      <c r="B47" s="2">
        <v>20</v>
      </c>
      <c r="C47" s="3" t="s">
        <v>803</v>
      </c>
      <c r="D47" s="3" t="s">
        <v>806</v>
      </c>
      <c r="E47" s="2">
        <v>1</v>
      </c>
      <c r="F47" s="3" t="s">
        <v>807</v>
      </c>
    </row>
    <row r="50" spans="2:2">
      <c r="B50">
        <f>175+45</f>
        <v>220</v>
      </c>
    </row>
    <row r="53" spans="2:2">
      <c r="B53">
        <v>173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Changelist</vt:lpstr>
      <vt:lpstr>W400_MBX_DDR4_BOM_V03</vt:lpstr>
      <vt:lpstr>NC Part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shunqing.sun</cp:lastModifiedBy>
  <dcterms:created xsi:type="dcterms:W3CDTF">2017-12-06T08:45:00Z</dcterms:created>
  <dcterms:modified xsi:type="dcterms:W3CDTF">2019-04-10T05:08:25Z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