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sb-my.sharepoint.com/personal/hom0056_vsb_cz/Documents/Documents/diplomova prace/experiments/"/>
    </mc:Choice>
  </mc:AlternateContent>
  <xr:revisionPtr revIDLastSave="78" documentId="8_{FDEF568B-4E8E-43BD-BD87-A443649E21DE}" xr6:coauthVersionLast="46" xr6:coauthVersionMax="46" xr10:uidLastSave="{A07B44A4-ECDE-43C1-BB89-FE2F12F46F18}"/>
  <bookViews>
    <workbookView xWindow="-120" yWindow="-120" windowWidth="29040" windowHeight="15840" activeTab="1" xr2:uid="{124EDA72-9B7C-4F7C-BBEB-2FB885AF36C3}"/>
  </bookViews>
  <sheets>
    <sheet name="bar_qo4" sheetId="1" r:id="rId1"/>
    <sheet name="asus_qo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O17" i="1"/>
  <c r="P17" i="1"/>
  <c r="Q17" i="1"/>
  <c r="R17" i="1"/>
  <c r="M17" i="1"/>
  <c r="R15" i="1"/>
  <c r="N15" i="1"/>
  <c r="R14" i="1"/>
  <c r="N14" i="1"/>
  <c r="R13" i="1"/>
  <c r="N13" i="1"/>
  <c r="R12" i="1"/>
  <c r="N12" i="1"/>
  <c r="R11" i="1"/>
  <c r="N11" i="1"/>
  <c r="R10" i="1"/>
  <c r="N10" i="1"/>
  <c r="R9" i="1"/>
  <c r="N9" i="1"/>
  <c r="R8" i="1"/>
  <c r="N8" i="1"/>
  <c r="R7" i="1"/>
  <c r="N7" i="1"/>
  <c r="R6" i="1"/>
  <c r="N6" i="1"/>
  <c r="D27" i="1"/>
  <c r="E27" i="1"/>
  <c r="F27" i="1"/>
  <c r="G27" i="1"/>
  <c r="H27" i="1"/>
  <c r="C2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  <c r="N17" i="2"/>
  <c r="O17" i="2"/>
  <c r="P17" i="2"/>
  <c r="Q17" i="2"/>
  <c r="R17" i="2"/>
  <c r="M17" i="2"/>
  <c r="R15" i="2"/>
  <c r="N15" i="2"/>
  <c r="R14" i="2"/>
  <c r="N14" i="2"/>
  <c r="R13" i="2"/>
  <c r="N13" i="2"/>
  <c r="R12" i="2"/>
  <c r="N12" i="2"/>
  <c r="R11" i="2"/>
  <c r="N11" i="2"/>
  <c r="R10" i="2"/>
  <c r="N10" i="2"/>
  <c r="R9" i="2"/>
  <c r="N9" i="2"/>
  <c r="R8" i="2"/>
  <c r="N8" i="2"/>
  <c r="R7" i="2"/>
  <c r="N7" i="2"/>
  <c r="R6" i="2"/>
  <c r="N6" i="2"/>
  <c r="D27" i="2"/>
  <c r="E27" i="2"/>
  <c r="F27" i="2"/>
  <c r="G27" i="2"/>
  <c r="H27" i="2"/>
  <c r="C2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</calcChain>
</file>

<file path=xl/sharedStrings.xml><?xml version="1.0" encoding="utf-8"?>
<sst xmlns="http://schemas.openxmlformats.org/spreadsheetml/2006/main" count="42" uniqueCount="12">
  <si>
    <t>V</t>
  </si>
  <si>
    <t>reflvl9</t>
  </si>
  <si>
    <t>iter</t>
  </si>
  <si>
    <t>cpuelem</t>
  </si>
  <si>
    <t>timecpu</t>
  </si>
  <si>
    <t>timegpu</t>
  </si>
  <si>
    <t>timetotal</t>
  </si>
  <si>
    <t>speedup</t>
  </si>
  <si>
    <t>avg</t>
  </si>
  <si>
    <t>reflvl7</t>
  </si>
  <si>
    <t>cpuelem ratio</t>
  </si>
  <si>
    <t>total elems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</si>
</sst>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6954-81B1-4562-B906-C5E5610824EC}">
  <dimension ref="B2:R27"/>
  <sheetViews>
    <sheetView workbookViewId="0">
      <selection activeCell="L6" sqref="L6:R15"/>
    </sheetView>
  </sheetViews>
  <sheetFormatPr defaultRowHeight="15" x14ac:dyDescent="0.25"/>
  <sheetData>
    <row r="2" spans="2:18" x14ac:dyDescent="0.25">
      <c r="B2" t="s">
        <v>11</v>
      </c>
      <c r="C2">
        <v>12288</v>
      </c>
    </row>
    <row r="4" spans="2:18" x14ac:dyDescent="0.25">
      <c r="B4" t="s">
        <v>0</v>
      </c>
      <c r="C4" t="s">
        <v>1</v>
      </c>
      <c r="L4" t="s">
        <v>0</v>
      </c>
      <c r="M4" t="s">
        <v>1</v>
      </c>
    </row>
    <row r="5" spans="2:18" x14ac:dyDescent="0.25">
      <c r="B5" t="s">
        <v>2</v>
      </c>
      <c r="C5" t="s">
        <v>3</v>
      </c>
      <c r="D5" t="s">
        <v>10</v>
      </c>
      <c r="E5" t="s">
        <v>4</v>
      </c>
      <c r="F5" t="s">
        <v>5</v>
      </c>
      <c r="G5" t="s">
        <v>6</v>
      </c>
      <c r="H5" t="s">
        <v>7</v>
      </c>
      <c r="L5" t="s">
        <v>2</v>
      </c>
      <c r="M5" t="s">
        <v>3</v>
      </c>
      <c r="N5" t="s">
        <v>10</v>
      </c>
      <c r="O5" t="s">
        <v>4</v>
      </c>
      <c r="P5" t="s">
        <v>5</v>
      </c>
      <c r="Q5" t="s">
        <v>6</v>
      </c>
      <c r="R5" t="s">
        <v>7</v>
      </c>
    </row>
    <row r="6" spans="2:18" x14ac:dyDescent="0.25">
      <c r="B6">
        <v>1</v>
      </c>
      <c r="C6">
        <v>24</v>
      </c>
      <c r="D6">
        <f>100*C6/$C$2</f>
        <v>0.1953125</v>
      </c>
      <c r="E6">
        <v>11.794957999999999</v>
      </c>
      <c r="F6">
        <v>55.061194999999998</v>
      </c>
      <c r="G6">
        <v>55.241300000000003</v>
      </c>
      <c r="H6">
        <f>G$6/G6</f>
        <v>1</v>
      </c>
      <c r="L6">
        <v>1</v>
      </c>
      <c r="M6">
        <v>24</v>
      </c>
      <c r="N6" s="2">
        <f>100*M6/$C$2</f>
        <v>0.1953125</v>
      </c>
      <c r="O6" s="1">
        <v>11.794957999999999</v>
      </c>
      <c r="P6" s="1">
        <v>55.061194999999998</v>
      </c>
      <c r="Q6" s="1">
        <v>55.241300000000003</v>
      </c>
      <c r="R6" s="1">
        <f>Q$6/Q6</f>
        <v>1</v>
      </c>
    </row>
    <row r="7" spans="2:18" x14ac:dyDescent="0.25">
      <c r="B7">
        <v>2</v>
      </c>
      <c r="C7">
        <v>336</v>
      </c>
      <c r="D7">
        <f t="shared" ref="D7:D25" si="0">100*C7/$C$2</f>
        <v>2.734375</v>
      </c>
      <c r="E7">
        <v>49.894986000000003</v>
      </c>
      <c r="F7">
        <v>53.969672000000003</v>
      </c>
      <c r="G7">
        <v>54.0916</v>
      </c>
      <c r="H7">
        <f>G$6/G7</f>
        <v>1.0212546864947607</v>
      </c>
      <c r="L7">
        <v>2</v>
      </c>
      <c r="M7">
        <v>336</v>
      </c>
      <c r="N7" s="2">
        <f t="shared" ref="N7:N15" si="1">100*M7/$C$2</f>
        <v>2.734375</v>
      </c>
      <c r="O7" s="1">
        <v>49.894986000000003</v>
      </c>
      <c r="P7" s="1">
        <v>53.969672000000003</v>
      </c>
      <c r="Q7" s="1">
        <v>54.0916</v>
      </c>
      <c r="R7" s="1">
        <f>Q$6/Q7</f>
        <v>1.0212546864947607</v>
      </c>
    </row>
    <row r="8" spans="2:18" x14ac:dyDescent="0.25">
      <c r="B8">
        <v>3</v>
      </c>
      <c r="C8">
        <v>367</v>
      </c>
      <c r="D8">
        <f t="shared" si="0"/>
        <v>2.9866536458333335</v>
      </c>
      <c r="E8">
        <v>55.281619999999997</v>
      </c>
      <c r="F8">
        <v>53.670296999999998</v>
      </c>
      <c r="G8">
        <v>55.385399999999997</v>
      </c>
      <c r="H8">
        <f>G$6/G8</f>
        <v>0.99739823130283445</v>
      </c>
      <c r="L8">
        <v>3</v>
      </c>
      <c r="M8">
        <v>367</v>
      </c>
      <c r="N8" s="2">
        <f t="shared" si="1"/>
        <v>2.9866536458333335</v>
      </c>
      <c r="O8" s="1">
        <v>55.281619999999997</v>
      </c>
      <c r="P8" s="1">
        <v>53.670296999999998</v>
      </c>
      <c r="Q8" s="1">
        <v>55.385399999999997</v>
      </c>
      <c r="R8" s="1">
        <f>Q$6/Q8</f>
        <v>0.99739823130283445</v>
      </c>
    </row>
    <row r="9" spans="2:18" x14ac:dyDescent="0.25">
      <c r="B9">
        <v>4</v>
      </c>
      <c r="C9">
        <v>354</v>
      </c>
      <c r="D9">
        <f t="shared" si="0"/>
        <v>2.880859375</v>
      </c>
      <c r="E9">
        <v>52.960194999999999</v>
      </c>
      <c r="F9">
        <v>53.923828</v>
      </c>
      <c r="G9">
        <v>54.035400000000003</v>
      </c>
      <c r="H9">
        <f>G$6/G9</f>
        <v>1.0223168515454684</v>
      </c>
      <c r="L9">
        <v>4</v>
      </c>
      <c r="M9">
        <v>354</v>
      </c>
      <c r="N9" s="2">
        <f t="shared" si="1"/>
        <v>2.880859375</v>
      </c>
      <c r="O9" s="1">
        <v>52.960194999999999</v>
      </c>
      <c r="P9" s="1">
        <v>53.923828</v>
      </c>
      <c r="Q9" s="1">
        <v>54.035400000000003</v>
      </c>
      <c r="R9" s="1">
        <f>Q$6/Q9</f>
        <v>1.0223168515454684</v>
      </c>
    </row>
    <row r="10" spans="2:18" x14ac:dyDescent="0.25">
      <c r="B10">
        <v>5</v>
      </c>
      <c r="C10">
        <v>361</v>
      </c>
      <c r="D10">
        <f t="shared" si="0"/>
        <v>2.9378255208333335</v>
      </c>
      <c r="E10">
        <v>54.060726000000003</v>
      </c>
      <c r="F10">
        <v>53.704355</v>
      </c>
      <c r="G10">
        <v>54.164299999999997</v>
      </c>
      <c r="H10">
        <f>G$6/G10</f>
        <v>1.0198839456985507</v>
      </c>
      <c r="L10">
        <v>5</v>
      </c>
      <c r="M10">
        <v>361</v>
      </c>
      <c r="N10" s="2">
        <f t="shared" si="1"/>
        <v>2.9378255208333335</v>
      </c>
      <c r="O10" s="1">
        <v>54.060726000000003</v>
      </c>
      <c r="P10" s="1">
        <v>53.704355</v>
      </c>
      <c r="Q10" s="1">
        <v>54.164299999999997</v>
      </c>
      <c r="R10" s="1">
        <f>Q$6/Q10</f>
        <v>1.0198839456985507</v>
      </c>
    </row>
    <row r="11" spans="2:18" x14ac:dyDescent="0.25">
      <c r="B11">
        <v>6</v>
      </c>
      <c r="C11">
        <v>358</v>
      </c>
      <c r="D11">
        <f t="shared" si="0"/>
        <v>2.9134114583333335</v>
      </c>
      <c r="E11">
        <v>52.775067999999997</v>
      </c>
      <c r="F11">
        <v>53.960680000000004</v>
      </c>
      <c r="G11">
        <v>54.064900000000002</v>
      </c>
      <c r="H11">
        <f>G$6/G11</f>
        <v>1.0217590340498179</v>
      </c>
      <c r="L11">
        <v>6</v>
      </c>
      <c r="M11">
        <v>358</v>
      </c>
      <c r="N11" s="2">
        <f t="shared" si="1"/>
        <v>2.9134114583333335</v>
      </c>
      <c r="O11" s="1">
        <v>52.775067999999997</v>
      </c>
      <c r="P11" s="1">
        <v>53.960680000000004</v>
      </c>
      <c r="Q11" s="1">
        <v>54.064900000000002</v>
      </c>
      <c r="R11" s="1">
        <f>Q$6/Q11</f>
        <v>1.0217590340498179</v>
      </c>
    </row>
    <row r="12" spans="2:18" x14ac:dyDescent="0.25">
      <c r="B12">
        <v>7</v>
      </c>
      <c r="C12">
        <v>367</v>
      </c>
      <c r="D12">
        <f t="shared" si="0"/>
        <v>2.9866536458333335</v>
      </c>
      <c r="E12">
        <v>55.184123999999997</v>
      </c>
      <c r="F12">
        <v>53.909996</v>
      </c>
      <c r="G12">
        <v>55.288499999999999</v>
      </c>
      <c r="H12">
        <f>G$6/G12</f>
        <v>0.99914629624605489</v>
      </c>
      <c r="L12">
        <v>7</v>
      </c>
      <c r="M12">
        <v>367</v>
      </c>
      <c r="N12" s="2">
        <f t="shared" si="1"/>
        <v>2.9866536458333335</v>
      </c>
      <c r="O12" s="1">
        <v>55.184123999999997</v>
      </c>
      <c r="P12" s="1">
        <v>53.909996</v>
      </c>
      <c r="Q12" s="1">
        <v>55.288499999999999</v>
      </c>
      <c r="R12" s="1">
        <f>Q$6/Q12</f>
        <v>0.99914629624605489</v>
      </c>
    </row>
    <row r="13" spans="2:18" x14ac:dyDescent="0.25">
      <c r="B13">
        <v>8</v>
      </c>
      <c r="C13">
        <v>357</v>
      </c>
      <c r="D13">
        <f t="shared" si="0"/>
        <v>2.9052734375</v>
      </c>
      <c r="E13">
        <v>52.572592999999998</v>
      </c>
      <c r="F13">
        <v>53.934176000000001</v>
      </c>
      <c r="G13">
        <v>54.039099999999998</v>
      </c>
      <c r="H13">
        <f>G$6/G13</f>
        <v>1.0222468545923231</v>
      </c>
      <c r="L13">
        <v>8</v>
      </c>
      <c r="M13">
        <v>357</v>
      </c>
      <c r="N13" s="2">
        <f t="shared" si="1"/>
        <v>2.9052734375</v>
      </c>
      <c r="O13" s="1">
        <v>52.572592999999998</v>
      </c>
      <c r="P13" s="1">
        <v>53.934176000000001</v>
      </c>
      <c r="Q13" s="1">
        <v>54.039099999999998</v>
      </c>
      <c r="R13" s="1">
        <f>Q$6/Q13</f>
        <v>1.0222468545923231</v>
      </c>
    </row>
    <row r="14" spans="2:18" x14ac:dyDescent="0.25">
      <c r="B14">
        <v>9</v>
      </c>
      <c r="C14">
        <v>367</v>
      </c>
      <c r="D14">
        <f t="shared" si="0"/>
        <v>2.9866536458333335</v>
      </c>
      <c r="E14">
        <v>54.909576000000001</v>
      </c>
      <c r="F14">
        <v>53.748534999999997</v>
      </c>
      <c r="G14">
        <v>55.009</v>
      </c>
      <c r="H14">
        <f>G$6/G14</f>
        <v>1.0042229453362177</v>
      </c>
      <c r="L14">
        <v>9</v>
      </c>
      <c r="M14">
        <v>367</v>
      </c>
      <c r="N14" s="2">
        <f t="shared" si="1"/>
        <v>2.9866536458333335</v>
      </c>
      <c r="O14" s="1">
        <v>54.909576000000001</v>
      </c>
      <c r="P14" s="1">
        <v>53.748534999999997</v>
      </c>
      <c r="Q14" s="1">
        <v>55.009</v>
      </c>
      <c r="R14" s="1">
        <f>Q$6/Q14</f>
        <v>1.0042229453362177</v>
      </c>
    </row>
    <row r="15" spans="2:18" x14ac:dyDescent="0.25">
      <c r="B15">
        <v>10</v>
      </c>
      <c r="C15">
        <v>358</v>
      </c>
      <c r="D15">
        <f t="shared" si="0"/>
        <v>2.9134114583333335</v>
      </c>
      <c r="E15">
        <v>52.638322000000002</v>
      </c>
      <c r="F15">
        <v>53.958359000000002</v>
      </c>
      <c r="G15">
        <v>54.058100000000003</v>
      </c>
      <c r="H15">
        <f>G$6/G15</f>
        <v>1.0218875617160055</v>
      </c>
      <c r="L15">
        <v>10</v>
      </c>
      <c r="M15">
        <v>358</v>
      </c>
      <c r="N15" s="2">
        <f t="shared" si="1"/>
        <v>2.9134114583333335</v>
      </c>
      <c r="O15" s="1">
        <v>52.638322000000002</v>
      </c>
      <c r="P15" s="1">
        <v>53.958359000000002</v>
      </c>
      <c r="Q15" s="1">
        <v>54.058100000000003</v>
      </c>
      <c r="R15" s="1">
        <f>Q$6/Q15</f>
        <v>1.0218875617160055</v>
      </c>
    </row>
    <row r="16" spans="2:18" x14ac:dyDescent="0.25">
      <c r="B16">
        <v>11</v>
      </c>
      <c r="C16">
        <v>368</v>
      </c>
      <c r="D16">
        <f t="shared" si="0"/>
        <v>2.9947916666666665</v>
      </c>
      <c r="E16">
        <v>55.060924999999997</v>
      </c>
      <c r="F16">
        <v>53.856352000000001</v>
      </c>
      <c r="G16">
        <v>55.159599999999998</v>
      </c>
      <c r="H16">
        <f>G$6/G16</f>
        <v>1.0014811564985968</v>
      </c>
    </row>
    <row r="17" spans="2:18" x14ac:dyDescent="0.25">
      <c r="B17">
        <v>12</v>
      </c>
      <c r="C17">
        <v>358</v>
      </c>
      <c r="D17">
        <f t="shared" si="0"/>
        <v>2.9134114583333335</v>
      </c>
      <c r="E17">
        <v>52.531132999999997</v>
      </c>
      <c r="F17">
        <v>53.824055000000001</v>
      </c>
      <c r="G17">
        <v>53.922499999999999</v>
      </c>
      <c r="H17">
        <f>G$6/G17</f>
        <v>1.0244573230098752</v>
      </c>
      <c r="L17" t="s">
        <v>8</v>
      </c>
      <c r="M17">
        <f>AVERAGE(M6:M15)</f>
        <v>324.89999999999998</v>
      </c>
      <c r="N17">
        <f t="shared" ref="N17:R17" si="2">AVERAGE(N6:N15)</f>
        <v>2.64404296875</v>
      </c>
      <c r="O17">
        <f t="shared" si="2"/>
        <v>49.207216799999998</v>
      </c>
      <c r="P17">
        <f t="shared" si="2"/>
        <v>53.9841093</v>
      </c>
      <c r="Q17">
        <f t="shared" si="2"/>
        <v>54.537760000000006</v>
      </c>
      <c r="R17">
        <f t="shared" si="2"/>
        <v>1.013011640698203</v>
      </c>
    </row>
    <row r="18" spans="2:18" x14ac:dyDescent="0.25">
      <c r="B18">
        <v>13</v>
      </c>
      <c r="C18">
        <v>367</v>
      </c>
      <c r="D18">
        <f t="shared" si="0"/>
        <v>2.9866536458333335</v>
      </c>
      <c r="E18">
        <v>54.94661</v>
      </c>
      <c r="F18">
        <v>53.890644999999999</v>
      </c>
      <c r="G18">
        <v>55.0456</v>
      </c>
      <c r="H18">
        <f>G$6/G18</f>
        <v>1.003555234205822</v>
      </c>
    </row>
    <row r="19" spans="2:18" x14ac:dyDescent="0.25">
      <c r="B19">
        <v>14</v>
      </c>
      <c r="C19">
        <v>359</v>
      </c>
      <c r="D19">
        <f t="shared" si="0"/>
        <v>2.9215494791666665</v>
      </c>
      <c r="E19">
        <v>52.510263999999999</v>
      </c>
      <c r="F19">
        <v>53.703512000000003</v>
      </c>
      <c r="G19">
        <v>53.802100000000003</v>
      </c>
      <c r="H19">
        <f>G$6/G19</f>
        <v>1.0267498852275283</v>
      </c>
    </row>
    <row r="20" spans="2:18" x14ac:dyDescent="0.25">
      <c r="B20">
        <v>15</v>
      </c>
      <c r="C20">
        <v>368</v>
      </c>
      <c r="D20">
        <f t="shared" si="0"/>
        <v>2.9947916666666665</v>
      </c>
      <c r="E20">
        <v>55.050949000000003</v>
      </c>
      <c r="F20">
        <v>53.792203000000001</v>
      </c>
      <c r="G20">
        <v>55.150300000000001</v>
      </c>
      <c r="H20">
        <f>G$6/G20</f>
        <v>1.0016500363551966</v>
      </c>
    </row>
    <row r="21" spans="2:18" x14ac:dyDescent="0.25">
      <c r="B21">
        <v>16</v>
      </c>
      <c r="C21">
        <v>358</v>
      </c>
      <c r="D21">
        <f t="shared" si="0"/>
        <v>2.9134114583333335</v>
      </c>
      <c r="E21">
        <v>52.407603000000002</v>
      </c>
      <c r="F21">
        <v>53.645237999999999</v>
      </c>
      <c r="G21">
        <v>53.744</v>
      </c>
      <c r="H21">
        <f>G$6/G21</f>
        <v>1.0278598541232511</v>
      </c>
    </row>
    <row r="22" spans="2:18" x14ac:dyDescent="0.25">
      <c r="B22">
        <v>17</v>
      </c>
      <c r="C22">
        <v>367</v>
      </c>
      <c r="D22">
        <f t="shared" si="0"/>
        <v>2.9866536458333335</v>
      </c>
      <c r="E22">
        <v>54.906207000000002</v>
      </c>
      <c r="F22">
        <v>53.885401999999999</v>
      </c>
      <c r="G22">
        <v>55.005400000000002</v>
      </c>
      <c r="H22">
        <f>G$6/G22</f>
        <v>1.0042886698396885</v>
      </c>
    </row>
    <row r="23" spans="2:18" x14ac:dyDescent="0.25">
      <c r="B23">
        <v>18</v>
      </c>
      <c r="C23">
        <v>359</v>
      </c>
      <c r="D23">
        <f t="shared" si="0"/>
        <v>2.9215494791666665</v>
      </c>
      <c r="E23">
        <v>52.485183999999997</v>
      </c>
      <c r="F23">
        <v>53.707270000000001</v>
      </c>
      <c r="G23">
        <v>53.805900000000001</v>
      </c>
      <c r="H23">
        <f>G$6/G23</f>
        <v>1.0266773718123849</v>
      </c>
    </row>
    <row r="24" spans="2:18" x14ac:dyDescent="0.25">
      <c r="B24">
        <v>19</v>
      </c>
      <c r="C24">
        <v>368</v>
      </c>
      <c r="D24">
        <f t="shared" si="0"/>
        <v>2.9947916666666665</v>
      </c>
      <c r="E24">
        <v>54.911534000000003</v>
      </c>
      <c r="F24">
        <v>53.723965</v>
      </c>
      <c r="G24">
        <v>55.008699999999997</v>
      </c>
      <c r="H24">
        <f>G$6/G24</f>
        <v>1.0042284220496032</v>
      </c>
    </row>
    <row r="25" spans="2:18" x14ac:dyDescent="0.25">
      <c r="B25">
        <v>20</v>
      </c>
      <c r="C25">
        <v>359</v>
      </c>
      <c r="D25">
        <f t="shared" si="0"/>
        <v>2.9215494791666665</v>
      </c>
      <c r="E25">
        <v>52.341380999999998</v>
      </c>
      <c r="F25">
        <v>53.774453000000001</v>
      </c>
      <c r="G25">
        <v>53.871699999999997</v>
      </c>
      <c r="H25">
        <f>G$6/G25</f>
        <v>1.0254233669997421</v>
      </c>
    </row>
    <row r="27" spans="2:18" x14ac:dyDescent="0.25">
      <c r="B27" t="s">
        <v>8</v>
      </c>
      <c r="C27">
        <f>AVERAGE(C6:C25)</f>
        <v>344</v>
      </c>
      <c r="D27">
        <f t="shared" ref="D27:H27" si="3">AVERAGE(D6:D25)</f>
        <v>2.7994791666666665</v>
      </c>
      <c r="E27">
        <f t="shared" si="3"/>
        <v>51.461197899999988</v>
      </c>
      <c r="F27">
        <f t="shared" si="3"/>
        <v>53.882209400000001</v>
      </c>
      <c r="G27">
        <f t="shared" si="3"/>
        <v>54.494669999999999</v>
      </c>
      <c r="H27">
        <f t="shared" si="3"/>
        <v>1.0138243863551861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70DA-F406-49BA-A373-5501BF6E1264}">
  <dimension ref="B2:R27"/>
  <sheetViews>
    <sheetView tabSelected="1" workbookViewId="0">
      <selection activeCell="L6" sqref="L6:R15"/>
    </sheetView>
  </sheetViews>
  <sheetFormatPr defaultRowHeight="15" x14ac:dyDescent="0.25"/>
  <sheetData>
    <row r="2" spans="2:18" x14ac:dyDescent="0.25">
      <c r="B2" t="s">
        <v>11</v>
      </c>
      <c r="C2">
        <v>3072</v>
      </c>
    </row>
    <row r="4" spans="2:18" x14ac:dyDescent="0.25">
      <c r="B4" t="s">
        <v>0</v>
      </c>
      <c r="C4" t="s">
        <v>9</v>
      </c>
      <c r="L4" t="s">
        <v>0</v>
      </c>
      <c r="M4" t="s">
        <v>9</v>
      </c>
    </row>
    <row r="5" spans="2:18" x14ac:dyDescent="0.25">
      <c r="B5" t="s">
        <v>2</v>
      </c>
      <c r="C5" t="s">
        <v>3</v>
      </c>
      <c r="D5" t="s">
        <v>10</v>
      </c>
      <c r="E5" t="s">
        <v>4</v>
      </c>
      <c r="F5" t="s">
        <v>5</v>
      </c>
      <c r="G5" t="s">
        <v>6</v>
      </c>
      <c r="H5" t="s">
        <v>7</v>
      </c>
      <c r="L5" t="s">
        <v>2</v>
      </c>
      <c r="M5" t="s">
        <v>3</v>
      </c>
      <c r="N5" t="s">
        <v>10</v>
      </c>
      <c r="O5" t="s">
        <v>4</v>
      </c>
      <c r="P5" t="s">
        <v>5</v>
      </c>
      <c r="Q5" t="s">
        <v>6</v>
      </c>
      <c r="R5" t="s">
        <v>7</v>
      </c>
    </row>
    <row r="6" spans="2:18" x14ac:dyDescent="0.25">
      <c r="B6">
        <v>1</v>
      </c>
      <c r="C6">
        <v>8</v>
      </c>
      <c r="D6">
        <f>100*C6/$C$2</f>
        <v>0.26041666666666669</v>
      </c>
      <c r="E6">
        <v>2.2413509999999999</v>
      </c>
      <c r="F6">
        <v>91.190827999999996</v>
      </c>
      <c r="G6">
        <v>91.198700000000002</v>
      </c>
      <c r="H6">
        <f>G$6/G6</f>
        <v>1</v>
      </c>
      <c r="L6">
        <v>1</v>
      </c>
      <c r="M6">
        <v>8</v>
      </c>
      <c r="N6" s="2">
        <f>100*M6/$C$2</f>
        <v>0.26041666666666669</v>
      </c>
      <c r="O6" s="1">
        <v>2.2413509999999999</v>
      </c>
      <c r="P6" s="1">
        <v>91.190827999999996</v>
      </c>
      <c r="Q6" s="1">
        <v>91.198700000000002</v>
      </c>
      <c r="R6" s="1">
        <f>Q$6/Q6</f>
        <v>1</v>
      </c>
    </row>
    <row r="7" spans="2:18" x14ac:dyDescent="0.25">
      <c r="B7">
        <v>2</v>
      </c>
      <c r="C7">
        <v>590</v>
      </c>
      <c r="D7">
        <f t="shared" ref="D7:D25" si="0">100*C7/$C$2</f>
        <v>19.205729166666668</v>
      </c>
      <c r="E7">
        <v>78.147909999999996</v>
      </c>
      <c r="F7">
        <v>78.149327999999997</v>
      </c>
      <c r="G7">
        <v>78.154200000000003</v>
      </c>
      <c r="H7">
        <f>G$6/G7</f>
        <v>1.1669072167586643</v>
      </c>
      <c r="L7">
        <v>2</v>
      </c>
      <c r="M7">
        <v>590</v>
      </c>
      <c r="N7" s="2">
        <f t="shared" ref="N7:N25" si="1">100*M7/$C$2</f>
        <v>19.205729166666668</v>
      </c>
      <c r="O7" s="1">
        <v>78.147909999999996</v>
      </c>
      <c r="P7" s="1">
        <v>78.149327999999997</v>
      </c>
      <c r="Q7" s="1">
        <v>78.154200000000003</v>
      </c>
      <c r="R7" s="1">
        <f>Q$6/Q7</f>
        <v>1.1669072167586643</v>
      </c>
    </row>
    <row r="8" spans="2:18" x14ac:dyDescent="0.25">
      <c r="B8">
        <v>3</v>
      </c>
      <c r="C8">
        <v>568</v>
      </c>
      <c r="D8">
        <f t="shared" si="0"/>
        <v>18.489583333333332</v>
      </c>
      <c r="E8">
        <v>75.029394999999994</v>
      </c>
      <c r="F8">
        <v>75.030749999999998</v>
      </c>
      <c r="G8">
        <v>75.034400000000005</v>
      </c>
      <c r="H8">
        <f>G$6/G8</f>
        <v>1.2154251916454319</v>
      </c>
      <c r="L8">
        <v>3</v>
      </c>
      <c r="M8">
        <v>568</v>
      </c>
      <c r="N8" s="2">
        <f t="shared" si="1"/>
        <v>18.489583333333332</v>
      </c>
      <c r="O8" s="1">
        <v>75.029394999999994</v>
      </c>
      <c r="P8" s="1">
        <v>75.030749999999998</v>
      </c>
      <c r="Q8" s="1">
        <v>75.034400000000005</v>
      </c>
      <c r="R8" s="1">
        <f>Q$6/Q8</f>
        <v>1.2154251916454319</v>
      </c>
    </row>
    <row r="9" spans="2:18" x14ac:dyDescent="0.25">
      <c r="B9">
        <v>4</v>
      </c>
      <c r="C9">
        <v>566</v>
      </c>
      <c r="D9">
        <f t="shared" si="0"/>
        <v>18.424479166666668</v>
      </c>
      <c r="E9">
        <v>74.977427000000006</v>
      </c>
      <c r="F9">
        <v>74.978797</v>
      </c>
      <c r="G9">
        <v>74.982799999999997</v>
      </c>
      <c r="H9">
        <f>G$6/G9</f>
        <v>1.216261595992681</v>
      </c>
      <c r="L9">
        <v>4</v>
      </c>
      <c r="M9">
        <v>566</v>
      </c>
      <c r="N9" s="2">
        <f t="shared" si="1"/>
        <v>18.424479166666668</v>
      </c>
      <c r="O9" s="1">
        <v>74.977427000000006</v>
      </c>
      <c r="P9" s="1">
        <v>74.978797</v>
      </c>
      <c r="Q9" s="1">
        <v>74.982799999999997</v>
      </c>
      <c r="R9" s="1">
        <f>Q$6/Q9</f>
        <v>1.216261595992681</v>
      </c>
    </row>
    <row r="10" spans="2:18" x14ac:dyDescent="0.25">
      <c r="B10">
        <v>5</v>
      </c>
      <c r="C10">
        <v>563</v>
      </c>
      <c r="D10">
        <f t="shared" si="0"/>
        <v>18.326822916666668</v>
      </c>
      <c r="E10">
        <v>74.610518999999996</v>
      </c>
      <c r="F10">
        <v>74.612218999999996</v>
      </c>
      <c r="G10">
        <v>74.616699999999994</v>
      </c>
      <c r="H10">
        <f>G$6/G10</f>
        <v>1.222229072044194</v>
      </c>
      <c r="L10">
        <v>5</v>
      </c>
      <c r="M10">
        <v>563</v>
      </c>
      <c r="N10" s="2">
        <f t="shared" si="1"/>
        <v>18.326822916666668</v>
      </c>
      <c r="O10" s="1">
        <v>74.610518999999996</v>
      </c>
      <c r="P10" s="1">
        <v>74.612218999999996</v>
      </c>
      <c r="Q10" s="1">
        <v>74.616699999999994</v>
      </c>
      <c r="R10" s="1">
        <f>Q$6/Q10</f>
        <v>1.222229072044194</v>
      </c>
    </row>
    <row r="11" spans="2:18" x14ac:dyDescent="0.25">
      <c r="B11">
        <v>6</v>
      </c>
      <c r="C11">
        <v>563</v>
      </c>
      <c r="D11">
        <f t="shared" si="0"/>
        <v>18.326822916666668</v>
      </c>
      <c r="E11">
        <v>74.148054999999999</v>
      </c>
      <c r="F11">
        <v>74.611148</v>
      </c>
      <c r="G11">
        <v>74.614999999999995</v>
      </c>
      <c r="H11">
        <f>G$6/G11</f>
        <v>1.2222569188500974</v>
      </c>
      <c r="L11">
        <v>6</v>
      </c>
      <c r="M11">
        <v>563</v>
      </c>
      <c r="N11" s="2">
        <f t="shared" si="1"/>
        <v>18.326822916666668</v>
      </c>
      <c r="O11" s="1">
        <v>74.148054999999999</v>
      </c>
      <c r="P11" s="1">
        <v>74.611148</v>
      </c>
      <c r="Q11" s="1">
        <v>74.614999999999995</v>
      </c>
      <c r="R11" s="1">
        <f>Q$6/Q11</f>
        <v>1.2222569188500974</v>
      </c>
    </row>
    <row r="12" spans="2:18" x14ac:dyDescent="0.25">
      <c r="B12">
        <v>7</v>
      </c>
      <c r="C12">
        <v>565</v>
      </c>
      <c r="D12">
        <f t="shared" si="0"/>
        <v>18.391927083333332</v>
      </c>
      <c r="E12">
        <v>74.486524000000003</v>
      </c>
      <c r="F12">
        <v>74.611305000000002</v>
      </c>
      <c r="G12">
        <v>74.615499999999997</v>
      </c>
      <c r="H12">
        <f>G$6/G12</f>
        <v>1.2222487284813477</v>
      </c>
      <c r="L12">
        <v>7</v>
      </c>
      <c r="M12">
        <v>565</v>
      </c>
      <c r="N12" s="2">
        <f t="shared" si="1"/>
        <v>18.391927083333332</v>
      </c>
      <c r="O12" s="1">
        <v>74.486524000000003</v>
      </c>
      <c r="P12" s="1">
        <v>74.611305000000002</v>
      </c>
      <c r="Q12" s="1">
        <v>74.615499999999997</v>
      </c>
      <c r="R12" s="1">
        <f>Q$6/Q12</f>
        <v>1.2222487284813477</v>
      </c>
    </row>
    <row r="13" spans="2:18" x14ac:dyDescent="0.25">
      <c r="B13">
        <v>8</v>
      </c>
      <c r="C13">
        <v>565</v>
      </c>
      <c r="D13">
        <f t="shared" si="0"/>
        <v>18.391927083333332</v>
      </c>
      <c r="E13">
        <v>75.253964999999994</v>
      </c>
      <c r="F13">
        <v>75.255234000000002</v>
      </c>
      <c r="G13">
        <v>75.260300000000001</v>
      </c>
      <c r="H13">
        <f>G$6/G13</f>
        <v>1.2117769926508399</v>
      </c>
      <c r="L13">
        <v>8</v>
      </c>
      <c r="M13">
        <v>565</v>
      </c>
      <c r="N13" s="2">
        <f t="shared" si="1"/>
        <v>18.391927083333332</v>
      </c>
      <c r="O13" s="1">
        <v>75.253964999999994</v>
      </c>
      <c r="P13" s="1">
        <v>75.255234000000002</v>
      </c>
      <c r="Q13" s="1">
        <v>75.260300000000001</v>
      </c>
      <c r="R13" s="1">
        <f>Q$6/Q13</f>
        <v>1.2117769926508399</v>
      </c>
    </row>
    <row r="14" spans="2:18" x14ac:dyDescent="0.25">
      <c r="B14">
        <v>9</v>
      </c>
      <c r="C14">
        <v>561</v>
      </c>
      <c r="D14">
        <f t="shared" si="0"/>
        <v>18.26171875</v>
      </c>
      <c r="E14">
        <v>74.474984000000006</v>
      </c>
      <c r="F14">
        <v>74.612250000000003</v>
      </c>
      <c r="G14">
        <v>74.617000000000004</v>
      </c>
      <c r="H14">
        <f>G$6/G14</f>
        <v>1.2222241580336921</v>
      </c>
      <c r="L14">
        <v>9</v>
      </c>
      <c r="M14">
        <v>561</v>
      </c>
      <c r="N14" s="2">
        <f t="shared" si="1"/>
        <v>18.26171875</v>
      </c>
      <c r="O14" s="1">
        <v>74.474984000000006</v>
      </c>
      <c r="P14" s="1">
        <v>74.612250000000003</v>
      </c>
      <c r="Q14" s="1">
        <v>74.617000000000004</v>
      </c>
      <c r="R14" s="1">
        <f>Q$6/Q14</f>
        <v>1.2222241580336921</v>
      </c>
    </row>
    <row r="15" spans="2:18" x14ac:dyDescent="0.25">
      <c r="B15">
        <v>10</v>
      </c>
      <c r="C15">
        <v>561</v>
      </c>
      <c r="D15">
        <f t="shared" si="0"/>
        <v>18.26171875</v>
      </c>
      <c r="E15">
        <v>73.745949999999993</v>
      </c>
      <c r="F15">
        <v>74.611789000000002</v>
      </c>
      <c r="G15">
        <v>74.616500000000002</v>
      </c>
      <c r="H15">
        <f>G$6/G15</f>
        <v>1.2222323480731474</v>
      </c>
      <c r="L15">
        <v>10</v>
      </c>
      <c r="M15">
        <v>561</v>
      </c>
      <c r="N15" s="2">
        <f t="shared" si="1"/>
        <v>18.26171875</v>
      </c>
      <c r="O15" s="1">
        <v>73.745949999999993</v>
      </c>
      <c r="P15" s="1">
        <v>74.611789000000002</v>
      </c>
      <c r="Q15" s="1">
        <v>74.616500000000002</v>
      </c>
      <c r="R15" s="1">
        <f>Q$6/Q15</f>
        <v>1.2222323480731474</v>
      </c>
    </row>
    <row r="16" spans="2:18" x14ac:dyDescent="0.25">
      <c r="B16">
        <v>11</v>
      </c>
      <c r="C16">
        <v>566</v>
      </c>
      <c r="D16">
        <f t="shared" si="0"/>
        <v>18.424479166666668</v>
      </c>
      <c r="E16">
        <v>74.140763000000007</v>
      </c>
      <c r="F16">
        <v>74.611461000000006</v>
      </c>
      <c r="G16">
        <v>74.615600000000001</v>
      </c>
      <c r="H16">
        <f>G$6/G16</f>
        <v>1.2222470904207698</v>
      </c>
    </row>
    <row r="17" spans="2:18" x14ac:dyDescent="0.25">
      <c r="B17">
        <v>12</v>
      </c>
      <c r="C17">
        <v>568</v>
      </c>
      <c r="D17">
        <f t="shared" si="0"/>
        <v>18.489583333333332</v>
      </c>
      <c r="E17">
        <v>74.717400999999995</v>
      </c>
      <c r="F17">
        <v>74.718742000000006</v>
      </c>
      <c r="G17">
        <v>74.7226</v>
      </c>
      <c r="H17">
        <f>G$6/G17</f>
        <v>1.220496877785302</v>
      </c>
      <c r="L17" t="s">
        <v>8</v>
      </c>
      <c r="M17">
        <f>AVERAGE(M6:M15)</f>
        <v>511</v>
      </c>
      <c r="N17">
        <f t="shared" ref="N17:R17" si="2">AVERAGE(N6:N15)</f>
        <v>16.634114583333336</v>
      </c>
      <c r="O17">
        <f t="shared" si="2"/>
        <v>67.711607999999998</v>
      </c>
      <c r="P17">
        <f t="shared" si="2"/>
        <v>76.766364799999991</v>
      </c>
      <c r="Q17">
        <f t="shared" si="2"/>
        <v>76.771109999999993</v>
      </c>
      <c r="R17">
        <f t="shared" si="2"/>
        <v>1.1921562222530095</v>
      </c>
    </row>
    <row r="18" spans="2:18" x14ac:dyDescent="0.25">
      <c r="B18">
        <v>13</v>
      </c>
      <c r="C18">
        <v>567</v>
      </c>
      <c r="D18">
        <f t="shared" si="0"/>
        <v>18.45703125</v>
      </c>
      <c r="E18">
        <v>76.518687999999997</v>
      </c>
      <c r="F18">
        <v>76.524383</v>
      </c>
      <c r="G18">
        <v>76.538200000000003</v>
      </c>
      <c r="H18">
        <f>G$6/G18</f>
        <v>1.1915448756307307</v>
      </c>
    </row>
    <row r="19" spans="2:18" x14ac:dyDescent="0.25">
      <c r="B19">
        <v>14</v>
      </c>
      <c r="C19">
        <v>555</v>
      </c>
      <c r="D19">
        <f t="shared" si="0"/>
        <v>18.06640625</v>
      </c>
      <c r="E19">
        <v>84.772390000000001</v>
      </c>
      <c r="F19">
        <v>84.775125000000003</v>
      </c>
      <c r="G19">
        <v>84.819299999999998</v>
      </c>
      <c r="H19">
        <f>G$6/G19</f>
        <v>1.0752116558377633</v>
      </c>
    </row>
    <row r="20" spans="2:18" x14ac:dyDescent="0.25">
      <c r="B20">
        <v>15</v>
      </c>
      <c r="C20">
        <v>503</v>
      </c>
      <c r="D20">
        <f t="shared" si="0"/>
        <v>16.373697916666668</v>
      </c>
      <c r="E20">
        <v>67.093067000000005</v>
      </c>
      <c r="F20">
        <v>76.722038999999995</v>
      </c>
      <c r="G20">
        <v>76.7286</v>
      </c>
      <c r="H20">
        <f>G$6/G20</f>
        <v>1.1885880884051059</v>
      </c>
    </row>
    <row r="21" spans="2:18" x14ac:dyDescent="0.25">
      <c r="B21">
        <v>16</v>
      </c>
      <c r="C21">
        <v>562</v>
      </c>
      <c r="D21">
        <f t="shared" si="0"/>
        <v>18.294270833333332</v>
      </c>
      <c r="E21">
        <v>74.371530000000007</v>
      </c>
      <c r="F21">
        <v>74.744313000000005</v>
      </c>
      <c r="G21">
        <v>74.748800000000003</v>
      </c>
      <c r="H21">
        <f>G$6/G21</f>
        <v>1.2200690847210924</v>
      </c>
    </row>
    <row r="22" spans="2:18" x14ac:dyDescent="0.25">
      <c r="B22">
        <v>17</v>
      </c>
      <c r="C22">
        <v>564</v>
      </c>
      <c r="D22">
        <f t="shared" si="0"/>
        <v>18.359375</v>
      </c>
      <c r="E22">
        <v>74.204306000000003</v>
      </c>
      <c r="F22">
        <v>74.739757999999995</v>
      </c>
      <c r="G22">
        <v>74.744600000000005</v>
      </c>
      <c r="H22">
        <f>G$6/G22</f>
        <v>1.2201376420503955</v>
      </c>
    </row>
    <row r="23" spans="2:18" x14ac:dyDescent="0.25">
      <c r="B23">
        <v>18</v>
      </c>
      <c r="C23">
        <v>567</v>
      </c>
      <c r="D23">
        <f t="shared" si="0"/>
        <v>18.45703125</v>
      </c>
      <c r="E23">
        <v>74.479804999999999</v>
      </c>
      <c r="F23">
        <v>74.749476999999999</v>
      </c>
      <c r="G23">
        <v>74.753500000000003</v>
      </c>
      <c r="H23">
        <f>G$6/G23</f>
        <v>1.2199923749389661</v>
      </c>
    </row>
    <row r="24" spans="2:18" x14ac:dyDescent="0.25">
      <c r="B24">
        <v>19</v>
      </c>
      <c r="C24">
        <v>568</v>
      </c>
      <c r="D24">
        <f t="shared" si="0"/>
        <v>18.489583333333332</v>
      </c>
      <c r="E24">
        <v>75.230979000000005</v>
      </c>
      <c r="F24">
        <v>75.232491999999993</v>
      </c>
      <c r="G24">
        <v>75.236000000000004</v>
      </c>
      <c r="H24">
        <f>G$6/G24</f>
        <v>1.212168376840874</v>
      </c>
    </row>
    <row r="25" spans="2:18" x14ac:dyDescent="0.25">
      <c r="B25">
        <v>20</v>
      </c>
      <c r="C25">
        <v>564</v>
      </c>
      <c r="D25">
        <f t="shared" si="0"/>
        <v>18.359375</v>
      </c>
      <c r="E25">
        <v>75.025347999999994</v>
      </c>
      <c r="F25">
        <v>75.026679999999999</v>
      </c>
      <c r="G25">
        <v>75.030600000000007</v>
      </c>
      <c r="H25">
        <f>G$6/G25</f>
        <v>1.2154867480734526</v>
      </c>
    </row>
    <row r="27" spans="2:18" x14ac:dyDescent="0.25">
      <c r="B27" t="s">
        <v>8</v>
      </c>
      <c r="C27">
        <f>AVERAGE(C6:C25)</f>
        <v>534.70000000000005</v>
      </c>
      <c r="D27">
        <f t="shared" ref="D27:H27" si="3">AVERAGE(D6:D25)</f>
        <v>17.405598958333332</v>
      </c>
      <c r="E27">
        <f t="shared" si="3"/>
        <v>71.38351784999999</v>
      </c>
      <c r="F27">
        <f t="shared" si="3"/>
        <v>76.475405899999984</v>
      </c>
      <c r="G27">
        <f t="shared" si="3"/>
        <v>76.482444999999998</v>
      </c>
      <c r="H27">
        <f t="shared" si="3"/>
        <v>1.1953752518617273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bar_qo4</vt:lpstr>
      <vt:lpstr>asus_qo4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Homola</dc:creator>
  <cp:lastModifiedBy>Jakub Homola</cp:lastModifiedBy>
  <dcterms:created xsi:type="dcterms:W3CDTF">2021-04-28T03:24:15Z</dcterms:created>
  <dcterms:modified xsi:type="dcterms:W3CDTF">2021-04-28T04:57:24Z</dcterms:modified>
</cp:coreProperties>
</file>