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hom0056_vsb_cz/Documents/Documents/diplomova prace/experiments/"/>
    </mc:Choice>
  </mc:AlternateContent>
  <xr:revisionPtr revIDLastSave="478" documentId="8_{123D8A8D-87E2-4A60-873E-828E24A872FB}" xr6:coauthVersionLast="46" xr6:coauthVersionMax="46" xr10:uidLastSave="{62535109-7D8A-49F3-B09C-FC4C0672347C}"/>
  <bookViews>
    <workbookView xWindow="-120" yWindow="-120" windowWidth="29040" windowHeight="15840" xr2:uid="{D4DF34FC-7F57-4F79-B4AE-D40EF6B1FC45}"/>
  </bookViews>
  <sheets>
    <sheet name="memory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1" l="1"/>
  <c r="D24" i="11" s="1"/>
  <c r="D26" i="11" s="1"/>
  <c r="D27" i="11" s="1"/>
  <c r="F8" i="11"/>
  <c r="G8" i="11"/>
  <c r="H8" i="11"/>
  <c r="H9" i="11" s="1"/>
  <c r="H11" i="11" s="1"/>
  <c r="H12" i="11" s="1"/>
  <c r="H13" i="11" s="1"/>
  <c r="H14" i="11" s="1"/>
  <c r="I8" i="11"/>
  <c r="I9" i="11" s="1"/>
  <c r="I11" i="11" s="1"/>
  <c r="I12" i="11" s="1"/>
  <c r="I13" i="11" s="1"/>
  <c r="I14" i="11" s="1"/>
  <c r="J8" i="11"/>
  <c r="J9" i="11" s="1"/>
  <c r="J11" i="11" s="1"/>
  <c r="J12" i="11" s="1"/>
  <c r="J13" i="11" s="1"/>
  <c r="J14" i="11" s="1"/>
  <c r="K8" i="11"/>
  <c r="K9" i="11" s="1"/>
  <c r="K11" i="11" s="1"/>
  <c r="K12" i="11" s="1"/>
  <c r="K13" i="11" s="1"/>
  <c r="K14" i="11" s="1"/>
  <c r="L8" i="11"/>
  <c r="L9" i="11" s="1"/>
  <c r="L11" i="11" s="1"/>
  <c r="L12" i="11" s="1"/>
  <c r="L13" i="11" s="1"/>
  <c r="L14" i="11" s="1"/>
  <c r="M8" i="11"/>
  <c r="M9" i="11" s="1"/>
  <c r="M11" i="11" s="1"/>
  <c r="M12" i="11" s="1"/>
  <c r="M13" i="11" s="1"/>
  <c r="M14" i="11" s="1"/>
  <c r="N8" i="11"/>
  <c r="N9" i="11" s="1"/>
  <c r="N11" i="11" s="1"/>
  <c r="N12" i="11" s="1"/>
  <c r="N13" i="11" s="1"/>
  <c r="N14" i="11" s="1"/>
  <c r="O8" i="11"/>
  <c r="O9" i="11" s="1"/>
  <c r="O11" i="11" s="1"/>
  <c r="O12" i="11" s="1"/>
  <c r="O13" i="11" s="1"/>
  <c r="O14" i="11" s="1"/>
  <c r="P8" i="11"/>
  <c r="Q8" i="11"/>
  <c r="Q9" i="11" s="1"/>
  <c r="Q11" i="11" s="1"/>
  <c r="Q12" i="11" s="1"/>
  <c r="Q13" i="11" s="1"/>
  <c r="Q14" i="11" s="1"/>
  <c r="R8" i="11"/>
  <c r="R9" i="11" s="1"/>
  <c r="R11" i="11" s="1"/>
  <c r="R12" i="11" s="1"/>
  <c r="R13" i="11" s="1"/>
  <c r="R14" i="11" s="1"/>
  <c r="S8" i="11"/>
  <c r="F9" i="11"/>
  <c r="G9" i="11"/>
  <c r="G11" i="11" s="1"/>
  <c r="G12" i="11" s="1"/>
  <c r="G13" i="11" s="1"/>
  <c r="G14" i="11" s="1"/>
  <c r="P9" i="11"/>
  <c r="P11" i="11" s="1"/>
  <c r="P12" i="11" s="1"/>
  <c r="P13" i="11" s="1"/>
  <c r="P14" i="11" s="1"/>
  <c r="S9" i="11"/>
  <c r="S11" i="11" s="1"/>
  <c r="S12" i="11" s="1"/>
  <c r="S13" i="11" s="1"/>
  <c r="S14" i="11" s="1"/>
  <c r="F11" i="11"/>
  <c r="F12" i="11" s="1"/>
  <c r="F13" i="11" s="1"/>
  <c r="F14" i="11" s="1"/>
  <c r="E14" i="11"/>
  <c r="E13" i="11"/>
  <c r="E12" i="11"/>
  <c r="E11" i="11"/>
  <c r="E8" i="11"/>
  <c r="E9" i="11" s="1"/>
</calcChain>
</file>

<file path=xl/sharedStrings.xml><?xml version="1.0" encoding="utf-8"?>
<sst xmlns="http://schemas.openxmlformats.org/spreadsheetml/2006/main" count="14" uniqueCount="14">
  <si>
    <t>finess level</t>
  </si>
  <si>
    <t>temporal elements</t>
  </si>
  <si>
    <t>spatial elements</t>
  </si>
  <si>
    <t>elements per block</t>
  </si>
  <si>
    <t>floating point type size</t>
  </si>
  <si>
    <t>memory total [GB]</t>
  </si>
  <si>
    <t>memory total [B]</t>
  </si>
  <si>
    <t>memory per block [B]</t>
  </si>
  <si>
    <t>memory available [GB]</t>
  </si>
  <si>
    <t>memory available [B]</t>
  </si>
  <si>
    <t>max stored values</t>
  </si>
  <si>
    <t>ratio Es/Et</t>
  </si>
  <si>
    <t>max spatial elements</t>
  </si>
  <si>
    <t>max temporal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</si>
</sst>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6B8A-25ED-4BE8-B6EB-933F720A4EAF}">
  <dimension ref="C3:S27"/>
  <sheetViews>
    <sheetView tabSelected="1" workbookViewId="0">
      <selection activeCell="J8" sqref="J8:J9"/>
    </sheetView>
  </sheetViews>
  <sheetFormatPr defaultRowHeight="15" x14ac:dyDescent="0.25"/>
  <cols>
    <col min="3" max="3" width="9.140625" style="1"/>
    <col min="4" max="5" width="9.7109375" customWidth="1"/>
  </cols>
  <sheetData>
    <row r="3" spans="3:19" x14ac:dyDescent="0.25">
      <c r="C3" s="1" t="s">
        <v>4</v>
      </c>
      <c r="D3" s="2">
        <v>8</v>
      </c>
    </row>
    <row r="7" spans="3:19" x14ac:dyDescent="0.25">
      <c r="C7" s="1" t="s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</row>
    <row r="8" spans="3:19" x14ac:dyDescent="0.25">
      <c r="C8" s="1" t="s">
        <v>1</v>
      </c>
      <c r="E8">
        <f>2^E7</f>
        <v>2</v>
      </c>
      <c r="F8">
        <f t="shared" ref="F8:S8" si="0">2^F7</f>
        <v>4</v>
      </c>
      <c r="G8">
        <f t="shared" si="0"/>
        <v>8</v>
      </c>
      <c r="H8">
        <f t="shared" si="0"/>
        <v>16</v>
      </c>
      <c r="I8">
        <f t="shared" si="0"/>
        <v>32</v>
      </c>
      <c r="J8">
        <f t="shared" si="0"/>
        <v>64</v>
      </c>
      <c r="K8">
        <f t="shared" si="0"/>
        <v>128</v>
      </c>
      <c r="L8">
        <f t="shared" si="0"/>
        <v>256</v>
      </c>
      <c r="M8">
        <f t="shared" si="0"/>
        <v>512</v>
      </c>
      <c r="N8">
        <f t="shared" si="0"/>
        <v>1024</v>
      </c>
      <c r="O8">
        <f t="shared" si="0"/>
        <v>2048</v>
      </c>
      <c r="P8">
        <f t="shared" si="0"/>
        <v>4096</v>
      </c>
      <c r="Q8">
        <f t="shared" si="0"/>
        <v>8192</v>
      </c>
      <c r="R8">
        <f t="shared" si="0"/>
        <v>16384</v>
      </c>
      <c r="S8">
        <f t="shared" si="0"/>
        <v>32768</v>
      </c>
    </row>
    <row r="9" spans="3:19" x14ac:dyDescent="0.25">
      <c r="C9" s="1" t="s">
        <v>2</v>
      </c>
      <c r="E9">
        <f>24*E8</f>
        <v>48</v>
      </c>
      <c r="F9">
        <f t="shared" ref="F9:S9" si="1">24*F8</f>
        <v>96</v>
      </c>
      <c r="G9">
        <f t="shared" si="1"/>
        <v>192</v>
      </c>
      <c r="H9">
        <f t="shared" si="1"/>
        <v>384</v>
      </c>
      <c r="I9">
        <f t="shared" si="1"/>
        <v>768</v>
      </c>
      <c r="J9">
        <f t="shared" si="1"/>
        <v>1536</v>
      </c>
      <c r="K9">
        <f t="shared" si="1"/>
        <v>3072</v>
      </c>
      <c r="L9">
        <f t="shared" si="1"/>
        <v>6144</v>
      </c>
      <c r="M9">
        <f t="shared" si="1"/>
        <v>12288</v>
      </c>
      <c r="N9">
        <f t="shared" si="1"/>
        <v>24576</v>
      </c>
      <c r="O9">
        <f t="shared" si="1"/>
        <v>49152</v>
      </c>
      <c r="P9">
        <f t="shared" si="1"/>
        <v>98304</v>
      </c>
      <c r="Q9">
        <f t="shared" si="1"/>
        <v>196608</v>
      </c>
      <c r="R9">
        <f t="shared" si="1"/>
        <v>393216</v>
      </c>
      <c r="S9">
        <f t="shared" si="1"/>
        <v>786432</v>
      </c>
    </row>
    <row r="11" spans="3:19" x14ac:dyDescent="0.25">
      <c r="C11" s="1" t="s">
        <v>3</v>
      </c>
      <c r="E11">
        <f>E9^2</f>
        <v>2304</v>
      </c>
      <c r="F11">
        <f t="shared" ref="F11:S11" si="2">F9^2</f>
        <v>9216</v>
      </c>
      <c r="G11">
        <f t="shared" si="2"/>
        <v>36864</v>
      </c>
      <c r="H11">
        <f t="shared" si="2"/>
        <v>147456</v>
      </c>
      <c r="I11">
        <f t="shared" si="2"/>
        <v>589824</v>
      </c>
      <c r="J11">
        <f t="shared" si="2"/>
        <v>2359296</v>
      </c>
      <c r="K11">
        <f t="shared" si="2"/>
        <v>9437184</v>
      </c>
      <c r="L11">
        <f t="shared" si="2"/>
        <v>37748736</v>
      </c>
      <c r="M11">
        <f t="shared" si="2"/>
        <v>150994944</v>
      </c>
      <c r="N11">
        <f t="shared" si="2"/>
        <v>603979776</v>
      </c>
      <c r="O11">
        <f t="shared" si="2"/>
        <v>2415919104</v>
      </c>
      <c r="P11">
        <f t="shared" si="2"/>
        <v>9663676416</v>
      </c>
      <c r="Q11">
        <f t="shared" si="2"/>
        <v>38654705664</v>
      </c>
      <c r="R11">
        <f t="shared" si="2"/>
        <v>154618822656</v>
      </c>
      <c r="S11">
        <f t="shared" si="2"/>
        <v>618475290624</v>
      </c>
    </row>
    <row r="12" spans="3:19" x14ac:dyDescent="0.25">
      <c r="C12" s="1" t="s">
        <v>7</v>
      </c>
      <c r="E12">
        <f>E11*$D$3</f>
        <v>18432</v>
      </c>
      <c r="F12">
        <f t="shared" ref="F12:S12" si="3">F11*$D$3</f>
        <v>73728</v>
      </c>
      <c r="G12">
        <f t="shared" si="3"/>
        <v>294912</v>
      </c>
      <c r="H12">
        <f t="shared" si="3"/>
        <v>1179648</v>
      </c>
      <c r="I12">
        <f t="shared" si="3"/>
        <v>4718592</v>
      </c>
      <c r="J12">
        <f t="shared" si="3"/>
        <v>18874368</v>
      </c>
      <c r="K12">
        <f t="shared" si="3"/>
        <v>75497472</v>
      </c>
      <c r="L12">
        <f t="shared" si="3"/>
        <v>301989888</v>
      </c>
      <c r="M12">
        <f t="shared" si="3"/>
        <v>1207959552</v>
      </c>
      <c r="N12">
        <f t="shared" si="3"/>
        <v>4831838208</v>
      </c>
      <c r="O12">
        <f t="shared" si="3"/>
        <v>19327352832</v>
      </c>
      <c r="P12">
        <f t="shared" si="3"/>
        <v>77309411328</v>
      </c>
      <c r="Q12">
        <f t="shared" si="3"/>
        <v>309237645312</v>
      </c>
      <c r="R12">
        <f t="shared" si="3"/>
        <v>1236950581248</v>
      </c>
      <c r="S12">
        <f t="shared" si="3"/>
        <v>4947802324992</v>
      </c>
    </row>
    <row r="13" spans="3:19" x14ac:dyDescent="0.25">
      <c r="C13" s="1" t="s">
        <v>6</v>
      </c>
      <c r="E13">
        <f>E12*E8</f>
        <v>36864</v>
      </c>
      <c r="F13">
        <f t="shared" ref="F13:S13" si="4">F12*F8</f>
        <v>294912</v>
      </c>
      <c r="G13">
        <f t="shared" si="4"/>
        <v>2359296</v>
      </c>
      <c r="H13">
        <f t="shared" si="4"/>
        <v>18874368</v>
      </c>
      <c r="I13">
        <f t="shared" si="4"/>
        <v>150994944</v>
      </c>
      <c r="J13">
        <f t="shared" si="4"/>
        <v>1207959552</v>
      </c>
      <c r="K13">
        <f t="shared" si="4"/>
        <v>9663676416</v>
      </c>
      <c r="L13">
        <f t="shared" si="4"/>
        <v>77309411328</v>
      </c>
      <c r="M13">
        <f t="shared" si="4"/>
        <v>618475290624</v>
      </c>
      <c r="N13">
        <f t="shared" si="4"/>
        <v>4947802324992</v>
      </c>
      <c r="O13">
        <f t="shared" si="4"/>
        <v>39582418599936</v>
      </c>
      <c r="P13">
        <f t="shared" si="4"/>
        <v>316659348799488</v>
      </c>
      <c r="Q13">
        <f t="shared" si="4"/>
        <v>2533274790395904</v>
      </c>
      <c r="R13">
        <f t="shared" si="4"/>
        <v>2.0266198323167232E+16</v>
      </c>
      <c r="S13">
        <f t="shared" si="4"/>
        <v>1.6212958658533786E+17</v>
      </c>
    </row>
    <row r="14" spans="3:19" x14ac:dyDescent="0.25">
      <c r="C14" s="1" t="s">
        <v>5</v>
      </c>
      <c r="E14">
        <f>E13/(1024^3)</f>
        <v>3.4332275390625E-5</v>
      </c>
      <c r="F14">
        <f t="shared" ref="F14:S14" si="5">F13/(1024^3)</f>
        <v>2.74658203125E-4</v>
      </c>
      <c r="G14">
        <f t="shared" si="5"/>
        <v>2.197265625E-3</v>
      </c>
      <c r="H14">
        <f t="shared" si="5"/>
        <v>1.7578125E-2</v>
      </c>
      <c r="I14">
        <f t="shared" si="5"/>
        <v>0.140625</v>
      </c>
      <c r="J14">
        <f t="shared" si="5"/>
        <v>1.125</v>
      </c>
      <c r="K14">
        <f t="shared" si="5"/>
        <v>9</v>
      </c>
      <c r="L14">
        <f t="shared" si="5"/>
        <v>72</v>
      </c>
      <c r="M14">
        <f t="shared" si="5"/>
        <v>576</v>
      </c>
      <c r="N14">
        <f t="shared" si="5"/>
        <v>4608</v>
      </c>
      <c r="O14">
        <f t="shared" si="5"/>
        <v>36864</v>
      </c>
      <c r="P14">
        <f t="shared" si="5"/>
        <v>294912</v>
      </c>
      <c r="Q14">
        <f t="shared" si="5"/>
        <v>2359296</v>
      </c>
      <c r="R14">
        <f t="shared" si="5"/>
        <v>18874368</v>
      </c>
      <c r="S14">
        <f t="shared" si="5"/>
        <v>150994944</v>
      </c>
    </row>
    <row r="22" spans="3:4" x14ac:dyDescent="0.25">
      <c r="C22" s="1" t="s">
        <v>8</v>
      </c>
      <c r="D22" s="2">
        <v>4</v>
      </c>
    </row>
    <row r="23" spans="3:4" x14ac:dyDescent="0.25">
      <c r="C23" s="1" t="s">
        <v>9</v>
      </c>
      <c r="D23">
        <f>D22*1024^3</f>
        <v>4294967296</v>
      </c>
    </row>
    <row r="24" spans="3:4" x14ac:dyDescent="0.25">
      <c r="C24" s="1" t="s">
        <v>10</v>
      </c>
      <c r="D24">
        <f>D23/D3</f>
        <v>536870912</v>
      </c>
    </row>
    <row r="25" spans="3:4" x14ac:dyDescent="0.25">
      <c r="C25" s="1" t="s">
        <v>11</v>
      </c>
      <c r="D25" s="2">
        <v>24</v>
      </c>
    </row>
    <row r="26" spans="3:4" x14ac:dyDescent="0.25">
      <c r="C26" s="1" t="s">
        <v>12</v>
      </c>
      <c r="D26">
        <f>POWER(D24*D25, 1/3)</f>
        <v>2344.3747687492228</v>
      </c>
    </row>
    <row r="27" spans="3:4" x14ac:dyDescent="0.25">
      <c r="C27" s="1" t="s">
        <v>13</v>
      </c>
      <c r="D27">
        <f>D26/D25</f>
        <v>97.682282031217611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Homola</dc:creator>
  <cp:lastModifiedBy>Jakub Homola</cp:lastModifiedBy>
  <dcterms:created xsi:type="dcterms:W3CDTF">2021-04-07T21:32:32Z</dcterms:created>
  <dcterms:modified xsi:type="dcterms:W3CDTF">2021-04-30T03:50:51Z</dcterms:modified>
</cp:coreProperties>
</file>