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sb-my.sharepoint.com/personal/hom0056_vsb_cz/Documents/Documents/diplomova prace/experiments/"/>
    </mc:Choice>
  </mc:AlternateContent>
  <xr:revisionPtr revIDLastSave="144" documentId="8_{156608F4-805C-43ED-8A7F-6B95D3BA6AB2}" xr6:coauthVersionLast="46" xr6:coauthVersionMax="46" xr10:uidLastSave="{F23B2D5A-E521-48DB-A6CA-3FC65258A2FE}"/>
  <bookViews>
    <workbookView xWindow="-20520" yWindow="1830" windowWidth="20640" windowHeight="11160" activeTab="1" xr2:uid="{C01E9E0F-23BE-4F32-A267-83265E562DEE}"/>
  </bookViews>
  <sheets>
    <sheet name="bar_qo4_reflvl7_matrix" sheetId="1" r:id="rId1"/>
    <sheet name="bar_qo4_reflvl7_component" sheetId="2" r:id="rId2"/>
    <sheet name="bar_qo1_reflvl7_matrix" sheetId="3" r:id="rId3"/>
    <sheet name="bar_qo1_reflvl7_compon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N22" i="1"/>
  <c r="O22" i="1"/>
  <c r="P22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N5" i="1"/>
  <c r="O5" i="1"/>
  <c r="P5" i="1"/>
  <c r="M5" i="1"/>
  <c r="D22" i="1"/>
  <c r="E22" i="1"/>
  <c r="F22" i="1"/>
  <c r="H22" i="1"/>
  <c r="I22" i="1"/>
  <c r="J22" i="1"/>
  <c r="K22" i="1"/>
  <c r="M22" i="1"/>
  <c r="D23" i="1"/>
  <c r="E23" i="1"/>
  <c r="F23" i="1"/>
  <c r="H23" i="1"/>
  <c r="I23" i="1"/>
  <c r="J23" i="1"/>
  <c r="K23" i="1"/>
  <c r="D24" i="1"/>
  <c r="E24" i="1"/>
  <c r="F24" i="1"/>
  <c r="H24" i="1"/>
  <c r="I24" i="1"/>
  <c r="J24" i="1"/>
  <c r="K24" i="1"/>
  <c r="D25" i="1"/>
  <c r="E25" i="1"/>
  <c r="F25" i="1"/>
  <c r="H25" i="1"/>
  <c r="I25" i="1"/>
  <c r="J25" i="1"/>
  <c r="K25" i="1"/>
  <c r="D26" i="1"/>
  <c r="E26" i="1"/>
  <c r="F26" i="1"/>
  <c r="H26" i="1"/>
  <c r="I26" i="1"/>
  <c r="J26" i="1"/>
  <c r="K26" i="1"/>
  <c r="D27" i="1"/>
  <c r="E27" i="1"/>
  <c r="F27" i="1"/>
  <c r="H27" i="1"/>
  <c r="I27" i="1"/>
  <c r="J27" i="1"/>
  <c r="K27" i="1"/>
  <c r="D28" i="1"/>
  <c r="E28" i="1"/>
  <c r="F28" i="1"/>
  <c r="H28" i="1"/>
  <c r="I28" i="1"/>
  <c r="J28" i="1"/>
  <c r="K28" i="1"/>
  <c r="D29" i="1"/>
  <c r="E29" i="1"/>
  <c r="F29" i="1"/>
  <c r="H29" i="1"/>
  <c r="I29" i="1"/>
  <c r="J29" i="1"/>
  <c r="K29" i="1"/>
  <c r="D30" i="1"/>
  <c r="E30" i="1"/>
  <c r="F30" i="1"/>
  <c r="H30" i="1"/>
  <c r="I30" i="1"/>
  <c r="J30" i="1"/>
  <c r="K30" i="1"/>
  <c r="D31" i="1"/>
  <c r="E31" i="1"/>
  <c r="F31" i="1"/>
  <c r="H31" i="1"/>
  <c r="I31" i="1"/>
  <c r="J31" i="1"/>
  <c r="K31" i="1"/>
  <c r="D32" i="1"/>
  <c r="E32" i="1"/>
  <c r="F32" i="1"/>
  <c r="H32" i="1"/>
  <c r="I32" i="1"/>
  <c r="J32" i="1"/>
  <c r="K32" i="1"/>
  <c r="D33" i="1"/>
  <c r="E33" i="1"/>
  <c r="F33" i="1"/>
  <c r="H33" i="1"/>
  <c r="I33" i="1"/>
  <c r="J33" i="1"/>
  <c r="K33" i="1"/>
  <c r="D34" i="1"/>
  <c r="E34" i="1"/>
  <c r="F34" i="1"/>
  <c r="H34" i="1"/>
  <c r="I34" i="1"/>
  <c r="J34" i="1"/>
  <c r="K34" i="1"/>
  <c r="C23" i="1"/>
  <c r="C24" i="1"/>
  <c r="C25" i="1"/>
  <c r="C26" i="1"/>
  <c r="C27" i="1"/>
  <c r="C28" i="1"/>
  <c r="C29" i="1"/>
  <c r="C30" i="1"/>
  <c r="C31" i="1"/>
  <c r="C32" i="1"/>
  <c r="C33" i="1"/>
  <c r="C34" i="1"/>
  <c r="C22" i="1"/>
  <c r="K5" i="2" l="1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L4" i="2"/>
  <c r="M4" i="2"/>
  <c r="K4" i="2"/>
  <c r="I70" i="4"/>
  <c r="M70" i="4" s="1"/>
  <c r="H70" i="4"/>
  <c r="L70" i="4" s="1"/>
  <c r="G70" i="4"/>
  <c r="K70" i="4" s="1"/>
  <c r="I69" i="4"/>
  <c r="M69" i="4" s="1"/>
  <c r="H69" i="4"/>
  <c r="L69" i="4" s="1"/>
  <c r="G69" i="4"/>
  <c r="K69" i="4" s="1"/>
  <c r="I68" i="4"/>
  <c r="M68" i="4" s="1"/>
  <c r="H68" i="4"/>
  <c r="L68" i="4" s="1"/>
  <c r="G68" i="4"/>
  <c r="K68" i="4" s="1"/>
  <c r="I67" i="4"/>
  <c r="M67" i="4" s="1"/>
  <c r="H67" i="4"/>
  <c r="L67" i="4" s="1"/>
  <c r="G67" i="4"/>
  <c r="K67" i="4" s="1"/>
  <c r="I66" i="4"/>
  <c r="M66" i="4" s="1"/>
  <c r="H66" i="4"/>
  <c r="L66" i="4" s="1"/>
  <c r="G66" i="4"/>
  <c r="K66" i="4" s="1"/>
  <c r="I65" i="4"/>
  <c r="M65" i="4" s="1"/>
  <c r="H65" i="4"/>
  <c r="L65" i="4" s="1"/>
  <c r="G65" i="4"/>
  <c r="K65" i="4" s="1"/>
  <c r="I64" i="4"/>
  <c r="M64" i="4" s="1"/>
  <c r="H64" i="4"/>
  <c r="L64" i="4" s="1"/>
  <c r="G64" i="4"/>
  <c r="K64" i="4" s="1"/>
  <c r="I63" i="4"/>
  <c r="M63" i="4" s="1"/>
  <c r="H63" i="4"/>
  <c r="L63" i="4" s="1"/>
  <c r="G63" i="4"/>
  <c r="K63" i="4" s="1"/>
  <c r="I62" i="4"/>
  <c r="M62" i="4" s="1"/>
  <c r="H62" i="4"/>
  <c r="L62" i="4" s="1"/>
  <c r="G62" i="4"/>
  <c r="K62" i="4" s="1"/>
  <c r="I61" i="4"/>
  <c r="M61" i="4" s="1"/>
  <c r="H61" i="4"/>
  <c r="L61" i="4" s="1"/>
  <c r="G61" i="4"/>
  <c r="K61" i="4" s="1"/>
  <c r="I60" i="4"/>
  <c r="M60" i="4" s="1"/>
  <c r="H60" i="4"/>
  <c r="L60" i="4" s="1"/>
  <c r="G60" i="4"/>
  <c r="K60" i="4" s="1"/>
  <c r="I59" i="4"/>
  <c r="M59" i="4" s="1"/>
  <c r="H59" i="4"/>
  <c r="L59" i="4" s="1"/>
  <c r="G59" i="4"/>
  <c r="K59" i="4" s="1"/>
  <c r="I58" i="4"/>
  <c r="M58" i="4" s="1"/>
  <c r="H58" i="4"/>
  <c r="L58" i="4" s="1"/>
  <c r="G58" i="4"/>
  <c r="K58" i="4" s="1"/>
  <c r="I52" i="4"/>
  <c r="M52" i="4" s="1"/>
  <c r="H52" i="4"/>
  <c r="L52" i="4" s="1"/>
  <c r="G52" i="4"/>
  <c r="K52" i="4" s="1"/>
  <c r="I51" i="4"/>
  <c r="M51" i="4" s="1"/>
  <c r="H51" i="4"/>
  <c r="L51" i="4" s="1"/>
  <c r="G51" i="4"/>
  <c r="K51" i="4" s="1"/>
  <c r="I50" i="4"/>
  <c r="M50" i="4" s="1"/>
  <c r="H50" i="4"/>
  <c r="L50" i="4" s="1"/>
  <c r="G50" i="4"/>
  <c r="K50" i="4" s="1"/>
  <c r="I49" i="4"/>
  <c r="M49" i="4" s="1"/>
  <c r="H49" i="4"/>
  <c r="L49" i="4" s="1"/>
  <c r="G49" i="4"/>
  <c r="K49" i="4" s="1"/>
  <c r="I48" i="4"/>
  <c r="M48" i="4" s="1"/>
  <c r="H48" i="4"/>
  <c r="L48" i="4" s="1"/>
  <c r="G48" i="4"/>
  <c r="K48" i="4" s="1"/>
  <c r="I47" i="4"/>
  <c r="M47" i="4" s="1"/>
  <c r="H47" i="4"/>
  <c r="L47" i="4" s="1"/>
  <c r="G47" i="4"/>
  <c r="K47" i="4" s="1"/>
  <c r="I46" i="4"/>
  <c r="M46" i="4" s="1"/>
  <c r="H46" i="4"/>
  <c r="L46" i="4" s="1"/>
  <c r="G46" i="4"/>
  <c r="K46" i="4" s="1"/>
  <c r="I45" i="4"/>
  <c r="M45" i="4" s="1"/>
  <c r="H45" i="4"/>
  <c r="L45" i="4" s="1"/>
  <c r="G45" i="4"/>
  <c r="K45" i="4" s="1"/>
  <c r="I44" i="4"/>
  <c r="M44" i="4" s="1"/>
  <c r="H44" i="4"/>
  <c r="L44" i="4" s="1"/>
  <c r="G44" i="4"/>
  <c r="K44" i="4" s="1"/>
  <c r="I43" i="4"/>
  <c r="M43" i="4" s="1"/>
  <c r="H43" i="4"/>
  <c r="L43" i="4" s="1"/>
  <c r="G43" i="4"/>
  <c r="K43" i="4" s="1"/>
  <c r="I42" i="4"/>
  <c r="M42" i="4" s="1"/>
  <c r="H42" i="4"/>
  <c r="L42" i="4" s="1"/>
  <c r="G42" i="4"/>
  <c r="K42" i="4" s="1"/>
  <c r="I41" i="4"/>
  <c r="M41" i="4" s="1"/>
  <c r="H41" i="4"/>
  <c r="L41" i="4" s="1"/>
  <c r="G41" i="4"/>
  <c r="K41" i="4" s="1"/>
  <c r="I40" i="4"/>
  <c r="M40" i="4" s="1"/>
  <c r="H40" i="4"/>
  <c r="L40" i="4" s="1"/>
  <c r="G40" i="4"/>
  <c r="K40" i="4" s="1"/>
  <c r="I34" i="4"/>
  <c r="M34" i="4" s="1"/>
  <c r="H34" i="4"/>
  <c r="L34" i="4" s="1"/>
  <c r="G34" i="4"/>
  <c r="K34" i="4" s="1"/>
  <c r="I33" i="4"/>
  <c r="M33" i="4" s="1"/>
  <c r="H33" i="4"/>
  <c r="L33" i="4" s="1"/>
  <c r="G33" i="4"/>
  <c r="K33" i="4" s="1"/>
  <c r="I32" i="4"/>
  <c r="M32" i="4" s="1"/>
  <c r="H32" i="4"/>
  <c r="L32" i="4" s="1"/>
  <c r="G32" i="4"/>
  <c r="K32" i="4" s="1"/>
  <c r="I31" i="4"/>
  <c r="M31" i="4" s="1"/>
  <c r="H31" i="4"/>
  <c r="L31" i="4" s="1"/>
  <c r="G31" i="4"/>
  <c r="K31" i="4" s="1"/>
  <c r="I30" i="4"/>
  <c r="M30" i="4" s="1"/>
  <c r="H30" i="4"/>
  <c r="L30" i="4" s="1"/>
  <c r="G30" i="4"/>
  <c r="K30" i="4" s="1"/>
  <c r="I29" i="4"/>
  <c r="M29" i="4" s="1"/>
  <c r="H29" i="4"/>
  <c r="L29" i="4" s="1"/>
  <c r="G29" i="4"/>
  <c r="K29" i="4" s="1"/>
  <c r="I28" i="4"/>
  <c r="M28" i="4" s="1"/>
  <c r="H28" i="4"/>
  <c r="L28" i="4" s="1"/>
  <c r="G28" i="4"/>
  <c r="K28" i="4" s="1"/>
  <c r="I27" i="4"/>
  <c r="M27" i="4" s="1"/>
  <c r="H27" i="4"/>
  <c r="L27" i="4" s="1"/>
  <c r="G27" i="4"/>
  <c r="K27" i="4" s="1"/>
  <c r="I26" i="4"/>
  <c r="M26" i="4" s="1"/>
  <c r="H26" i="4"/>
  <c r="L26" i="4" s="1"/>
  <c r="G26" i="4"/>
  <c r="K26" i="4" s="1"/>
  <c r="I25" i="4"/>
  <c r="M25" i="4" s="1"/>
  <c r="H25" i="4"/>
  <c r="L25" i="4" s="1"/>
  <c r="G25" i="4"/>
  <c r="K25" i="4" s="1"/>
  <c r="I24" i="4"/>
  <c r="M24" i="4" s="1"/>
  <c r="H24" i="4"/>
  <c r="L24" i="4" s="1"/>
  <c r="G24" i="4"/>
  <c r="K24" i="4" s="1"/>
  <c r="I23" i="4"/>
  <c r="M23" i="4" s="1"/>
  <c r="H23" i="4"/>
  <c r="L23" i="4" s="1"/>
  <c r="G23" i="4"/>
  <c r="K23" i="4" s="1"/>
  <c r="I22" i="4"/>
  <c r="M22" i="4" s="1"/>
  <c r="H22" i="4"/>
  <c r="L22" i="4" s="1"/>
  <c r="G22" i="4"/>
  <c r="K22" i="4" s="1"/>
  <c r="I16" i="4"/>
  <c r="M16" i="4" s="1"/>
  <c r="H16" i="4"/>
  <c r="L16" i="4" s="1"/>
  <c r="G16" i="4"/>
  <c r="K16" i="4" s="1"/>
  <c r="I15" i="4"/>
  <c r="M15" i="4" s="1"/>
  <c r="H15" i="4"/>
  <c r="L15" i="4" s="1"/>
  <c r="G15" i="4"/>
  <c r="K15" i="4" s="1"/>
  <c r="I14" i="4"/>
  <c r="M14" i="4" s="1"/>
  <c r="H14" i="4"/>
  <c r="L14" i="4" s="1"/>
  <c r="G14" i="4"/>
  <c r="K14" i="4" s="1"/>
  <c r="I13" i="4"/>
  <c r="M13" i="4" s="1"/>
  <c r="H13" i="4"/>
  <c r="L13" i="4" s="1"/>
  <c r="G13" i="4"/>
  <c r="K13" i="4" s="1"/>
  <c r="I12" i="4"/>
  <c r="M12" i="4" s="1"/>
  <c r="H12" i="4"/>
  <c r="L12" i="4" s="1"/>
  <c r="G12" i="4"/>
  <c r="K12" i="4" s="1"/>
  <c r="I11" i="4"/>
  <c r="M11" i="4" s="1"/>
  <c r="H11" i="4"/>
  <c r="L11" i="4" s="1"/>
  <c r="G11" i="4"/>
  <c r="K11" i="4" s="1"/>
  <c r="I10" i="4"/>
  <c r="M10" i="4" s="1"/>
  <c r="H10" i="4"/>
  <c r="L10" i="4" s="1"/>
  <c r="G10" i="4"/>
  <c r="K10" i="4" s="1"/>
  <c r="I9" i="4"/>
  <c r="M9" i="4" s="1"/>
  <c r="H9" i="4"/>
  <c r="L9" i="4" s="1"/>
  <c r="G9" i="4"/>
  <c r="K9" i="4" s="1"/>
  <c r="I8" i="4"/>
  <c r="M8" i="4" s="1"/>
  <c r="H8" i="4"/>
  <c r="L8" i="4" s="1"/>
  <c r="G8" i="4"/>
  <c r="K8" i="4" s="1"/>
  <c r="I7" i="4"/>
  <c r="M7" i="4" s="1"/>
  <c r="H7" i="4"/>
  <c r="L7" i="4" s="1"/>
  <c r="G7" i="4"/>
  <c r="K7" i="4" s="1"/>
  <c r="I6" i="4"/>
  <c r="M6" i="4" s="1"/>
  <c r="H6" i="4"/>
  <c r="L6" i="4" s="1"/>
  <c r="G6" i="4"/>
  <c r="K6" i="4" s="1"/>
  <c r="I5" i="4"/>
  <c r="M5" i="4" s="1"/>
  <c r="H5" i="4"/>
  <c r="L5" i="4" s="1"/>
  <c r="G5" i="4"/>
  <c r="K5" i="4" s="1"/>
  <c r="I4" i="4"/>
  <c r="M4" i="4" s="1"/>
  <c r="H4" i="4"/>
  <c r="L4" i="4" s="1"/>
  <c r="G4" i="4"/>
  <c r="K4" i="4" s="1"/>
  <c r="K17" i="3"/>
  <c r="P17" i="3" s="1"/>
  <c r="J17" i="3"/>
  <c r="O17" i="3" s="1"/>
  <c r="I17" i="3"/>
  <c r="N17" i="3" s="1"/>
  <c r="H17" i="3"/>
  <c r="M17" i="3" s="1"/>
  <c r="K16" i="3"/>
  <c r="P16" i="3" s="1"/>
  <c r="J16" i="3"/>
  <c r="O16" i="3" s="1"/>
  <c r="I16" i="3"/>
  <c r="N16" i="3" s="1"/>
  <c r="H16" i="3"/>
  <c r="M16" i="3" s="1"/>
  <c r="K15" i="3"/>
  <c r="P15" i="3" s="1"/>
  <c r="J15" i="3"/>
  <c r="O15" i="3" s="1"/>
  <c r="I15" i="3"/>
  <c r="N15" i="3" s="1"/>
  <c r="H15" i="3"/>
  <c r="M15" i="3" s="1"/>
  <c r="K14" i="3"/>
  <c r="P14" i="3" s="1"/>
  <c r="J14" i="3"/>
  <c r="O14" i="3" s="1"/>
  <c r="I14" i="3"/>
  <c r="N14" i="3" s="1"/>
  <c r="H14" i="3"/>
  <c r="M14" i="3" s="1"/>
  <c r="K13" i="3"/>
  <c r="P13" i="3" s="1"/>
  <c r="J13" i="3"/>
  <c r="O13" i="3" s="1"/>
  <c r="I13" i="3"/>
  <c r="N13" i="3" s="1"/>
  <c r="H13" i="3"/>
  <c r="M13" i="3" s="1"/>
  <c r="K12" i="3"/>
  <c r="P12" i="3" s="1"/>
  <c r="J12" i="3"/>
  <c r="O12" i="3" s="1"/>
  <c r="I12" i="3"/>
  <c r="N12" i="3" s="1"/>
  <c r="H12" i="3"/>
  <c r="M12" i="3" s="1"/>
  <c r="K11" i="3"/>
  <c r="P11" i="3" s="1"/>
  <c r="J11" i="3"/>
  <c r="O11" i="3" s="1"/>
  <c r="I11" i="3"/>
  <c r="N11" i="3" s="1"/>
  <c r="H11" i="3"/>
  <c r="M11" i="3" s="1"/>
  <c r="K10" i="3"/>
  <c r="P10" i="3" s="1"/>
  <c r="J10" i="3"/>
  <c r="O10" i="3" s="1"/>
  <c r="I10" i="3"/>
  <c r="N10" i="3" s="1"/>
  <c r="H10" i="3"/>
  <c r="M10" i="3" s="1"/>
  <c r="K9" i="3"/>
  <c r="P9" i="3" s="1"/>
  <c r="J9" i="3"/>
  <c r="O9" i="3" s="1"/>
  <c r="I9" i="3"/>
  <c r="N9" i="3" s="1"/>
  <c r="H9" i="3"/>
  <c r="M9" i="3" s="1"/>
  <c r="K8" i="3"/>
  <c r="P8" i="3" s="1"/>
  <c r="J8" i="3"/>
  <c r="O8" i="3" s="1"/>
  <c r="I8" i="3"/>
  <c r="N8" i="3" s="1"/>
  <c r="H8" i="3"/>
  <c r="M8" i="3" s="1"/>
  <c r="K7" i="3"/>
  <c r="P7" i="3" s="1"/>
  <c r="J7" i="3"/>
  <c r="O7" i="3" s="1"/>
  <c r="I7" i="3"/>
  <c r="N7" i="3" s="1"/>
  <c r="H7" i="3"/>
  <c r="M7" i="3" s="1"/>
  <c r="K6" i="3"/>
  <c r="P6" i="3" s="1"/>
  <c r="J6" i="3"/>
  <c r="O6" i="3" s="1"/>
  <c r="I6" i="3"/>
  <c r="N6" i="3" s="1"/>
  <c r="H6" i="3"/>
  <c r="M6" i="3" s="1"/>
  <c r="K5" i="3"/>
  <c r="P5" i="3" s="1"/>
  <c r="J5" i="3"/>
  <c r="O5" i="3" s="1"/>
  <c r="I5" i="3"/>
  <c r="N5" i="3" s="1"/>
  <c r="H5" i="3"/>
  <c r="M5" i="3" s="1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H58" i="2"/>
  <c r="I58" i="2"/>
  <c r="G58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H40" i="2"/>
  <c r="I40" i="2"/>
  <c r="G40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H22" i="2"/>
  <c r="I22" i="2"/>
  <c r="G22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H4" i="2"/>
  <c r="I4" i="2"/>
  <c r="G4" i="2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I5" i="1"/>
  <c r="J5" i="1"/>
  <c r="K5" i="1"/>
  <c r="H5" i="1"/>
</calcChain>
</file>

<file path=xl/sharedStrings.xml><?xml version="1.0" encoding="utf-8"?>
<sst xmlns="http://schemas.openxmlformats.org/spreadsheetml/2006/main" count="78" uniqueCount="11">
  <si>
    <t>threadcount</t>
  </si>
  <si>
    <t>V</t>
  </si>
  <si>
    <t>K</t>
  </si>
  <si>
    <t>A</t>
  </si>
  <si>
    <t>D</t>
  </si>
  <si>
    <t>time</t>
  </si>
  <si>
    <t>speedup</t>
  </si>
  <si>
    <t>efficiency</t>
  </si>
  <si>
    <t>FR</t>
  </si>
  <si>
    <t>TRSS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</si>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</sst>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A509-1639-45BE-B877-5F6F682DD30B}">
  <dimension ref="A3:P34"/>
  <sheetViews>
    <sheetView workbookViewId="0">
      <selection activeCell="C5" sqref="C5:F17"/>
    </sheetView>
  </sheetViews>
  <sheetFormatPr defaultRowHeight="15" x14ac:dyDescent="0.25"/>
  <sheetData>
    <row r="3" spans="1:16" x14ac:dyDescent="0.25">
      <c r="C3" s="1" t="s">
        <v>5</v>
      </c>
      <c r="D3" s="1"/>
      <c r="E3" s="1"/>
      <c r="F3" s="1"/>
      <c r="H3" s="1" t="s">
        <v>6</v>
      </c>
      <c r="I3" s="1"/>
      <c r="J3" s="1"/>
      <c r="K3" s="1"/>
      <c r="M3" s="1" t="s">
        <v>7</v>
      </c>
      <c r="N3" s="1"/>
      <c r="O3" s="1"/>
      <c r="P3" s="1"/>
    </row>
    <row r="4" spans="1:16" x14ac:dyDescent="0.25">
      <c r="A4" t="s">
        <v>0</v>
      </c>
      <c r="C4" t="s">
        <v>1</v>
      </c>
      <c r="D4" t="s">
        <v>2</v>
      </c>
      <c r="E4" t="s">
        <v>3</v>
      </c>
      <c r="F4" t="s">
        <v>4</v>
      </c>
      <c r="H4" t="s">
        <v>1</v>
      </c>
      <c r="I4" t="s">
        <v>2</v>
      </c>
      <c r="J4" t="s">
        <v>3</v>
      </c>
      <c r="K4" t="s">
        <v>4</v>
      </c>
      <c r="M4" t="s">
        <v>1</v>
      </c>
      <c r="N4" t="s">
        <v>2</v>
      </c>
      <c r="O4" t="s">
        <v>3</v>
      </c>
      <c r="P4" t="s">
        <v>4</v>
      </c>
    </row>
    <row r="5" spans="1:16" x14ac:dyDescent="0.25">
      <c r="A5">
        <v>1</v>
      </c>
      <c r="C5">
        <v>337.64600000000002</v>
      </c>
      <c r="D5">
        <v>444.77800000000002</v>
      </c>
      <c r="E5">
        <v>498.24099999999999</v>
      </c>
      <c r="F5">
        <v>965.93799999999999</v>
      </c>
      <c r="H5">
        <f>C$5/C5</f>
        <v>1</v>
      </c>
      <c r="I5">
        <f>D$5/D5</f>
        <v>1</v>
      </c>
      <c r="J5">
        <f>E$5/E5</f>
        <v>1</v>
      </c>
      <c r="K5">
        <f>F$5/F5</f>
        <v>1</v>
      </c>
      <c r="M5">
        <f>100*H5/$A5</f>
        <v>100</v>
      </c>
      <c r="N5">
        <f t="shared" ref="N5:P5" si="0">100*I5/$A5</f>
        <v>100</v>
      </c>
      <c r="O5">
        <f t="shared" si="0"/>
        <v>100</v>
      </c>
      <c r="P5">
        <f t="shared" si="0"/>
        <v>100</v>
      </c>
    </row>
    <row r="6" spans="1:16" x14ac:dyDescent="0.25">
      <c r="A6">
        <v>2</v>
      </c>
      <c r="C6">
        <v>168.87799999999999</v>
      </c>
      <c r="D6">
        <v>221.89599999999999</v>
      </c>
      <c r="E6">
        <v>249.273</v>
      </c>
      <c r="F6">
        <v>489.84500000000003</v>
      </c>
      <c r="H6">
        <f>C$5/C6</f>
        <v>1.9993486422150903</v>
      </c>
      <c r="I6">
        <f>D$5/D6</f>
        <v>2.0044435230918993</v>
      </c>
      <c r="J6">
        <f>E$5/E6</f>
        <v>1.9987764418930249</v>
      </c>
      <c r="K6">
        <f>F$5/F6</f>
        <v>1.971925813267462</v>
      </c>
      <c r="M6">
        <f t="shared" ref="M6:M17" si="1">100*H6/$A6</f>
        <v>99.967432110754515</v>
      </c>
      <c r="N6">
        <f t="shared" ref="N6:N17" si="2">100*I6/$A6</f>
        <v>100.22217615459496</v>
      </c>
      <c r="O6">
        <f t="shared" ref="O6:O17" si="3">100*J6/$A6</f>
        <v>99.938822094651243</v>
      </c>
      <c r="P6">
        <f t="shared" ref="P6:P17" si="4">100*K6/$A6</f>
        <v>98.596290663373097</v>
      </c>
    </row>
    <row r="7" spans="1:16" x14ac:dyDescent="0.25">
      <c r="A7">
        <v>3</v>
      </c>
      <c r="C7">
        <v>112.57299999999999</v>
      </c>
      <c r="D7">
        <v>146.36199999999999</v>
      </c>
      <c r="E7">
        <v>165.65299999999999</v>
      </c>
      <c r="F7">
        <v>326.60700000000003</v>
      </c>
      <c r="H7">
        <f>C$5/C7</f>
        <v>2.9993515318948596</v>
      </c>
      <c r="I7">
        <f>D$5/D7</f>
        <v>3.0388898757874312</v>
      </c>
      <c r="J7">
        <f>E$5/E7</f>
        <v>3.0077390690177661</v>
      </c>
      <c r="K7">
        <f>F$5/F7</f>
        <v>2.9574932564213254</v>
      </c>
      <c r="M7">
        <f t="shared" si="1"/>
        <v>99.978384396495315</v>
      </c>
      <c r="N7">
        <f t="shared" si="2"/>
        <v>101.29632919291437</v>
      </c>
      <c r="O7">
        <f t="shared" si="3"/>
        <v>100.25796896725888</v>
      </c>
      <c r="P7">
        <f t="shared" si="4"/>
        <v>98.583108547377506</v>
      </c>
    </row>
    <row r="8" spans="1:16" x14ac:dyDescent="0.25">
      <c r="A8">
        <v>4</v>
      </c>
      <c r="C8">
        <v>84.475300000000004</v>
      </c>
      <c r="D8">
        <v>109.59</v>
      </c>
      <c r="E8">
        <v>124.51300000000001</v>
      </c>
      <c r="F8">
        <v>245.649</v>
      </c>
      <c r="H8">
        <f>C$5/C8</f>
        <v>3.9969789985948556</v>
      </c>
      <c r="I8">
        <f>D$5/D8</f>
        <v>4.0585637375672965</v>
      </c>
      <c r="J8">
        <f>E$5/E8</f>
        <v>4.0015179137921342</v>
      </c>
      <c r="K8">
        <f>F$5/F8</f>
        <v>3.9321877964086971</v>
      </c>
      <c r="M8">
        <f t="shared" si="1"/>
        <v>99.924474964871393</v>
      </c>
      <c r="N8">
        <f t="shared" si="2"/>
        <v>101.46409343918241</v>
      </c>
      <c r="O8">
        <f t="shared" si="3"/>
        <v>100.03794784480336</v>
      </c>
      <c r="P8">
        <f t="shared" si="4"/>
        <v>98.304694910217421</v>
      </c>
    </row>
    <row r="9" spans="1:16" x14ac:dyDescent="0.25">
      <c r="A9">
        <v>6</v>
      </c>
      <c r="C9">
        <v>56.32</v>
      </c>
      <c r="D9">
        <v>74.161699999999996</v>
      </c>
      <c r="E9">
        <v>83.010300000000001</v>
      </c>
      <c r="F9">
        <v>162.988</v>
      </c>
      <c r="H9">
        <f>C$5/C9</f>
        <v>5.9951349431818182</v>
      </c>
      <c r="I9">
        <f>D$5/D9</f>
        <v>5.9974083657737083</v>
      </c>
      <c r="J9">
        <f>E$5/E9</f>
        <v>6.0021587682492408</v>
      </c>
      <c r="K9">
        <f>F$5/F9</f>
        <v>5.9264363020590469</v>
      </c>
      <c r="M9">
        <f t="shared" si="1"/>
        <v>99.918915719696983</v>
      </c>
      <c r="N9">
        <f t="shared" si="2"/>
        <v>99.956806096228476</v>
      </c>
      <c r="O9">
        <f t="shared" si="3"/>
        <v>100.03597947082068</v>
      </c>
      <c r="P9">
        <f t="shared" si="4"/>
        <v>98.773938367650786</v>
      </c>
    </row>
    <row r="10" spans="1:16" x14ac:dyDescent="0.25">
      <c r="A10">
        <v>8</v>
      </c>
      <c r="C10">
        <v>44.442</v>
      </c>
      <c r="D10">
        <v>55.581699999999998</v>
      </c>
      <c r="E10">
        <v>62.586300000000001</v>
      </c>
      <c r="F10">
        <v>122.98399999999999</v>
      </c>
      <c r="H10">
        <f>C$5/C10</f>
        <v>7.5974528599072952</v>
      </c>
      <c r="I10">
        <f>D$5/D10</f>
        <v>8.0022381467281498</v>
      </c>
      <c r="J10">
        <f>E$5/E10</f>
        <v>7.9608636394865968</v>
      </c>
      <c r="K10">
        <f>F$5/F10</f>
        <v>7.8541761529955121</v>
      </c>
      <c r="M10">
        <f t="shared" si="1"/>
        <v>94.968160748841186</v>
      </c>
      <c r="N10">
        <f t="shared" si="2"/>
        <v>100.02797683410188</v>
      </c>
      <c r="O10">
        <f t="shared" si="3"/>
        <v>99.510795493582464</v>
      </c>
      <c r="P10">
        <f t="shared" si="4"/>
        <v>98.177201912443905</v>
      </c>
    </row>
    <row r="11" spans="1:16" x14ac:dyDescent="0.25">
      <c r="A11">
        <v>10</v>
      </c>
      <c r="C11">
        <v>33.843299999999999</v>
      </c>
      <c r="D11">
        <v>44.569299999999998</v>
      </c>
      <c r="E11">
        <v>50.015999999999998</v>
      </c>
      <c r="F11">
        <v>98.188999999999993</v>
      </c>
      <c r="H11">
        <f>C$5/C11</f>
        <v>9.9767457665180412</v>
      </c>
      <c r="I11">
        <f>D$5/D11</f>
        <v>9.9794701734153346</v>
      </c>
      <c r="J11">
        <f>E$5/E11</f>
        <v>9.9616322776711446</v>
      </c>
      <c r="K11">
        <f>F$5/F11</f>
        <v>9.8375378097342878</v>
      </c>
      <c r="M11">
        <f t="shared" si="1"/>
        <v>99.767457665180416</v>
      </c>
      <c r="N11">
        <f t="shared" si="2"/>
        <v>99.794701734153335</v>
      </c>
      <c r="O11">
        <f t="shared" si="3"/>
        <v>99.616322776711442</v>
      </c>
      <c r="P11">
        <f t="shared" si="4"/>
        <v>98.375378097342875</v>
      </c>
    </row>
    <row r="12" spans="1:16" x14ac:dyDescent="0.25">
      <c r="A12">
        <v>12</v>
      </c>
      <c r="C12">
        <v>28.168600000000001</v>
      </c>
      <c r="D12">
        <v>37.103299999999997</v>
      </c>
      <c r="E12">
        <v>41.673000000000002</v>
      </c>
      <c r="F12">
        <v>82.387</v>
      </c>
      <c r="H12">
        <f>C$5/C12</f>
        <v>11.986609203155286</v>
      </c>
      <c r="I12">
        <f>D$5/D12</f>
        <v>11.987559058089174</v>
      </c>
      <c r="J12">
        <f>E$5/E12</f>
        <v>11.955966693062654</v>
      </c>
      <c r="K12">
        <f>F$5/F12</f>
        <v>11.724398266716836</v>
      </c>
      <c r="M12">
        <f t="shared" si="1"/>
        <v>99.888410026294039</v>
      </c>
      <c r="N12">
        <f t="shared" si="2"/>
        <v>99.896325484076442</v>
      </c>
      <c r="O12">
        <f t="shared" si="3"/>
        <v>99.633055775522124</v>
      </c>
      <c r="P12">
        <f t="shared" si="4"/>
        <v>97.703318889306971</v>
      </c>
    </row>
    <row r="13" spans="1:16" x14ac:dyDescent="0.25">
      <c r="A13">
        <v>15</v>
      </c>
      <c r="C13">
        <v>22.603899999999999</v>
      </c>
      <c r="D13">
        <v>29.881599999999999</v>
      </c>
      <c r="E13">
        <v>33.404699999999998</v>
      </c>
      <c r="F13">
        <v>65.649699999999996</v>
      </c>
      <c r="H13">
        <f>C$5/C13</f>
        <v>14.937510783537356</v>
      </c>
      <c r="I13">
        <f>D$5/D13</f>
        <v>14.88467819661598</v>
      </c>
      <c r="J13">
        <f>E$5/E13</f>
        <v>14.91529635051355</v>
      </c>
      <c r="K13">
        <f>F$5/F13</f>
        <v>14.713517350422013</v>
      </c>
      <c r="M13">
        <f t="shared" si="1"/>
        <v>99.583405223582361</v>
      </c>
      <c r="N13">
        <f t="shared" si="2"/>
        <v>99.231187977439873</v>
      </c>
      <c r="O13">
        <f t="shared" si="3"/>
        <v>99.435309003423669</v>
      </c>
      <c r="P13">
        <f t="shared" si="4"/>
        <v>98.090115669480085</v>
      </c>
    </row>
    <row r="14" spans="1:16" x14ac:dyDescent="0.25">
      <c r="A14">
        <v>18</v>
      </c>
      <c r="C14">
        <v>19.202500000000001</v>
      </c>
      <c r="D14">
        <v>24.736799999999999</v>
      </c>
      <c r="E14">
        <v>28.8002</v>
      </c>
      <c r="F14">
        <v>54.8187</v>
      </c>
      <c r="H14">
        <f>C$5/C14</f>
        <v>17.583439656294754</v>
      </c>
      <c r="I14">
        <f>D$5/D14</f>
        <v>17.980417839009089</v>
      </c>
      <c r="J14">
        <f>E$5/E14</f>
        <v>17.299914583926501</v>
      </c>
      <c r="K14">
        <f>F$5/F14</f>
        <v>17.620592972835912</v>
      </c>
      <c r="M14">
        <f t="shared" si="1"/>
        <v>97.685775868304191</v>
      </c>
      <c r="N14">
        <f t="shared" si="2"/>
        <v>99.89121021671717</v>
      </c>
      <c r="O14">
        <f t="shared" si="3"/>
        <v>96.110636577369462</v>
      </c>
      <c r="P14">
        <f t="shared" si="4"/>
        <v>97.892183182421732</v>
      </c>
    </row>
    <row r="15" spans="1:16" x14ac:dyDescent="0.25">
      <c r="A15">
        <v>24</v>
      </c>
      <c r="C15">
        <v>14.7051</v>
      </c>
      <c r="D15">
        <v>18.5474</v>
      </c>
      <c r="E15">
        <v>21.231999999999999</v>
      </c>
      <c r="F15">
        <v>41.209499999999998</v>
      </c>
      <c r="H15">
        <f>C$5/C15</f>
        <v>22.961149533155165</v>
      </c>
      <c r="I15">
        <f>D$5/D15</f>
        <v>23.980611837777804</v>
      </c>
      <c r="J15">
        <f>E$5/E15</f>
        <v>23.466512810851544</v>
      </c>
      <c r="K15">
        <f>F$5/F15</f>
        <v>23.439692303959038</v>
      </c>
      <c r="M15">
        <f t="shared" si="1"/>
        <v>95.671456388146524</v>
      </c>
      <c r="N15">
        <f t="shared" si="2"/>
        <v>99.919215990740852</v>
      </c>
      <c r="O15">
        <f t="shared" si="3"/>
        <v>97.77713671188144</v>
      </c>
      <c r="P15">
        <f t="shared" si="4"/>
        <v>97.665384599829324</v>
      </c>
    </row>
    <row r="16" spans="1:16" x14ac:dyDescent="0.25">
      <c r="A16">
        <v>30</v>
      </c>
      <c r="C16">
        <v>11.987500000000001</v>
      </c>
      <c r="D16">
        <v>15.0357</v>
      </c>
      <c r="E16">
        <v>16.933299999999999</v>
      </c>
      <c r="F16">
        <v>33.133099999999999</v>
      </c>
      <c r="H16">
        <f>C$5/C16</f>
        <v>28.166506777893638</v>
      </c>
      <c r="I16">
        <f>D$5/D16</f>
        <v>29.5814627852378</v>
      </c>
      <c r="J16">
        <f>E$5/E16</f>
        <v>29.423739023108315</v>
      </c>
      <c r="K16">
        <f>F$5/F16</f>
        <v>29.153263654774229</v>
      </c>
      <c r="M16">
        <f t="shared" si="1"/>
        <v>93.88835592631213</v>
      </c>
      <c r="N16">
        <f t="shared" si="2"/>
        <v>98.60487595079266</v>
      </c>
      <c r="O16">
        <f t="shared" si="3"/>
        <v>98.079130077027713</v>
      </c>
      <c r="P16">
        <f t="shared" si="4"/>
        <v>97.17754551591409</v>
      </c>
    </row>
    <row r="17" spans="1:16" x14ac:dyDescent="0.25">
      <c r="A17">
        <v>36</v>
      </c>
      <c r="C17">
        <v>9.8419100000000004</v>
      </c>
      <c r="D17">
        <v>12.5143</v>
      </c>
      <c r="E17">
        <v>14.117800000000001</v>
      </c>
      <c r="F17">
        <v>27.773</v>
      </c>
      <c r="H17">
        <f>C$5/C17</f>
        <v>34.306958710250349</v>
      </c>
      <c r="I17">
        <f>D$5/D17</f>
        <v>35.541580431985807</v>
      </c>
      <c r="J17">
        <f>E$5/E17</f>
        <v>35.291688506707843</v>
      </c>
      <c r="K17">
        <f>F$5/F17</f>
        <v>34.779750117020129</v>
      </c>
      <c r="M17">
        <f t="shared" si="1"/>
        <v>95.297107528473191</v>
      </c>
      <c r="N17">
        <f t="shared" si="2"/>
        <v>98.72661231107169</v>
      </c>
      <c r="O17">
        <f t="shared" si="3"/>
        <v>98.032468074188444</v>
      </c>
      <c r="P17">
        <f t="shared" si="4"/>
        <v>96.610416991722587</v>
      </c>
    </row>
    <row r="22" spans="1:16" x14ac:dyDescent="0.25">
      <c r="A22">
        <v>1</v>
      </c>
      <c r="C22">
        <f>TRUNC(C5,1)</f>
        <v>337.6</v>
      </c>
      <c r="D22">
        <f t="shared" ref="D22:P22" si="5">TRUNC(D5,1)</f>
        <v>444.7</v>
      </c>
      <c r="E22">
        <f t="shared" si="5"/>
        <v>498.2</v>
      </c>
      <c r="F22">
        <f t="shared" si="5"/>
        <v>965.9</v>
      </c>
      <c r="H22">
        <f t="shared" si="5"/>
        <v>1</v>
      </c>
      <c r="I22">
        <f t="shared" si="5"/>
        <v>1</v>
      </c>
      <c r="J22">
        <f t="shared" si="5"/>
        <v>1</v>
      </c>
      <c r="K22">
        <f t="shared" si="5"/>
        <v>1</v>
      </c>
      <c r="M22">
        <f t="shared" si="5"/>
        <v>100</v>
      </c>
      <c r="N22">
        <f t="shared" si="5"/>
        <v>100</v>
      </c>
      <c r="O22">
        <f t="shared" si="5"/>
        <v>100</v>
      </c>
      <c r="P22">
        <f t="shared" si="5"/>
        <v>100</v>
      </c>
    </row>
    <row r="23" spans="1:16" x14ac:dyDescent="0.25">
      <c r="A23">
        <v>2</v>
      </c>
      <c r="C23">
        <f t="shared" ref="C23:P36" si="6">TRUNC(C6,1)</f>
        <v>168.8</v>
      </c>
      <c r="D23">
        <f t="shared" si="6"/>
        <v>221.8</v>
      </c>
      <c r="E23">
        <f t="shared" si="6"/>
        <v>249.2</v>
      </c>
      <c r="F23">
        <f t="shared" si="6"/>
        <v>489.8</v>
      </c>
      <c r="H23">
        <f t="shared" si="6"/>
        <v>1.9</v>
      </c>
      <c r="I23">
        <f t="shared" si="6"/>
        <v>2</v>
      </c>
      <c r="J23">
        <f t="shared" si="6"/>
        <v>1.9</v>
      </c>
      <c r="K23">
        <f t="shared" si="6"/>
        <v>1.9</v>
      </c>
      <c r="M23">
        <f t="shared" ref="M23:P23" si="7">TRUNC(M6,1)</f>
        <v>99.9</v>
      </c>
      <c r="N23">
        <f t="shared" si="7"/>
        <v>100.2</v>
      </c>
      <c r="O23">
        <f t="shared" si="7"/>
        <v>99.9</v>
      </c>
      <c r="P23">
        <f t="shared" si="7"/>
        <v>98.5</v>
      </c>
    </row>
    <row r="24" spans="1:16" x14ac:dyDescent="0.25">
      <c r="A24">
        <v>3</v>
      </c>
      <c r="C24">
        <f t="shared" si="6"/>
        <v>112.5</v>
      </c>
      <c r="D24">
        <f t="shared" si="6"/>
        <v>146.30000000000001</v>
      </c>
      <c r="E24">
        <f t="shared" si="6"/>
        <v>165.6</v>
      </c>
      <c r="F24">
        <f t="shared" si="6"/>
        <v>326.60000000000002</v>
      </c>
      <c r="H24">
        <f t="shared" si="6"/>
        <v>2.9</v>
      </c>
      <c r="I24">
        <f t="shared" si="6"/>
        <v>3</v>
      </c>
      <c r="J24">
        <f t="shared" si="6"/>
        <v>3</v>
      </c>
      <c r="K24">
        <f t="shared" si="6"/>
        <v>2.9</v>
      </c>
      <c r="M24">
        <f t="shared" ref="M24:P24" si="8">TRUNC(M7,1)</f>
        <v>99.9</v>
      </c>
      <c r="N24">
        <f t="shared" si="8"/>
        <v>101.2</v>
      </c>
      <c r="O24">
        <f t="shared" si="8"/>
        <v>100.2</v>
      </c>
      <c r="P24">
        <f t="shared" si="8"/>
        <v>98.5</v>
      </c>
    </row>
    <row r="25" spans="1:16" x14ac:dyDescent="0.25">
      <c r="A25">
        <v>4</v>
      </c>
      <c r="C25">
        <f t="shared" si="6"/>
        <v>84.4</v>
      </c>
      <c r="D25">
        <f t="shared" si="6"/>
        <v>109.5</v>
      </c>
      <c r="E25">
        <f t="shared" si="6"/>
        <v>124.5</v>
      </c>
      <c r="F25">
        <f t="shared" si="6"/>
        <v>245.6</v>
      </c>
      <c r="H25">
        <f t="shared" si="6"/>
        <v>3.9</v>
      </c>
      <c r="I25">
        <f t="shared" si="6"/>
        <v>4</v>
      </c>
      <c r="J25">
        <f t="shared" si="6"/>
        <v>4</v>
      </c>
      <c r="K25">
        <f t="shared" si="6"/>
        <v>3.9</v>
      </c>
      <c r="M25">
        <f t="shared" ref="M25:P25" si="9">TRUNC(M8,1)</f>
        <v>99.9</v>
      </c>
      <c r="N25">
        <f t="shared" si="9"/>
        <v>101.4</v>
      </c>
      <c r="O25">
        <f t="shared" si="9"/>
        <v>100</v>
      </c>
      <c r="P25">
        <f t="shared" si="9"/>
        <v>98.3</v>
      </c>
    </row>
    <row r="26" spans="1:16" x14ac:dyDescent="0.25">
      <c r="A26">
        <v>6</v>
      </c>
      <c r="C26">
        <f t="shared" si="6"/>
        <v>56.3</v>
      </c>
      <c r="D26">
        <f t="shared" si="6"/>
        <v>74.099999999999994</v>
      </c>
      <c r="E26">
        <f t="shared" si="6"/>
        <v>83</v>
      </c>
      <c r="F26">
        <f t="shared" si="6"/>
        <v>162.9</v>
      </c>
      <c r="H26">
        <f t="shared" si="6"/>
        <v>5.9</v>
      </c>
      <c r="I26">
        <f t="shared" si="6"/>
        <v>5.9</v>
      </c>
      <c r="J26">
        <f t="shared" si="6"/>
        <v>6</v>
      </c>
      <c r="K26">
        <f t="shared" si="6"/>
        <v>5.9</v>
      </c>
      <c r="M26">
        <f t="shared" ref="M26:P26" si="10">TRUNC(M9,1)</f>
        <v>99.9</v>
      </c>
      <c r="N26">
        <f t="shared" si="10"/>
        <v>99.9</v>
      </c>
      <c r="O26">
        <f t="shared" si="10"/>
        <v>100</v>
      </c>
      <c r="P26">
        <f t="shared" si="10"/>
        <v>98.7</v>
      </c>
    </row>
    <row r="27" spans="1:16" x14ac:dyDescent="0.25">
      <c r="A27">
        <v>8</v>
      </c>
      <c r="C27">
        <f t="shared" si="6"/>
        <v>44.4</v>
      </c>
      <c r="D27">
        <f t="shared" si="6"/>
        <v>55.5</v>
      </c>
      <c r="E27">
        <f t="shared" si="6"/>
        <v>62.5</v>
      </c>
      <c r="F27">
        <f t="shared" si="6"/>
        <v>122.9</v>
      </c>
      <c r="H27">
        <f t="shared" si="6"/>
        <v>7.5</v>
      </c>
      <c r="I27">
        <f t="shared" si="6"/>
        <v>8</v>
      </c>
      <c r="J27">
        <f t="shared" si="6"/>
        <v>7.9</v>
      </c>
      <c r="K27">
        <f t="shared" si="6"/>
        <v>7.8</v>
      </c>
      <c r="M27">
        <f t="shared" ref="M27:P27" si="11">TRUNC(M10,1)</f>
        <v>94.9</v>
      </c>
      <c r="N27">
        <f t="shared" si="11"/>
        <v>100</v>
      </c>
      <c r="O27">
        <f t="shared" si="11"/>
        <v>99.5</v>
      </c>
      <c r="P27">
        <f t="shared" si="11"/>
        <v>98.1</v>
      </c>
    </row>
    <row r="28" spans="1:16" x14ac:dyDescent="0.25">
      <c r="A28">
        <v>10</v>
      </c>
      <c r="C28">
        <f t="shared" si="6"/>
        <v>33.799999999999997</v>
      </c>
      <c r="D28">
        <f t="shared" si="6"/>
        <v>44.5</v>
      </c>
      <c r="E28">
        <f t="shared" si="6"/>
        <v>50</v>
      </c>
      <c r="F28">
        <f t="shared" si="6"/>
        <v>98.1</v>
      </c>
      <c r="H28">
        <f t="shared" si="6"/>
        <v>9.9</v>
      </c>
      <c r="I28">
        <f t="shared" si="6"/>
        <v>9.9</v>
      </c>
      <c r="J28">
        <f t="shared" si="6"/>
        <v>9.9</v>
      </c>
      <c r="K28">
        <f t="shared" si="6"/>
        <v>9.8000000000000007</v>
      </c>
      <c r="M28">
        <f t="shared" ref="M28:P28" si="12">TRUNC(M11,1)</f>
        <v>99.7</v>
      </c>
      <c r="N28">
        <f t="shared" si="12"/>
        <v>99.7</v>
      </c>
      <c r="O28">
        <f t="shared" si="12"/>
        <v>99.6</v>
      </c>
      <c r="P28">
        <f t="shared" si="12"/>
        <v>98.3</v>
      </c>
    </row>
    <row r="29" spans="1:16" x14ac:dyDescent="0.25">
      <c r="A29">
        <v>12</v>
      </c>
      <c r="C29">
        <f t="shared" si="6"/>
        <v>28.1</v>
      </c>
      <c r="D29">
        <f t="shared" si="6"/>
        <v>37.1</v>
      </c>
      <c r="E29">
        <f t="shared" si="6"/>
        <v>41.6</v>
      </c>
      <c r="F29">
        <f t="shared" si="6"/>
        <v>82.3</v>
      </c>
      <c r="H29">
        <f t="shared" si="6"/>
        <v>11.9</v>
      </c>
      <c r="I29">
        <f t="shared" si="6"/>
        <v>11.9</v>
      </c>
      <c r="J29">
        <f t="shared" si="6"/>
        <v>11.9</v>
      </c>
      <c r="K29">
        <f t="shared" si="6"/>
        <v>11.7</v>
      </c>
      <c r="M29">
        <f t="shared" ref="M29:P29" si="13">TRUNC(M12,1)</f>
        <v>99.8</v>
      </c>
      <c r="N29">
        <f t="shared" si="13"/>
        <v>99.8</v>
      </c>
      <c r="O29">
        <f t="shared" si="13"/>
        <v>99.6</v>
      </c>
      <c r="P29">
        <f t="shared" si="13"/>
        <v>97.7</v>
      </c>
    </row>
    <row r="30" spans="1:16" x14ac:dyDescent="0.25">
      <c r="A30">
        <v>15</v>
      </c>
      <c r="C30">
        <f t="shared" si="6"/>
        <v>22.6</v>
      </c>
      <c r="D30">
        <f t="shared" si="6"/>
        <v>29.8</v>
      </c>
      <c r="E30">
        <f t="shared" si="6"/>
        <v>33.4</v>
      </c>
      <c r="F30">
        <f t="shared" si="6"/>
        <v>65.599999999999994</v>
      </c>
      <c r="H30">
        <f t="shared" si="6"/>
        <v>14.9</v>
      </c>
      <c r="I30">
        <f t="shared" si="6"/>
        <v>14.8</v>
      </c>
      <c r="J30">
        <f t="shared" si="6"/>
        <v>14.9</v>
      </c>
      <c r="K30">
        <f t="shared" si="6"/>
        <v>14.7</v>
      </c>
      <c r="M30">
        <f t="shared" ref="M30:P30" si="14">TRUNC(M13,1)</f>
        <v>99.5</v>
      </c>
      <c r="N30">
        <f t="shared" si="14"/>
        <v>99.2</v>
      </c>
      <c r="O30">
        <f t="shared" si="14"/>
        <v>99.4</v>
      </c>
      <c r="P30">
        <f t="shared" si="14"/>
        <v>98</v>
      </c>
    </row>
    <row r="31" spans="1:16" x14ac:dyDescent="0.25">
      <c r="A31">
        <v>18</v>
      </c>
      <c r="C31">
        <f t="shared" si="6"/>
        <v>19.2</v>
      </c>
      <c r="D31">
        <f t="shared" si="6"/>
        <v>24.7</v>
      </c>
      <c r="E31">
        <f t="shared" si="6"/>
        <v>28.8</v>
      </c>
      <c r="F31">
        <f t="shared" si="6"/>
        <v>54.8</v>
      </c>
      <c r="H31">
        <f t="shared" si="6"/>
        <v>17.5</v>
      </c>
      <c r="I31">
        <f t="shared" si="6"/>
        <v>17.899999999999999</v>
      </c>
      <c r="J31">
        <f t="shared" si="6"/>
        <v>17.2</v>
      </c>
      <c r="K31">
        <f t="shared" si="6"/>
        <v>17.600000000000001</v>
      </c>
      <c r="M31">
        <f t="shared" ref="M31:P31" si="15">TRUNC(M14,1)</f>
        <v>97.6</v>
      </c>
      <c r="N31">
        <f t="shared" si="15"/>
        <v>99.8</v>
      </c>
      <c r="O31">
        <f t="shared" si="15"/>
        <v>96.1</v>
      </c>
      <c r="P31">
        <f t="shared" si="15"/>
        <v>97.8</v>
      </c>
    </row>
    <row r="32" spans="1:16" x14ac:dyDescent="0.25">
      <c r="A32">
        <v>24</v>
      </c>
      <c r="C32">
        <f t="shared" si="6"/>
        <v>14.7</v>
      </c>
      <c r="D32">
        <f t="shared" si="6"/>
        <v>18.5</v>
      </c>
      <c r="E32">
        <f t="shared" si="6"/>
        <v>21.2</v>
      </c>
      <c r="F32">
        <f t="shared" si="6"/>
        <v>41.2</v>
      </c>
      <c r="H32">
        <f t="shared" si="6"/>
        <v>22.9</v>
      </c>
      <c r="I32">
        <f t="shared" si="6"/>
        <v>23.9</v>
      </c>
      <c r="J32">
        <f t="shared" si="6"/>
        <v>23.4</v>
      </c>
      <c r="K32">
        <f t="shared" si="6"/>
        <v>23.4</v>
      </c>
      <c r="M32">
        <f t="shared" ref="M32:P32" si="16">TRUNC(M15,1)</f>
        <v>95.6</v>
      </c>
      <c r="N32">
        <f t="shared" si="16"/>
        <v>99.9</v>
      </c>
      <c r="O32">
        <f t="shared" si="16"/>
        <v>97.7</v>
      </c>
      <c r="P32">
        <f t="shared" si="16"/>
        <v>97.6</v>
      </c>
    </row>
    <row r="33" spans="1:16" x14ac:dyDescent="0.25">
      <c r="A33">
        <v>30</v>
      </c>
      <c r="C33">
        <f t="shared" si="6"/>
        <v>11.9</v>
      </c>
      <c r="D33">
        <f t="shared" si="6"/>
        <v>15</v>
      </c>
      <c r="E33">
        <f t="shared" si="6"/>
        <v>16.899999999999999</v>
      </c>
      <c r="F33">
        <f t="shared" si="6"/>
        <v>33.1</v>
      </c>
      <c r="H33">
        <f t="shared" si="6"/>
        <v>28.1</v>
      </c>
      <c r="I33">
        <f t="shared" si="6"/>
        <v>29.5</v>
      </c>
      <c r="J33">
        <f t="shared" si="6"/>
        <v>29.4</v>
      </c>
      <c r="K33">
        <f t="shared" si="6"/>
        <v>29.1</v>
      </c>
      <c r="M33">
        <f t="shared" ref="M33:P33" si="17">TRUNC(M16,1)</f>
        <v>93.8</v>
      </c>
      <c r="N33">
        <f t="shared" si="17"/>
        <v>98.6</v>
      </c>
      <c r="O33">
        <f t="shared" si="17"/>
        <v>98</v>
      </c>
      <c r="P33">
        <f t="shared" si="17"/>
        <v>97.1</v>
      </c>
    </row>
    <row r="34" spans="1:16" x14ac:dyDescent="0.25">
      <c r="A34">
        <v>36</v>
      </c>
      <c r="C34">
        <f t="shared" si="6"/>
        <v>9.8000000000000007</v>
      </c>
      <c r="D34">
        <f t="shared" si="6"/>
        <v>12.5</v>
      </c>
      <c r="E34">
        <f t="shared" si="6"/>
        <v>14.1</v>
      </c>
      <c r="F34">
        <f t="shared" si="6"/>
        <v>27.7</v>
      </c>
      <c r="H34">
        <f t="shared" si="6"/>
        <v>34.299999999999997</v>
      </c>
      <c r="I34">
        <f t="shared" si="6"/>
        <v>35.5</v>
      </c>
      <c r="J34">
        <f t="shared" si="6"/>
        <v>35.200000000000003</v>
      </c>
      <c r="K34">
        <f t="shared" si="6"/>
        <v>34.700000000000003</v>
      </c>
      <c r="M34">
        <f t="shared" ref="M34:P34" si="18">TRUNC(M17,1)</f>
        <v>95.2</v>
      </c>
      <c r="N34">
        <f t="shared" si="18"/>
        <v>98.7</v>
      </c>
      <c r="O34">
        <f t="shared" si="18"/>
        <v>98</v>
      </c>
      <c r="P34">
        <f t="shared" si="18"/>
        <v>96.6</v>
      </c>
    </row>
  </sheetData>
  <mergeCells count="3">
    <mergeCell ref="C3:F3"/>
    <mergeCell ref="H3:K3"/>
    <mergeCell ref="M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C9FD-6407-4EAC-9FEF-89D39B91859C}">
  <dimension ref="B1:M70"/>
  <sheetViews>
    <sheetView tabSelected="1" topLeftCell="A43" workbookViewId="0">
      <selection activeCell="P65" sqref="P65"/>
    </sheetView>
  </sheetViews>
  <sheetFormatPr defaultRowHeight="15" x14ac:dyDescent="0.25"/>
  <sheetData>
    <row r="1" spans="2:13" x14ac:dyDescent="0.25">
      <c r="D1" t="s">
        <v>5</v>
      </c>
      <c r="H1" t="s">
        <v>6</v>
      </c>
      <c r="L1" t="s">
        <v>7</v>
      </c>
    </row>
    <row r="2" spans="2:13" x14ac:dyDescent="0.25">
      <c r="B2" t="s">
        <v>1</v>
      </c>
    </row>
    <row r="3" spans="2:13" x14ac:dyDescent="0.25">
      <c r="B3" t="s">
        <v>0</v>
      </c>
      <c r="C3" t="s">
        <v>8</v>
      </c>
      <c r="D3" t="s">
        <v>9</v>
      </c>
      <c r="E3" t="s">
        <v>10</v>
      </c>
    </row>
    <row r="4" spans="2:13" x14ac:dyDescent="0.25">
      <c r="B4">
        <v>1</v>
      </c>
      <c r="C4">
        <v>332.68299999999999</v>
      </c>
      <c r="D4">
        <v>0.12345</v>
      </c>
      <c r="E4">
        <v>4.8328499999999996</v>
      </c>
      <c r="G4">
        <f>C$4/C4</f>
        <v>1</v>
      </c>
      <c r="H4">
        <f t="shared" ref="H4:I4" si="0">D$4/D4</f>
        <v>1</v>
      </c>
      <c r="I4">
        <f t="shared" si="0"/>
        <v>1</v>
      </c>
      <c r="K4">
        <f>100*G4/$B4</f>
        <v>100</v>
      </c>
      <c r="L4">
        <f t="shared" ref="L4:M4" si="1">100*H4/$B4</f>
        <v>100</v>
      </c>
      <c r="M4">
        <f t="shared" si="1"/>
        <v>100</v>
      </c>
    </row>
    <row r="5" spans="2:13" x14ac:dyDescent="0.25">
      <c r="B5">
        <v>2</v>
      </c>
      <c r="C5">
        <v>166.417</v>
      </c>
      <c r="D5">
        <v>6.4088800000000001E-2</v>
      </c>
      <c r="E5">
        <v>2.3896500000000001</v>
      </c>
      <c r="G5">
        <f t="shared" ref="G5:G16" si="2">C$4/C5</f>
        <v>1.9990926407758822</v>
      </c>
      <c r="H5">
        <f t="shared" ref="H5:H16" si="3">D$4/D5</f>
        <v>1.9262336008787808</v>
      </c>
      <c r="I5">
        <f t="shared" ref="I5:I16" si="4">E$4/E5</f>
        <v>2.0224091394137216</v>
      </c>
      <c r="K5">
        <f t="shared" ref="K5:K68" si="5">100*G5/$B5</f>
        <v>99.954632038794117</v>
      </c>
      <c r="L5">
        <f t="shared" ref="L5:L68" si="6">100*H5/$B5</f>
        <v>96.311680043939035</v>
      </c>
      <c r="M5">
        <f t="shared" ref="M5:M68" si="7">100*I5/$B5</f>
        <v>101.12045697068608</v>
      </c>
    </row>
    <row r="6" spans="2:13" x14ac:dyDescent="0.25">
      <c r="B6">
        <v>3</v>
      </c>
      <c r="C6">
        <v>110.91200000000001</v>
      </c>
      <c r="D6">
        <v>4.12714E-2</v>
      </c>
      <c r="E6">
        <v>1.6121099999999999</v>
      </c>
      <c r="G6">
        <f t="shared" si="2"/>
        <v>2.9995221436814772</v>
      </c>
      <c r="H6">
        <f t="shared" si="3"/>
        <v>2.9911754871412164</v>
      </c>
      <c r="I6">
        <f t="shared" si="4"/>
        <v>2.9978413383702103</v>
      </c>
      <c r="K6">
        <f t="shared" si="5"/>
        <v>99.98407145604925</v>
      </c>
      <c r="L6">
        <f t="shared" si="6"/>
        <v>99.705849571373889</v>
      </c>
      <c r="M6">
        <f t="shared" si="7"/>
        <v>99.928044612340344</v>
      </c>
    </row>
    <row r="7" spans="2:13" x14ac:dyDescent="0.25">
      <c r="B7">
        <v>4</v>
      </c>
      <c r="C7">
        <v>83.265699999999995</v>
      </c>
      <c r="D7">
        <v>3.0938299999999998E-2</v>
      </c>
      <c r="E7">
        <v>1.17133</v>
      </c>
      <c r="G7">
        <f t="shared" si="2"/>
        <v>3.9954386980473355</v>
      </c>
      <c r="H7">
        <f t="shared" si="3"/>
        <v>3.9901998493776327</v>
      </c>
      <c r="I7">
        <f t="shared" si="4"/>
        <v>4.1259508422050146</v>
      </c>
      <c r="K7">
        <f t="shared" si="5"/>
        <v>99.88596745118339</v>
      </c>
      <c r="L7">
        <f t="shared" si="6"/>
        <v>99.754996234440824</v>
      </c>
      <c r="M7">
        <f t="shared" si="7"/>
        <v>103.14877105512537</v>
      </c>
    </row>
    <row r="8" spans="2:13" x14ac:dyDescent="0.25">
      <c r="B8">
        <v>6</v>
      </c>
      <c r="C8">
        <v>55.5047</v>
      </c>
      <c r="D8">
        <v>2.1242299999999999E-2</v>
      </c>
      <c r="E8">
        <v>0.78718999999999995</v>
      </c>
      <c r="G8">
        <f t="shared" si="2"/>
        <v>5.9937807068590585</v>
      </c>
      <c r="H8">
        <f t="shared" si="3"/>
        <v>5.8115175851955776</v>
      </c>
      <c r="I8">
        <f t="shared" si="4"/>
        <v>6.1393691484901991</v>
      </c>
      <c r="K8">
        <f t="shared" si="5"/>
        <v>99.89634511431764</v>
      </c>
      <c r="L8">
        <f t="shared" si="6"/>
        <v>96.858626419926296</v>
      </c>
      <c r="M8">
        <f t="shared" si="7"/>
        <v>102.32281914150332</v>
      </c>
    </row>
    <row r="9" spans="2:13" x14ac:dyDescent="0.25">
      <c r="B9">
        <v>8</v>
      </c>
      <c r="C9">
        <v>43.827300000000001</v>
      </c>
      <c r="D9">
        <v>1.60883E-2</v>
      </c>
      <c r="E9">
        <v>0.59148999999999996</v>
      </c>
      <c r="G9">
        <f t="shared" si="2"/>
        <v>7.59077104909497</v>
      </c>
      <c r="H9">
        <f t="shared" si="3"/>
        <v>7.6732780965049141</v>
      </c>
      <c r="I9">
        <f t="shared" si="4"/>
        <v>8.1706368662192084</v>
      </c>
      <c r="K9">
        <f t="shared" si="5"/>
        <v>94.884638113687132</v>
      </c>
      <c r="L9">
        <f t="shared" si="6"/>
        <v>95.915976206311427</v>
      </c>
      <c r="M9">
        <f t="shared" si="7"/>
        <v>102.13296082774011</v>
      </c>
    </row>
    <row r="10" spans="2:13" x14ac:dyDescent="0.25">
      <c r="B10">
        <v>10</v>
      </c>
      <c r="C10">
        <v>33.353000000000002</v>
      </c>
      <c r="D10">
        <v>1.2853099999999999E-2</v>
      </c>
      <c r="E10">
        <v>0.47049299999999999</v>
      </c>
      <c r="G10">
        <f t="shared" si="2"/>
        <v>9.9746049830599937</v>
      </c>
      <c r="H10">
        <f t="shared" si="3"/>
        <v>9.6046868070737812</v>
      </c>
      <c r="I10">
        <f t="shared" si="4"/>
        <v>10.271885022731475</v>
      </c>
      <c r="K10">
        <f t="shared" si="5"/>
        <v>99.746049830599944</v>
      </c>
      <c r="L10">
        <f t="shared" si="6"/>
        <v>96.046868070737816</v>
      </c>
      <c r="M10">
        <f t="shared" si="7"/>
        <v>102.71885022731473</v>
      </c>
    </row>
    <row r="11" spans="2:13" x14ac:dyDescent="0.25">
      <c r="B11">
        <v>12</v>
      </c>
      <c r="C11">
        <v>27.757999999999999</v>
      </c>
      <c r="D11">
        <v>1.07306E-2</v>
      </c>
      <c r="E11">
        <v>0.39296700000000001</v>
      </c>
      <c r="G11">
        <f t="shared" si="2"/>
        <v>11.985121406441387</v>
      </c>
      <c r="H11">
        <f t="shared" si="3"/>
        <v>11.504482507967868</v>
      </c>
      <c r="I11">
        <f t="shared" si="4"/>
        <v>12.298360931070548</v>
      </c>
      <c r="K11">
        <f t="shared" si="5"/>
        <v>99.876011720344891</v>
      </c>
      <c r="L11">
        <f t="shared" si="6"/>
        <v>95.8706875663989</v>
      </c>
      <c r="M11">
        <f t="shared" si="7"/>
        <v>102.48634109225456</v>
      </c>
    </row>
    <row r="12" spans="2:13" x14ac:dyDescent="0.25">
      <c r="B12">
        <v>15</v>
      </c>
      <c r="C12">
        <v>22.272600000000001</v>
      </c>
      <c r="D12">
        <v>8.6835000000000002E-3</v>
      </c>
      <c r="E12">
        <v>0.31569700000000001</v>
      </c>
      <c r="G12">
        <f t="shared" si="2"/>
        <v>14.936873108662661</v>
      </c>
      <c r="H12">
        <f t="shared" si="3"/>
        <v>14.216617723268268</v>
      </c>
      <c r="I12">
        <f t="shared" si="4"/>
        <v>15.30850784137955</v>
      </c>
      <c r="K12">
        <f t="shared" si="5"/>
        <v>99.579154057751083</v>
      </c>
      <c r="L12">
        <f t="shared" si="6"/>
        <v>94.777451488455128</v>
      </c>
      <c r="M12">
        <f t="shared" si="7"/>
        <v>102.05671894253032</v>
      </c>
    </row>
    <row r="13" spans="2:13" x14ac:dyDescent="0.25">
      <c r="B13">
        <v>18</v>
      </c>
      <c r="C13">
        <v>18.926300000000001</v>
      </c>
      <c r="D13">
        <v>7.2675300000000003E-3</v>
      </c>
      <c r="E13">
        <v>0.26183200000000001</v>
      </c>
      <c r="G13">
        <f t="shared" si="2"/>
        <v>17.577814998177139</v>
      </c>
      <c r="H13">
        <f t="shared" si="3"/>
        <v>16.986513987558357</v>
      </c>
      <c r="I13">
        <f t="shared" si="4"/>
        <v>18.4578279201931</v>
      </c>
      <c r="K13">
        <f t="shared" si="5"/>
        <v>97.654527767650777</v>
      </c>
      <c r="L13">
        <f t="shared" si="6"/>
        <v>94.369522153101983</v>
      </c>
      <c r="M13">
        <f t="shared" si="7"/>
        <v>102.54348844551723</v>
      </c>
    </row>
    <row r="14" spans="2:13" x14ac:dyDescent="0.25">
      <c r="B14">
        <v>24</v>
      </c>
      <c r="C14">
        <v>14.4941</v>
      </c>
      <c r="D14">
        <v>5.6095199999999998E-3</v>
      </c>
      <c r="E14">
        <v>0.198105</v>
      </c>
      <c r="G14">
        <f t="shared" si="2"/>
        <v>22.952994666795455</v>
      </c>
      <c r="H14">
        <f t="shared" si="3"/>
        <v>22.007230565182049</v>
      </c>
      <c r="I14">
        <f t="shared" si="4"/>
        <v>24.395396380707197</v>
      </c>
      <c r="K14">
        <f t="shared" si="5"/>
        <v>95.637477778314391</v>
      </c>
      <c r="L14">
        <f t="shared" si="6"/>
        <v>91.69679402159187</v>
      </c>
      <c r="M14">
        <f t="shared" si="7"/>
        <v>101.64748491961332</v>
      </c>
    </row>
    <row r="15" spans="2:13" x14ac:dyDescent="0.25">
      <c r="B15">
        <v>30</v>
      </c>
      <c r="C15">
        <v>11.8147</v>
      </c>
      <c r="D15">
        <v>4.4115600000000001E-3</v>
      </c>
      <c r="E15">
        <v>0.16089000000000001</v>
      </c>
      <c r="G15">
        <f t="shared" si="2"/>
        <v>28.158395896637238</v>
      </c>
      <c r="H15">
        <f t="shared" si="3"/>
        <v>27.983298425046922</v>
      </c>
      <c r="I15">
        <f t="shared" si="4"/>
        <v>30.038224874137608</v>
      </c>
      <c r="K15">
        <f t="shared" si="5"/>
        <v>93.861319655457464</v>
      </c>
      <c r="L15">
        <f t="shared" si="6"/>
        <v>93.277661416823079</v>
      </c>
      <c r="M15">
        <f t="shared" si="7"/>
        <v>100.12741624712537</v>
      </c>
    </row>
    <row r="16" spans="2:13" x14ac:dyDescent="0.25">
      <c r="B16">
        <v>36</v>
      </c>
      <c r="C16">
        <v>9.6969999999999992</v>
      </c>
      <c r="D16">
        <v>3.6977899999999998E-3</v>
      </c>
      <c r="E16">
        <v>0.13353499999999999</v>
      </c>
      <c r="G16">
        <f t="shared" si="2"/>
        <v>34.307827163040116</v>
      </c>
      <c r="H16">
        <f t="shared" si="3"/>
        <v>33.384805518972144</v>
      </c>
      <c r="I16">
        <f t="shared" si="4"/>
        <v>36.191635151832855</v>
      </c>
      <c r="K16">
        <f t="shared" si="5"/>
        <v>95.299519897333653</v>
      </c>
      <c r="L16">
        <f t="shared" si="6"/>
        <v>92.735570886033727</v>
      </c>
      <c r="M16">
        <f t="shared" si="7"/>
        <v>100.53231986620239</v>
      </c>
    </row>
    <row r="20" spans="2:13" x14ac:dyDescent="0.25">
      <c r="B20" t="s">
        <v>2</v>
      </c>
    </row>
    <row r="21" spans="2:13" x14ac:dyDescent="0.25">
      <c r="B21" t="s">
        <v>0</v>
      </c>
      <c r="C21" t="s">
        <v>8</v>
      </c>
      <c r="D21" t="s">
        <v>9</v>
      </c>
      <c r="E21" t="s">
        <v>10</v>
      </c>
    </row>
    <row r="22" spans="2:13" x14ac:dyDescent="0.25">
      <c r="B22">
        <v>1</v>
      </c>
      <c r="C22">
        <v>437.73399999999998</v>
      </c>
      <c r="D22">
        <v>7.4210200000000004E-2</v>
      </c>
      <c r="E22">
        <v>6.9645000000000001</v>
      </c>
      <c r="G22">
        <f>C$22/C22</f>
        <v>1</v>
      </c>
      <c r="H22">
        <f t="shared" ref="H22:I22" si="8">D$22/D22</f>
        <v>1</v>
      </c>
      <c r="I22">
        <f t="shared" si="8"/>
        <v>1</v>
      </c>
      <c r="K22">
        <f t="shared" si="5"/>
        <v>100</v>
      </c>
      <c r="L22">
        <f t="shared" si="6"/>
        <v>100</v>
      </c>
      <c r="M22">
        <f t="shared" si="7"/>
        <v>100</v>
      </c>
    </row>
    <row r="23" spans="2:13" x14ac:dyDescent="0.25">
      <c r="B23">
        <v>2</v>
      </c>
      <c r="C23">
        <v>218.28899999999999</v>
      </c>
      <c r="D23">
        <v>3.7581400000000001E-2</v>
      </c>
      <c r="E23">
        <v>3.5648900000000001</v>
      </c>
      <c r="G23">
        <f t="shared" ref="G23:G34" si="9">C$22/C23</f>
        <v>2.0052957318050839</v>
      </c>
      <c r="H23">
        <f t="shared" ref="H23:H34" si="10">D$22/D23</f>
        <v>1.9746523546222334</v>
      </c>
      <c r="I23">
        <f t="shared" ref="I23:I34" si="11">E$22/E23</f>
        <v>1.9536367181035039</v>
      </c>
      <c r="K23">
        <f t="shared" si="5"/>
        <v>100.26478659025419</v>
      </c>
      <c r="L23">
        <f t="shared" si="6"/>
        <v>98.732617731111674</v>
      </c>
      <c r="M23">
        <f t="shared" si="7"/>
        <v>97.681835905175191</v>
      </c>
    </row>
    <row r="24" spans="2:13" x14ac:dyDescent="0.25">
      <c r="B24">
        <v>3</v>
      </c>
      <c r="C24">
        <v>143.96199999999999</v>
      </c>
      <c r="D24">
        <v>2.5300900000000001E-2</v>
      </c>
      <c r="E24">
        <v>2.3695599999999999</v>
      </c>
      <c r="G24">
        <f t="shared" si="9"/>
        <v>3.0406218307608954</v>
      </c>
      <c r="H24">
        <f t="shared" si="10"/>
        <v>2.9331051464572409</v>
      </c>
      <c r="I24">
        <f t="shared" si="11"/>
        <v>2.9391532605209409</v>
      </c>
      <c r="K24">
        <f t="shared" si="5"/>
        <v>101.35406102536318</v>
      </c>
      <c r="L24">
        <f t="shared" si="6"/>
        <v>97.770171548574694</v>
      </c>
      <c r="M24">
        <f t="shared" si="7"/>
        <v>97.971775350698024</v>
      </c>
    </row>
    <row r="25" spans="2:13" x14ac:dyDescent="0.25">
      <c r="B25">
        <v>4</v>
      </c>
      <c r="C25">
        <v>107.78400000000001</v>
      </c>
      <c r="D25">
        <v>1.8794999999999999E-2</v>
      </c>
      <c r="E25">
        <v>1.78267</v>
      </c>
      <c r="G25">
        <f t="shared" si="9"/>
        <v>4.0612150226378683</v>
      </c>
      <c r="H25">
        <f t="shared" si="10"/>
        <v>3.9484011705240758</v>
      </c>
      <c r="I25">
        <f t="shared" si="11"/>
        <v>3.9067802790196731</v>
      </c>
      <c r="K25">
        <f t="shared" si="5"/>
        <v>101.53037556594671</v>
      </c>
      <c r="L25">
        <f t="shared" si="6"/>
        <v>98.710029263101902</v>
      </c>
      <c r="M25">
        <f t="shared" si="7"/>
        <v>97.669506975491828</v>
      </c>
    </row>
    <row r="26" spans="2:13" x14ac:dyDescent="0.25">
      <c r="B26">
        <v>6</v>
      </c>
      <c r="C26">
        <v>72.955299999999994</v>
      </c>
      <c r="D26">
        <v>1.24835E-2</v>
      </c>
      <c r="E26">
        <v>1.18849</v>
      </c>
      <c r="G26">
        <f t="shared" si="9"/>
        <v>6.000030155451352</v>
      </c>
      <c r="H26">
        <f t="shared" si="10"/>
        <v>5.9446629551007337</v>
      </c>
      <c r="I26">
        <f t="shared" si="11"/>
        <v>5.8599567518447779</v>
      </c>
      <c r="K26">
        <f t="shared" si="5"/>
        <v>100.00050259085587</v>
      </c>
      <c r="L26">
        <f t="shared" si="6"/>
        <v>99.077715918345561</v>
      </c>
      <c r="M26">
        <f t="shared" si="7"/>
        <v>97.665945864079632</v>
      </c>
    </row>
    <row r="27" spans="2:13" x14ac:dyDescent="0.25">
      <c r="B27">
        <v>8</v>
      </c>
      <c r="C27">
        <v>54.675699999999999</v>
      </c>
      <c r="D27">
        <v>9.3997000000000004E-3</v>
      </c>
      <c r="E27">
        <v>0.89145700000000005</v>
      </c>
      <c r="G27">
        <f t="shared" si="9"/>
        <v>8.0060063245646607</v>
      </c>
      <c r="H27">
        <f t="shared" si="10"/>
        <v>7.8949540942796048</v>
      </c>
      <c r="I27">
        <f t="shared" si="11"/>
        <v>7.8124912362570482</v>
      </c>
      <c r="K27">
        <f t="shared" si="5"/>
        <v>100.07507905705826</v>
      </c>
      <c r="L27">
        <f t="shared" si="6"/>
        <v>98.686926178495057</v>
      </c>
      <c r="M27">
        <f t="shared" si="7"/>
        <v>97.656140453213098</v>
      </c>
    </row>
    <row r="28" spans="2:13" x14ac:dyDescent="0.25">
      <c r="B28">
        <v>10</v>
      </c>
      <c r="C28">
        <v>43.841999999999999</v>
      </c>
      <c r="D28">
        <v>7.5274000000000001E-3</v>
      </c>
      <c r="E28">
        <v>0.71490299999999996</v>
      </c>
      <c r="G28">
        <f t="shared" si="9"/>
        <v>9.9843529036084124</v>
      </c>
      <c r="H28">
        <f t="shared" si="10"/>
        <v>9.8586763025745938</v>
      </c>
      <c r="I28">
        <f t="shared" si="11"/>
        <v>9.7418810663824331</v>
      </c>
      <c r="K28">
        <f t="shared" si="5"/>
        <v>99.843529036084121</v>
      </c>
      <c r="L28">
        <f t="shared" si="6"/>
        <v>98.586763025745938</v>
      </c>
      <c r="M28">
        <f t="shared" si="7"/>
        <v>97.418810663824331</v>
      </c>
    </row>
    <row r="29" spans="2:13" x14ac:dyDescent="0.25">
      <c r="B29">
        <v>12</v>
      </c>
      <c r="C29">
        <v>36.497700000000002</v>
      </c>
      <c r="D29">
        <v>6.2906699999999999E-3</v>
      </c>
      <c r="E29">
        <v>0.59416000000000002</v>
      </c>
      <c r="G29">
        <f t="shared" si="9"/>
        <v>11.993468081550343</v>
      </c>
      <c r="H29">
        <f t="shared" si="10"/>
        <v>11.796867424296618</v>
      </c>
      <c r="I29">
        <f t="shared" si="11"/>
        <v>11.721590144068937</v>
      </c>
      <c r="K29">
        <f t="shared" si="5"/>
        <v>99.945567346252858</v>
      </c>
      <c r="L29">
        <f t="shared" si="6"/>
        <v>98.307228535805152</v>
      </c>
      <c r="M29">
        <f t="shared" si="7"/>
        <v>97.679917867241144</v>
      </c>
    </row>
    <row r="30" spans="2:13" x14ac:dyDescent="0.25">
      <c r="B30">
        <v>15</v>
      </c>
      <c r="C30">
        <v>29.395</v>
      </c>
      <c r="D30">
        <v>5.0545700000000004E-3</v>
      </c>
      <c r="E30">
        <v>0.47648699999999999</v>
      </c>
      <c r="G30">
        <f t="shared" si="9"/>
        <v>14.891444123150196</v>
      </c>
      <c r="H30">
        <f t="shared" si="10"/>
        <v>14.681802804195016</v>
      </c>
      <c r="I30">
        <f t="shared" si="11"/>
        <v>14.616348399851413</v>
      </c>
      <c r="K30">
        <f t="shared" si="5"/>
        <v>99.276294154334636</v>
      </c>
      <c r="L30">
        <f t="shared" si="6"/>
        <v>97.8786853613001</v>
      </c>
      <c r="M30">
        <f t="shared" si="7"/>
        <v>97.442322665676087</v>
      </c>
    </row>
    <row r="31" spans="2:13" x14ac:dyDescent="0.25">
      <c r="B31">
        <v>18</v>
      </c>
      <c r="C31">
        <v>24.3293</v>
      </c>
      <c r="D31">
        <v>4.2150299999999998E-3</v>
      </c>
      <c r="E31">
        <v>0.39819700000000002</v>
      </c>
      <c r="G31">
        <f t="shared" si="9"/>
        <v>17.992050737176985</v>
      </c>
      <c r="H31">
        <f t="shared" si="10"/>
        <v>17.606090585357638</v>
      </c>
      <c r="I31">
        <f t="shared" si="11"/>
        <v>17.490086565192605</v>
      </c>
      <c r="K31">
        <f t="shared" si="5"/>
        <v>99.955837428761029</v>
      </c>
      <c r="L31">
        <f t="shared" si="6"/>
        <v>97.811614363097988</v>
      </c>
      <c r="M31">
        <f t="shared" si="7"/>
        <v>97.167147584403367</v>
      </c>
    </row>
    <row r="32" spans="2:13" x14ac:dyDescent="0.25">
      <c r="B32">
        <v>24</v>
      </c>
      <c r="C32">
        <v>18.2377</v>
      </c>
      <c r="D32">
        <v>3.3471299999999998E-3</v>
      </c>
      <c r="E32">
        <v>0.30102899999999999</v>
      </c>
      <c r="G32">
        <f t="shared" si="9"/>
        <v>24.001601079083436</v>
      </c>
      <c r="H32">
        <f t="shared" si="10"/>
        <v>22.171293018197684</v>
      </c>
      <c r="I32">
        <f t="shared" si="11"/>
        <v>23.135644738546787</v>
      </c>
      <c r="K32">
        <f t="shared" si="5"/>
        <v>100.00667116284764</v>
      </c>
      <c r="L32">
        <f t="shared" si="6"/>
        <v>92.38038757582369</v>
      </c>
      <c r="M32">
        <f t="shared" si="7"/>
        <v>96.398519743944959</v>
      </c>
    </row>
    <row r="33" spans="2:13" x14ac:dyDescent="0.25">
      <c r="B33">
        <v>30</v>
      </c>
      <c r="C33">
        <v>14.7859</v>
      </c>
      <c r="D33">
        <v>2.7093600000000001E-3</v>
      </c>
      <c r="E33">
        <v>0.24126900000000001</v>
      </c>
      <c r="G33">
        <f t="shared" si="9"/>
        <v>29.604826219574054</v>
      </c>
      <c r="H33">
        <f t="shared" si="10"/>
        <v>27.390306197773644</v>
      </c>
      <c r="I33">
        <f t="shared" si="11"/>
        <v>28.866120388446092</v>
      </c>
      <c r="K33">
        <f t="shared" si="5"/>
        <v>98.682754065246854</v>
      </c>
      <c r="L33">
        <f t="shared" si="6"/>
        <v>91.301020659245481</v>
      </c>
      <c r="M33">
        <f t="shared" si="7"/>
        <v>96.220401294820306</v>
      </c>
    </row>
    <row r="34" spans="2:13" x14ac:dyDescent="0.25">
      <c r="B34">
        <v>36</v>
      </c>
      <c r="C34">
        <v>12.3047</v>
      </c>
      <c r="D34">
        <v>2.34067E-3</v>
      </c>
      <c r="E34">
        <v>0.201598</v>
      </c>
      <c r="G34">
        <f t="shared" si="9"/>
        <v>35.574536559200951</v>
      </c>
      <c r="H34">
        <f t="shared" si="10"/>
        <v>31.704682847218962</v>
      </c>
      <c r="I34">
        <f t="shared" si="11"/>
        <v>34.546473675334084</v>
      </c>
      <c r="K34">
        <f t="shared" si="5"/>
        <v>98.818157108891526</v>
      </c>
      <c r="L34">
        <f t="shared" si="6"/>
        <v>88.068563464497117</v>
      </c>
      <c r="M34">
        <f t="shared" si="7"/>
        <v>95.962426875928003</v>
      </c>
    </row>
    <row r="38" spans="2:13" x14ac:dyDescent="0.25">
      <c r="B38" t="s">
        <v>3</v>
      </c>
    </row>
    <row r="39" spans="2:13" x14ac:dyDescent="0.25">
      <c r="B39" t="s">
        <v>0</v>
      </c>
      <c r="C39" t="s">
        <v>8</v>
      </c>
      <c r="D39" t="s">
        <v>9</v>
      </c>
      <c r="E39" t="s">
        <v>10</v>
      </c>
    </row>
    <row r="40" spans="2:13" x14ac:dyDescent="0.25">
      <c r="B40">
        <v>1</v>
      </c>
      <c r="C40">
        <v>489.05399999999997</v>
      </c>
      <c r="D40">
        <v>9.7433199999999998E-2</v>
      </c>
      <c r="E40">
        <v>9.0853699999999993</v>
      </c>
      <c r="G40">
        <f>C$40/C40</f>
        <v>1</v>
      </c>
      <c r="H40">
        <f t="shared" ref="H40:I40" si="12">D$40/D40</f>
        <v>1</v>
      </c>
      <c r="I40">
        <f t="shared" si="12"/>
        <v>1</v>
      </c>
      <c r="K40">
        <f t="shared" si="5"/>
        <v>100</v>
      </c>
      <c r="L40">
        <f t="shared" si="6"/>
        <v>100</v>
      </c>
      <c r="M40">
        <f t="shared" si="7"/>
        <v>100</v>
      </c>
    </row>
    <row r="41" spans="2:13" x14ac:dyDescent="0.25">
      <c r="B41">
        <v>2</v>
      </c>
      <c r="C41">
        <v>244.68700000000001</v>
      </c>
      <c r="D41">
        <v>5.0745100000000001E-2</v>
      </c>
      <c r="E41">
        <v>4.5307000000000004</v>
      </c>
      <c r="G41">
        <f t="shared" ref="G41:G52" si="13">C$40/C41</f>
        <v>1.9986922067784556</v>
      </c>
      <c r="H41">
        <f t="shared" ref="H41:H52" si="14">D$40/D41</f>
        <v>1.9200513941247528</v>
      </c>
      <c r="I41">
        <f t="shared" ref="I41:I52" si="15">E$40/E41</f>
        <v>2.0052905732006088</v>
      </c>
      <c r="K41">
        <f t="shared" si="5"/>
        <v>99.934610338922781</v>
      </c>
      <c r="L41">
        <f t="shared" si="6"/>
        <v>96.002569706237637</v>
      </c>
      <c r="M41">
        <f t="shared" si="7"/>
        <v>100.26452866003044</v>
      </c>
    </row>
    <row r="42" spans="2:13" x14ac:dyDescent="0.25">
      <c r="B42">
        <v>3</v>
      </c>
      <c r="C42">
        <v>162.53899999999999</v>
      </c>
      <c r="D42">
        <v>3.3899199999999997E-2</v>
      </c>
      <c r="E42">
        <v>3.0750000000000002</v>
      </c>
      <c r="G42">
        <f t="shared" si="13"/>
        <v>3.0088409550938544</v>
      </c>
      <c r="H42">
        <f t="shared" si="14"/>
        <v>2.8742035210270451</v>
      </c>
      <c r="I42">
        <f t="shared" si="15"/>
        <v>2.9545918699186986</v>
      </c>
      <c r="K42">
        <f t="shared" si="5"/>
        <v>100.29469850312847</v>
      </c>
      <c r="L42">
        <f t="shared" si="6"/>
        <v>95.806784034234838</v>
      </c>
      <c r="M42">
        <f t="shared" si="7"/>
        <v>98.486395663956614</v>
      </c>
    </row>
    <row r="43" spans="2:13" x14ac:dyDescent="0.25">
      <c r="B43">
        <v>4</v>
      </c>
      <c r="C43">
        <v>122.16800000000001</v>
      </c>
      <c r="D43">
        <v>2.58175E-2</v>
      </c>
      <c r="E43">
        <v>2.3142900000000002</v>
      </c>
      <c r="G43">
        <f t="shared" si="13"/>
        <v>4.0031268417261474</v>
      </c>
      <c r="H43">
        <f t="shared" si="14"/>
        <v>3.773920790161712</v>
      </c>
      <c r="I43">
        <f t="shared" si="15"/>
        <v>3.9257698905495846</v>
      </c>
      <c r="K43">
        <f t="shared" si="5"/>
        <v>100.07817104315369</v>
      </c>
      <c r="L43">
        <f t="shared" si="6"/>
        <v>94.348019754042795</v>
      </c>
      <c r="M43">
        <f t="shared" si="7"/>
        <v>98.144247263739615</v>
      </c>
    </row>
    <row r="44" spans="2:13" x14ac:dyDescent="0.25">
      <c r="B44">
        <v>6</v>
      </c>
      <c r="C44">
        <v>81.446700000000007</v>
      </c>
      <c r="D44">
        <v>1.8208999999999999E-2</v>
      </c>
      <c r="E44">
        <v>1.54027</v>
      </c>
      <c r="G44">
        <f t="shared" si="13"/>
        <v>6.0045895045471447</v>
      </c>
      <c r="H44">
        <f t="shared" si="14"/>
        <v>5.3508265143610299</v>
      </c>
      <c r="I44">
        <f t="shared" si="15"/>
        <v>5.8985567465444362</v>
      </c>
      <c r="K44">
        <f t="shared" si="5"/>
        <v>100.0764917424524</v>
      </c>
      <c r="L44">
        <f t="shared" si="6"/>
        <v>89.180441906017165</v>
      </c>
      <c r="M44">
        <f t="shared" si="7"/>
        <v>98.309279109073941</v>
      </c>
    </row>
    <row r="45" spans="2:13" x14ac:dyDescent="0.25">
      <c r="B45">
        <v>8</v>
      </c>
      <c r="C45">
        <v>61.415300000000002</v>
      </c>
      <c r="D45">
        <v>1.4699500000000001E-2</v>
      </c>
      <c r="E45">
        <v>1.1512800000000001</v>
      </c>
      <c r="G45">
        <f t="shared" si="13"/>
        <v>7.9630645783705356</v>
      </c>
      <c r="H45">
        <f t="shared" si="14"/>
        <v>6.6283342970849342</v>
      </c>
      <c r="I45">
        <f t="shared" si="15"/>
        <v>7.8915381140990881</v>
      </c>
      <c r="K45">
        <f t="shared" si="5"/>
        <v>99.538307229631698</v>
      </c>
      <c r="L45">
        <f t="shared" si="6"/>
        <v>82.85417871356168</v>
      </c>
      <c r="M45">
        <f t="shared" si="7"/>
        <v>98.644226426238603</v>
      </c>
    </row>
    <row r="46" spans="2:13" x14ac:dyDescent="0.25">
      <c r="B46">
        <v>10</v>
      </c>
      <c r="C46">
        <v>49.066699999999997</v>
      </c>
      <c r="D46">
        <v>1.24239E-2</v>
      </c>
      <c r="E46">
        <v>0.93189</v>
      </c>
      <c r="G46">
        <f t="shared" si="13"/>
        <v>9.9671263810282742</v>
      </c>
      <c r="H46">
        <f t="shared" si="14"/>
        <v>7.8424005344537546</v>
      </c>
      <c r="I46">
        <f t="shared" si="15"/>
        <v>9.7494017534258326</v>
      </c>
      <c r="K46">
        <f t="shared" si="5"/>
        <v>99.671263810282738</v>
      </c>
      <c r="L46">
        <f t="shared" si="6"/>
        <v>78.424005344537548</v>
      </c>
      <c r="M46">
        <f t="shared" si="7"/>
        <v>97.494017534258333</v>
      </c>
    </row>
    <row r="47" spans="2:13" x14ac:dyDescent="0.25">
      <c r="B47">
        <v>12</v>
      </c>
      <c r="C47">
        <v>40.887</v>
      </c>
      <c r="D47">
        <v>1.11182E-2</v>
      </c>
      <c r="E47">
        <v>0.76986699999999997</v>
      </c>
      <c r="G47">
        <f t="shared" si="13"/>
        <v>11.96111233399369</v>
      </c>
      <c r="H47">
        <f t="shared" si="14"/>
        <v>8.7633969527441486</v>
      </c>
      <c r="I47">
        <f t="shared" si="15"/>
        <v>11.801220210763677</v>
      </c>
      <c r="K47">
        <f t="shared" si="5"/>
        <v>99.675936116614082</v>
      </c>
      <c r="L47">
        <f t="shared" si="6"/>
        <v>73.028307939534571</v>
      </c>
      <c r="M47">
        <f t="shared" si="7"/>
        <v>98.343501756363978</v>
      </c>
    </row>
    <row r="48" spans="2:13" x14ac:dyDescent="0.25">
      <c r="B48">
        <v>15</v>
      </c>
      <c r="C48">
        <v>32.768799999999999</v>
      </c>
      <c r="D48">
        <v>1.0075199999999999E-2</v>
      </c>
      <c r="E48">
        <v>0.62053700000000001</v>
      </c>
      <c r="G48">
        <f t="shared" si="13"/>
        <v>14.924379287615048</v>
      </c>
      <c r="H48">
        <f t="shared" si="14"/>
        <v>9.6705971097347945</v>
      </c>
      <c r="I48">
        <f t="shared" si="15"/>
        <v>14.641141462958695</v>
      </c>
      <c r="K48">
        <f t="shared" si="5"/>
        <v>99.495861917433643</v>
      </c>
      <c r="L48">
        <f t="shared" si="6"/>
        <v>64.470647398231961</v>
      </c>
      <c r="M48">
        <f t="shared" si="7"/>
        <v>97.607609753057957</v>
      </c>
    </row>
    <row r="49" spans="2:13" x14ac:dyDescent="0.25">
      <c r="B49">
        <v>18</v>
      </c>
      <c r="C49">
        <v>28.267600000000002</v>
      </c>
      <c r="D49">
        <v>9.4937300000000006E-3</v>
      </c>
      <c r="E49">
        <v>0.51791299999999996</v>
      </c>
      <c r="G49">
        <f t="shared" si="13"/>
        <v>17.300867424188823</v>
      </c>
      <c r="H49">
        <f t="shared" si="14"/>
        <v>10.26289982967706</v>
      </c>
      <c r="I49">
        <f t="shared" si="15"/>
        <v>17.542270613018015</v>
      </c>
      <c r="K49">
        <f t="shared" si="5"/>
        <v>96.115930134382353</v>
      </c>
      <c r="L49">
        <f t="shared" si="6"/>
        <v>57.016110164872558</v>
      </c>
      <c r="M49">
        <f t="shared" si="7"/>
        <v>97.457058961211203</v>
      </c>
    </row>
    <row r="50" spans="2:13" x14ac:dyDescent="0.25">
      <c r="B50">
        <v>24</v>
      </c>
      <c r="C50">
        <v>20.8123</v>
      </c>
      <c r="D50">
        <v>1.08346E-2</v>
      </c>
      <c r="E50">
        <v>0.40380700000000003</v>
      </c>
      <c r="G50">
        <f t="shared" si="13"/>
        <v>23.498315899732368</v>
      </c>
      <c r="H50">
        <f t="shared" si="14"/>
        <v>8.9927823823676007</v>
      </c>
      <c r="I50">
        <f t="shared" si="15"/>
        <v>22.499288026210539</v>
      </c>
      <c r="K50">
        <f t="shared" si="5"/>
        <v>97.909649582218208</v>
      </c>
      <c r="L50">
        <f t="shared" si="6"/>
        <v>37.469926593198338</v>
      </c>
      <c r="M50">
        <f t="shared" si="7"/>
        <v>93.747033442543909</v>
      </c>
    </row>
    <row r="51" spans="2:13" x14ac:dyDescent="0.25">
      <c r="B51">
        <v>30</v>
      </c>
      <c r="C51">
        <v>16.5913</v>
      </c>
      <c r="D51">
        <v>1.26351E-2</v>
      </c>
      <c r="E51">
        <v>0.32419300000000001</v>
      </c>
      <c r="G51">
        <f t="shared" si="13"/>
        <v>29.476532881691003</v>
      </c>
      <c r="H51">
        <f t="shared" si="14"/>
        <v>7.7113121384080854</v>
      </c>
      <c r="I51">
        <f t="shared" si="15"/>
        <v>28.024571782857738</v>
      </c>
      <c r="K51">
        <f t="shared" si="5"/>
        <v>98.25510960563669</v>
      </c>
      <c r="L51">
        <f t="shared" si="6"/>
        <v>25.704373794693616</v>
      </c>
      <c r="M51">
        <f t="shared" si="7"/>
        <v>93.415239276192466</v>
      </c>
    </row>
    <row r="52" spans="2:13" x14ac:dyDescent="0.25">
      <c r="B52">
        <v>36</v>
      </c>
      <c r="C52">
        <v>13.8233</v>
      </c>
      <c r="D52">
        <v>1.4033199999999999E-2</v>
      </c>
      <c r="E52">
        <v>0.27517999999999998</v>
      </c>
      <c r="G52">
        <f t="shared" si="13"/>
        <v>35.378961608299029</v>
      </c>
      <c r="H52">
        <f t="shared" si="14"/>
        <v>6.9430493401362483</v>
      </c>
      <c r="I52">
        <f t="shared" si="15"/>
        <v>33.016098553673956</v>
      </c>
      <c r="K52">
        <f t="shared" si="5"/>
        <v>98.274893356386187</v>
      </c>
      <c r="L52">
        <f t="shared" si="6"/>
        <v>19.286248167045134</v>
      </c>
      <c r="M52">
        <f t="shared" si="7"/>
        <v>91.71138487131654</v>
      </c>
    </row>
    <row r="56" spans="2:13" x14ac:dyDescent="0.25">
      <c r="B56" t="s">
        <v>4</v>
      </c>
    </row>
    <row r="57" spans="2:13" x14ac:dyDescent="0.25">
      <c r="B57" t="s">
        <v>0</v>
      </c>
      <c r="C57" t="s">
        <v>8</v>
      </c>
      <c r="D57" t="s">
        <v>9</v>
      </c>
      <c r="E57" t="s">
        <v>10</v>
      </c>
    </row>
    <row r="58" spans="2:13" x14ac:dyDescent="0.25">
      <c r="B58">
        <v>1</v>
      </c>
      <c r="C58">
        <v>946.88199999999995</v>
      </c>
      <c r="D58">
        <v>0.316334</v>
      </c>
      <c r="E58">
        <v>18.736999999999998</v>
      </c>
      <c r="G58">
        <f>C$58/C58</f>
        <v>1</v>
      </c>
      <c r="H58">
        <f t="shared" ref="H58:I58" si="16">D$58/D58</f>
        <v>1</v>
      </c>
      <c r="I58">
        <f t="shared" si="16"/>
        <v>1</v>
      </c>
      <c r="K58">
        <f t="shared" si="5"/>
        <v>100</v>
      </c>
      <c r="L58">
        <f t="shared" si="6"/>
        <v>100</v>
      </c>
      <c r="M58">
        <f t="shared" si="7"/>
        <v>100</v>
      </c>
    </row>
    <row r="59" spans="2:13" x14ac:dyDescent="0.25">
      <c r="B59">
        <v>2</v>
      </c>
      <c r="C59">
        <v>480.26100000000002</v>
      </c>
      <c r="D59">
        <v>0.16006400000000001</v>
      </c>
      <c r="E59">
        <v>9.4202100000000009</v>
      </c>
      <c r="G59">
        <f t="shared" ref="G59:G70" si="17">C$58/C59</f>
        <v>1.971598776498612</v>
      </c>
      <c r="H59">
        <f t="shared" ref="H59:H70" si="18">D$58/D59</f>
        <v>1.9762969812075168</v>
      </c>
      <c r="I59">
        <f t="shared" ref="I59:I70" si="19">E$58/E59</f>
        <v>1.9890214761666669</v>
      </c>
      <c r="K59">
        <f t="shared" si="5"/>
        <v>98.579938824930608</v>
      </c>
      <c r="L59">
        <f t="shared" si="6"/>
        <v>98.814849060375849</v>
      </c>
      <c r="M59">
        <f t="shared" si="7"/>
        <v>99.451073808333348</v>
      </c>
    </row>
    <row r="60" spans="2:13" x14ac:dyDescent="0.25">
      <c r="B60">
        <v>3</v>
      </c>
      <c r="C60">
        <v>320.24099999999999</v>
      </c>
      <c r="D60">
        <v>0.106785</v>
      </c>
      <c r="E60">
        <v>6.2573100000000004</v>
      </c>
      <c r="G60">
        <f t="shared" si="17"/>
        <v>2.9567794254951738</v>
      </c>
      <c r="H60">
        <f t="shared" si="18"/>
        <v>2.9623448986280843</v>
      </c>
      <c r="I60">
        <f t="shared" si="19"/>
        <v>2.9944177290241329</v>
      </c>
      <c r="K60">
        <f t="shared" si="5"/>
        <v>98.559314183172447</v>
      </c>
      <c r="L60">
        <f t="shared" si="6"/>
        <v>98.744829954269463</v>
      </c>
      <c r="M60">
        <f t="shared" si="7"/>
        <v>99.81392430080443</v>
      </c>
    </row>
    <row r="61" spans="2:13" x14ac:dyDescent="0.25">
      <c r="B61">
        <v>4</v>
      </c>
      <c r="C61">
        <v>240.9</v>
      </c>
      <c r="D61">
        <v>8.0636399999999997E-2</v>
      </c>
      <c r="E61">
        <v>4.6663699999999997</v>
      </c>
      <c r="G61">
        <f t="shared" si="17"/>
        <v>3.9306019095060187</v>
      </c>
      <c r="H61">
        <f t="shared" si="18"/>
        <v>3.9229677912208385</v>
      </c>
      <c r="I61">
        <f t="shared" si="19"/>
        <v>4.0153266886252057</v>
      </c>
      <c r="K61">
        <f t="shared" si="5"/>
        <v>98.265047737650463</v>
      </c>
      <c r="L61">
        <f t="shared" si="6"/>
        <v>98.074194780520969</v>
      </c>
      <c r="M61">
        <f t="shared" si="7"/>
        <v>100.38316721563014</v>
      </c>
    </row>
    <row r="62" spans="2:13" x14ac:dyDescent="0.25">
      <c r="B62">
        <v>6</v>
      </c>
      <c r="C62">
        <v>159.79599999999999</v>
      </c>
      <c r="D62">
        <v>5.5353699999999999E-2</v>
      </c>
      <c r="E62">
        <v>3.1335000000000002</v>
      </c>
      <c r="G62">
        <f t="shared" si="17"/>
        <v>5.9255675986883274</v>
      </c>
      <c r="H62">
        <f t="shared" si="18"/>
        <v>5.7147760673631574</v>
      </c>
      <c r="I62">
        <f t="shared" si="19"/>
        <v>5.9795755544917819</v>
      </c>
      <c r="K62">
        <f t="shared" si="5"/>
        <v>98.759459978138793</v>
      </c>
      <c r="L62">
        <f t="shared" si="6"/>
        <v>95.246267789385954</v>
      </c>
      <c r="M62">
        <f t="shared" si="7"/>
        <v>99.659592574863041</v>
      </c>
    </row>
    <row r="63" spans="2:13" x14ac:dyDescent="0.25">
      <c r="B63">
        <v>8</v>
      </c>
      <c r="C63">
        <v>120.593</v>
      </c>
      <c r="D63">
        <v>4.1889299999999997E-2</v>
      </c>
      <c r="E63">
        <v>2.34639</v>
      </c>
      <c r="G63">
        <f t="shared" si="17"/>
        <v>7.8518819500302666</v>
      </c>
      <c r="H63">
        <f t="shared" si="18"/>
        <v>7.5516659385571021</v>
      </c>
      <c r="I63">
        <f t="shared" si="19"/>
        <v>7.985458512864442</v>
      </c>
      <c r="K63">
        <f t="shared" si="5"/>
        <v>98.148524375378329</v>
      </c>
      <c r="L63">
        <f t="shared" si="6"/>
        <v>94.395824231963772</v>
      </c>
      <c r="M63">
        <f t="shared" si="7"/>
        <v>99.818231410805524</v>
      </c>
    </row>
    <row r="64" spans="2:13" x14ac:dyDescent="0.25">
      <c r="B64">
        <v>10</v>
      </c>
      <c r="C64">
        <v>96.278999999999996</v>
      </c>
      <c r="D64">
        <v>3.4505000000000001E-2</v>
      </c>
      <c r="E64">
        <v>1.8724799999999999</v>
      </c>
      <c r="G64">
        <f t="shared" si="17"/>
        <v>9.8347718609457928</v>
      </c>
      <c r="H64">
        <f t="shared" si="18"/>
        <v>9.167772786552673</v>
      </c>
      <c r="I64">
        <f t="shared" si="19"/>
        <v>10.00651542339571</v>
      </c>
      <c r="K64">
        <f t="shared" si="5"/>
        <v>98.347718609457928</v>
      </c>
      <c r="L64">
        <f t="shared" si="6"/>
        <v>91.677727865526734</v>
      </c>
      <c r="M64">
        <f t="shared" si="7"/>
        <v>100.06515423395709</v>
      </c>
    </row>
    <row r="65" spans="2:13" x14ac:dyDescent="0.25">
      <c r="B65">
        <v>12</v>
      </c>
      <c r="C65">
        <v>80.783000000000001</v>
      </c>
      <c r="D65">
        <v>2.9607000000000001E-2</v>
      </c>
      <c r="E65">
        <v>1.5711599999999999</v>
      </c>
      <c r="G65">
        <f t="shared" si="17"/>
        <v>11.721302749340825</v>
      </c>
      <c r="H65">
        <f t="shared" si="18"/>
        <v>10.684432735501739</v>
      </c>
      <c r="I65">
        <f t="shared" si="19"/>
        <v>11.925583645204817</v>
      </c>
      <c r="K65">
        <f t="shared" si="5"/>
        <v>97.67752291117354</v>
      </c>
      <c r="L65">
        <f t="shared" si="6"/>
        <v>89.036939462514496</v>
      </c>
      <c r="M65">
        <f t="shared" si="7"/>
        <v>99.379863710040141</v>
      </c>
    </row>
    <row r="66" spans="2:13" x14ac:dyDescent="0.25">
      <c r="B66">
        <v>15</v>
      </c>
      <c r="C66">
        <v>64.367000000000004</v>
      </c>
      <c r="D66">
        <v>2.4709399999999999E-2</v>
      </c>
      <c r="E66">
        <v>1.2542899999999999</v>
      </c>
      <c r="G66">
        <f t="shared" si="17"/>
        <v>14.710674724625971</v>
      </c>
      <c r="H66">
        <f t="shared" si="18"/>
        <v>12.802172452588893</v>
      </c>
      <c r="I66">
        <f t="shared" si="19"/>
        <v>14.938331645791642</v>
      </c>
      <c r="K66">
        <f t="shared" si="5"/>
        <v>98.071164830839805</v>
      </c>
      <c r="L66">
        <f t="shared" si="6"/>
        <v>85.347816350592623</v>
      </c>
      <c r="M66">
        <f t="shared" si="7"/>
        <v>99.588877638610953</v>
      </c>
    </row>
    <row r="67" spans="2:13" x14ac:dyDescent="0.25">
      <c r="B67">
        <v>18</v>
      </c>
      <c r="C67">
        <v>53.738700000000001</v>
      </c>
      <c r="D67">
        <v>2.1911799999999999E-2</v>
      </c>
      <c r="E67">
        <v>1.05463</v>
      </c>
      <c r="G67">
        <f t="shared" si="17"/>
        <v>17.620113623887438</v>
      </c>
      <c r="H67">
        <f t="shared" si="18"/>
        <v>14.436696209348389</v>
      </c>
      <c r="I67">
        <f t="shared" si="19"/>
        <v>17.766420450774206</v>
      </c>
      <c r="K67">
        <f t="shared" si="5"/>
        <v>97.889520132707986</v>
      </c>
      <c r="L67">
        <f t="shared" si="6"/>
        <v>80.203867829713261</v>
      </c>
      <c r="M67">
        <f t="shared" si="7"/>
        <v>98.702335837634479</v>
      </c>
    </row>
    <row r="68" spans="2:13" x14ac:dyDescent="0.25">
      <c r="B68">
        <v>24</v>
      </c>
      <c r="C68">
        <v>40.372900000000001</v>
      </c>
      <c r="D68">
        <v>2.0139799999999999E-2</v>
      </c>
      <c r="E68">
        <v>0.81263600000000002</v>
      </c>
      <c r="G68">
        <f t="shared" si="17"/>
        <v>23.453405626051136</v>
      </c>
      <c r="H68">
        <f t="shared" si="18"/>
        <v>15.70690870813017</v>
      </c>
      <c r="I68">
        <f t="shared" si="19"/>
        <v>23.057063679187234</v>
      </c>
      <c r="K68">
        <f t="shared" si="5"/>
        <v>97.72252344187973</v>
      </c>
      <c r="L68">
        <f t="shared" si="6"/>
        <v>65.445452950542375</v>
      </c>
      <c r="M68">
        <f t="shared" si="7"/>
        <v>96.071098663280154</v>
      </c>
    </row>
    <row r="69" spans="2:13" x14ac:dyDescent="0.25">
      <c r="B69">
        <v>30</v>
      </c>
      <c r="C69">
        <v>32.463700000000003</v>
      </c>
      <c r="D69">
        <v>2.01291E-2</v>
      </c>
      <c r="E69">
        <v>0.64566500000000004</v>
      </c>
      <c r="G69">
        <f t="shared" si="17"/>
        <v>29.167408520901802</v>
      </c>
      <c r="H69">
        <f t="shared" si="18"/>
        <v>15.715258009548364</v>
      </c>
      <c r="I69">
        <f t="shared" si="19"/>
        <v>29.019692874788003</v>
      </c>
      <c r="K69">
        <f t="shared" ref="K69:K70" si="20">100*G69/$B69</f>
        <v>97.224695069672663</v>
      </c>
      <c r="L69">
        <f t="shared" ref="L69:L70" si="21">100*H69/$B69</f>
        <v>52.384193365161217</v>
      </c>
      <c r="M69">
        <f t="shared" ref="M69:M70" si="22">100*I69/$B69</f>
        <v>96.732309582626669</v>
      </c>
    </row>
    <row r="70" spans="2:13" x14ac:dyDescent="0.25">
      <c r="B70">
        <v>36</v>
      </c>
      <c r="C70">
        <v>27.2075</v>
      </c>
      <c r="D70">
        <v>2.0417000000000001E-2</v>
      </c>
      <c r="E70">
        <v>0.54156000000000004</v>
      </c>
      <c r="G70">
        <f t="shared" si="17"/>
        <v>34.802242028852341</v>
      </c>
      <c r="H70">
        <f t="shared" si="18"/>
        <v>15.493657246412303</v>
      </c>
      <c r="I70">
        <f t="shared" si="19"/>
        <v>34.598197798951169</v>
      </c>
      <c r="K70">
        <f t="shared" si="20"/>
        <v>96.672894524589836</v>
      </c>
      <c r="L70">
        <f t="shared" si="21"/>
        <v>43.037936795589729</v>
      </c>
      <c r="M70">
        <f t="shared" si="22"/>
        <v>96.106104997086575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29AF-9E10-4FD5-BE39-725C969AC94C}">
  <dimension ref="A3:P29"/>
  <sheetViews>
    <sheetView workbookViewId="0">
      <selection activeCell="I22" sqref="I22"/>
    </sheetView>
  </sheetViews>
  <sheetFormatPr defaultRowHeight="15" x14ac:dyDescent="0.25"/>
  <sheetData>
    <row r="3" spans="1:16" x14ac:dyDescent="0.25">
      <c r="C3" s="1" t="s">
        <v>5</v>
      </c>
      <c r="D3" s="1"/>
      <c r="E3" s="1"/>
      <c r="F3" s="1"/>
      <c r="H3" s="1" t="s">
        <v>6</v>
      </c>
      <c r="I3" s="1"/>
      <c r="J3" s="1"/>
      <c r="K3" s="1"/>
      <c r="M3" s="1" t="s">
        <v>7</v>
      </c>
      <c r="N3" s="1"/>
      <c r="O3" s="1"/>
      <c r="P3" s="1"/>
    </row>
    <row r="4" spans="1:16" x14ac:dyDescent="0.25">
      <c r="A4" t="s">
        <v>0</v>
      </c>
      <c r="C4" t="s">
        <v>1</v>
      </c>
      <c r="D4" t="s">
        <v>2</v>
      </c>
      <c r="E4" t="s">
        <v>3</v>
      </c>
      <c r="F4" t="s">
        <v>4</v>
      </c>
      <c r="H4" t="s">
        <v>1</v>
      </c>
      <c r="I4" t="s">
        <v>2</v>
      </c>
      <c r="J4" t="s">
        <v>3</v>
      </c>
      <c r="K4" t="s">
        <v>4</v>
      </c>
      <c r="M4" t="s">
        <v>1</v>
      </c>
      <c r="N4" t="s">
        <v>2</v>
      </c>
      <c r="O4" t="s">
        <v>3</v>
      </c>
      <c r="P4" t="s">
        <v>4</v>
      </c>
    </row>
    <row r="5" spans="1:16" x14ac:dyDescent="0.25">
      <c r="A5">
        <v>1</v>
      </c>
      <c r="C5">
        <v>158.649</v>
      </c>
      <c r="D5">
        <v>236.95</v>
      </c>
      <c r="E5">
        <v>288.40800000000002</v>
      </c>
      <c r="F5">
        <v>679.654</v>
      </c>
      <c r="H5">
        <f>C$5/C5</f>
        <v>1</v>
      </c>
      <c r="I5">
        <f>D$5/D5</f>
        <v>1</v>
      </c>
      <c r="J5">
        <f>E$5/E5</f>
        <v>1</v>
      </c>
      <c r="K5">
        <f>F$5/F5</f>
        <v>1</v>
      </c>
      <c r="M5">
        <f>H5/$A5</f>
        <v>1</v>
      </c>
      <c r="N5">
        <f>I5/$A5</f>
        <v>1</v>
      </c>
      <c r="O5">
        <f>J5/$A5</f>
        <v>1</v>
      </c>
      <c r="P5">
        <f>K5/$A5</f>
        <v>1</v>
      </c>
    </row>
    <row r="6" spans="1:16" x14ac:dyDescent="0.25">
      <c r="A6">
        <v>2</v>
      </c>
      <c r="C6">
        <v>79.372699999999995</v>
      </c>
      <c r="D6">
        <v>119.97499999999999</v>
      </c>
      <c r="E6">
        <v>143.75399999999999</v>
      </c>
      <c r="F6">
        <v>357.95600000000002</v>
      </c>
      <c r="H6">
        <f>C$5/C6</f>
        <v>1.9987854766185353</v>
      </c>
      <c r="I6">
        <f>D$5/D6</f>
        <v>1.9749947905813712</v>
      </c>
      <c r="J6">
        <f>E$5/E6</f>
        <v>2.0062606953545643</v>
      </c>
      <c r="K6">
        <f>F$5/F6</f>
        <v>1.8987082211221491</v>
      </c>
      <c r="M6">
        <f>H6/$A6</f>
        <v>0.99939273830926767</v>
      </c>
      <c r="N6">
        <f>I6/$A6</f>
        <v>0.98749739529068559</v>
      </c>
      <c r="O6">
        <f>J6/$A6</f>
        <v>1.0031303476772822</v>
      </c>
      <c r="P6">
        <f>K6/$A6</f>
        <v>0.94935411056107455</v>
      </c>
    </row>
    <row r="7" spans="1:16" x14ac:dyDescent="0.25">
      <c r="A7">
        <v>3</v>
      </c>
      <c r="C7">
        <v>53.293500000000002</v>
      </c>
      <c r="D7">
        <v>80.982900000000001</v>
      </c>
      <c r="E7">
        <v>96.842200000000005</v>
      </c>
      <c r="F7">
        <v>234.25800000000001</v>
      </c>
      <c r="H7">
        <f>C$5/C7</f>
        <v>2.9768921162993611</v>
      </c>
      <c r="I7">
        <f>D$5/D7</f>
        <v>2.9259263375354547</v>
      </c>
      <c r="J7">
        <f>E$5/E7</f>
        <v>2.9781231735751561</v>
      </c>
      <c r="K7">
        <f>F$5/F7</f>
        <v>2.9013053983215085</v>
      </c>
      <c r="M7">
        <f>H7/$A7</f>
        <v>0.99229737209978708</v>
      </c>
      <c r="N7">
        <f>I7/$A7</f>
        <v>0.97530877917848491</v>
      </c>
      <c r="O7">
        <f>J7/$A7</f>
        <v>0.99270772452505207</v>
      </c>
      <c r="P7">
        <f>K7/$A7</f>
        <v>0.96710179944050279</v>
      </c>
    </row>
    <row r="8" spans="1:16" x14ac:dyDescent="0.25">
      <c r="A8">
        <v>4</v>
      </c>
      <c r="C8">
        <v>39.967300000000002</v>
      </c>
      <c r="D8">
        <v>60.4968</v>
      </c>
      <c r="E8">
        <v>72.1965</v>
      </c>
      <c r="F8">
        <v>175.46199999999999</v>
      </c>
      <c r="H8">
        <f>C$5/C8</f>
        <v>3.9694700417591378</v>
      </c>
      <c r="I8">
        <f>D$5/D8</f>
        <v>3.9167360918263445</v>
      </c>
      <c r="J8">
        <f>E$5/E8</f>
        <v>3.9947642891275894</v>
      </c>
      <c r="K8">
        <f>F$5/F8</f>
        <v>3.8735110736227791</v>
      </c>
      <c r="M8">
        <f>H8/$A8</f>
        <v>0.99236751043978444</v>
      </c>
      <c r="N8">
        <f>I8/$A8</f>
        <v>0.97918402295658613</v>
      </c>
      <c r="O8">
        <f>J8/$A8</f>
        <v>0.99869107228189735</v>
      </c>
      <c r="P8">
        <f>K8/$A8</f>
        <v>0.96837776840569478</v>
      </c>
    </row>
    <row r="9" spans="1:16" x14ac:dyDescent="0.25">
      <c r="A9">
        <v>6</v>
      </c>
      <c r="C9">
        <v>26.5381</v>
      </c>
      <c r="D9">
        <v>40.190300000000001</v>
      </c>
      <c r="E9">
        <v>48.061</v>
      </c>
      <c r="F9">
        <v>116.879</v>
      </c>
      <c r="H9">
        <f>C$5/C9</f>
        <v>5.9781597024655122</v>
      </c>
      <c r="I9">
        <f>D$5/D9</f>
        <v>5.8957012015337034</v>
      </c>
      <c r="J9">
        <f>E$5/E9</f>
        <v>6.0008738894321807</v>
      </c>
      <c r="K9">
        <f>F$5/F9</f>
        <v>5.8150223735658244</v>
      </c>
      <c r="M9">
        <f>H9/$A9</f>
        <v>0.99635995041091874</v>
      </c>
      <c r="N9">
        <f>I9/$A9</f>
        <v>0.98261686692228389</v>
      </c>
      <c r="O9">
        <f>J9/$A9</f>
        <v>1.0001456482386968</v>
      </c>
      <c r="P9">
        <f>K9/$A9</f>
        <v>0.96917039559430407</v>
      </c>
    </row>
    <row r="10" spans="1:16" x14ac:dyDescent="0.25">
      <c r="A10">
        <v>8</v>
      </c>
      <c r="C10">
        <v>19.909500000000001</v>
      </c>
      <c r="D10">
        <v>30.220400000000001</v>
      </c>
      <c r="E10">
        <v>36.418300000000002</v>
      </c>
      <c r="F10">
        <v>88.698300000000003</v>
      </c>
      <c r="H10">
        <f>C$5/C10</f>
        <v>7.9685074964213056</v>
      </c>
      <c r="I10">
        <f>D$5/D10</f>
        <v>7.8407301028444358</v>
      </c>
      <c r="J10">
        <f>E$5/E10</f>
        <v>7.9193152892913723</v>
      </c>
      <c r="K10">
        <f>F$5/F10</f>
        <v>7.6625369370100662</v>
      </c>
      <c r="M10">
        <f>H10/$A10</f>
        <v>0.9960634370526632</v>
      </c>
      <c r="N10">
        <f>I10/$A10</f>
        <v>0.98009126285555448</v>
      </c>
      <c r="O10">
        <f>J10/$A10</f>
        <v>0.98991441116142154</v>
      </c>
      <c r="P10">
        <f>K10/$A10</f>
        <v>0.95781711712625828</v>
      </c>
    </row>
    <row r="11" spans="1:16" x14ac:dyDescent="0.25">
      <c r="A11">
        <v>10</v>
      </c>
      <c r="C11">
        <v>15.986599999999999</v>
      </c>
      <c r="D11">
        <v>24.313199999999998</v>
      </c>
      <c r="E11">
        <v>28.9543</v>
      </c>
      <c r="F11">
        <v>70.495999999999995</v>
      </c>
      <c r="H11">
        <f>C$5/C11</f>
        <v>9.9238737442608187</v>
      </c>
      <c r="I11">
        <f>D$5/D11</f>
        <v>9.7457348271720718</v>
      </c>
      <c r="J11">
        <f>E$5/E11</f>
        <v>9.9608002956383004</v>
      </c>
      <c r="K11">
        <f>F$5/F11</f>
        <v>9.6410292782569229</v>
      </c>
      <c r="M11">
        <f>H11/$A11</f>
        <v>0.99238737442608183</v>
      </c>
      <c r="N11">
        <f>I11/$A11</f>
        <v>0.97457348271720723</v>
      </c>
      <c r="O11">
        <f>J11/$A11</f>
        <v>0.99608002956383002</v>
      </c>
      <c r="P11">
        <f>K11/$A11</f>
        <v>0.96410292782569229</v>
      </c>
    </row>
    <row r="12" spans="1:16" x14ac:dyDescent="0.25">
      <c r="A12">
        <v>12</v>
      </c>
      <c r="C12">
        <v>13.288</v>
      </c>
      <c r="D12">
        <v>20.142199999999999</v>
      </c>
      <c r="E12">
        <v>24.240500000000001</v>
      </c>
      <c r="F12">
        <v>58.548299999999998</v>
      </c>
      <c r="H12">
        <f>C$5/C12</f>
        <v>11.939268512944009</v>
      </c>
      <c r="I12">
        <f>D$5/D12</f>
        <v>11.763858962774671</v>
      </c>
      <c r="J12">
        <f>E$5/E12</f>
        <v>11.897774385841876</v>
      </c>
      <c r="K12">
        <f>F$5/F12</f>
        <v>11.608432695740099</v>
      </c>
      <c r="M12">
        <f>H12/$A12</f>
        <v>0.99493904274533407</v>
      </c>
      <c r="N12">
        <f>I12/$A12</f>
        <v>0.98032158023122262</v>
      </c>
      <c r="O12">
        <f>J12/$A12</f>
        <v>0.99148119882015628</v>
      </c>
      <c r="P12">
        <f>K12/$A12</f>
        <v>0.96736939131167488</v>
      </c>
    </row>
    <row r="13" spans="1:16" x14ac:dyDescent="0.25">
      <c r="A13">
        <v>15</v>
      </c>
      <c r="C13">
        <v>10.630599999999999</v>
      </c>
      <c r="D13">
        <v>16.193300000000001</v>
      </c>
      <c r="E13">
        <v>19.454799999999999</v>
      </c>
      <c r="F13">
        <v>46.9497</v>
      </c>
      <c r="H13">
        <f>C$5/C13</f>
        <v>14.923804865200459</v>
      </c>
      <c r="I13">
        <f>D$5/D13</f>
        <v>14.632594962113959</v>
      </c>
      <c r="J13">
        <f>E$5/E13</f>
        <v>14.824516314739808</v>
      </c>
      <c r="K13">
        <f>F$5/F13</f>
        <v>14.476216035459226</v>
      </c>
      <c r="M13">
        <f>H13/$A13</f>
        <v>0.9949203243466973</v>
      </c>
      <c r="N13">
        <f>I13/$A13</f>
        <v>0.9755063308075973</v>
      </c>
      <c r="O13">
        <f>J13/$A13</f>
        <v>0.98830108764932056</v>
      </c>
      <c r="P13">
        <f>K13/$A13</f>
        <v>0.96508106903061508</v>
      </c>
    </row>
    <row r="14" spans="1:16" x14ac:dyDescent="0.25">
      <c r="A14">
        <v>18</v>
      </c>
      <c r="C14">
        <v>8.9225300000000001</v>
      </c>
      <c r="D14">
        <v>13.527200000000001</v>
      </c>
      <c r="E14">
        <v>16.5303</v>
      </c>
      <c r="F14">
        <v>39.410699999999999</v>
      </c>
      <c r="H14">
        <f>C$5/C14</f>
        <v>17.780719145802816</v>
      </c>
      <c r="I14">
        <f>D$5/D14</f>
        <v>17.516559228813058</v>
      </c>
      <c r="J14">
        <f>E$5/E14</f>
        <v>17.447233262554221</v>
      </c>
      <c r="K14">
        <f>F$5/F14</f>
        <v>17.245418122489578</v>
      </c>
      <c r="M14">
        <f>H14/$A14</f>
        <v>0.98781773032237874</v>
      </c>
      <c r="N14">
        <f>I14/$A14</f>
        <v>0.97314217937850322</v>
      </c>
      <c r="O14">
        <f>J14/$A14</f>
        <v>0.96929073680856781</v>
      </c>
      <c r="P14">
        <f>K14/$A14</f>
        <v>0.95807878458275431</v>
      </c>
    </row>
    <row r="15" spans="1:16" x14ac:dyDescent="0.25">
      <c r="A15">
        <v>24</v>
      </c>
      <c r="C15">
        <v>6.6927500000000002</v>
      </c>
      <c r="D15">
        <v>10.214700000000001</v>
      </c>
      <c r="E15">
        <v>12.558299999999999</v>
      </c>
      <c r="F15">
        <v>29.2866</v>
      </c>
      <c r="H15">
        <f>C$5/C15</f>
        <v>23.704605730081056</v>
      </c>
      <c r="I15">
        <f>D$5/D15</f>
        <v>23.196961242131437</v>
      </c>
      <c r="J15">
        <f>E$5/E15</f>
        <v>22.965528773799004</v>
      </c>
      <c r="K15">
        <f>F$5/F15</f>
        <v>23.206995690862033</v>
      </c>
      <c r="M15">
        <f>H15/$A15</f>
        <v>0.98769190542004404</v>
      </c>
      <c r="N15">
        <f>I15/$A15</f>
        <v>0.96654005175547653</v>
      </c>
      <c r="O15">
        <f>J15/$A15</f>
        <v>0.95689703224162515</v>
      </c>
      <c r="P15">
        <f>K15/$A15</f>
        <v>0.9669581537859181</v>
      </c>
    </row>
    <row r="16" spans="1:16" x14ac:dyDescent="0.25">
      <c r="A16">
        <v>30</v>
      </c>
      <c r="C16">
        <v>5.3663299999999996</v>
      </c>
      <c r="D16">
        <v>8.1508900000000004</v>
      </c>
      <c r="E16">
        <v>9.8160600000000002</v>
      </c>
      <c r="F16">
        <v>23.708100000000002</v>
      </c>
      <c r="H16">
        <f>C$5/C16</f>
        <v>29.563780088067638</v>
      </c>
      <c r="I16">
        <f>D$5/D16</f>
        <v>29.070445067961902</v>
      </c>
      <c r="J16">
        <f>E$5/E16</f>
        <v>29.381238500987159</v>
      </c>
      <c r="K16">
        <f>F$5/F16</f>
        <v>28.667586183625005</v>
      </c>
      <c r="M16">
        <f>H16/$A16</f>
        <v>0.98545933626892124</v>
      </c>
      <c r="N16">
        <f>I16/$A16</f>
        <v>0.96901483559873003</v>
      </c>
      <c r="O16">
        <f>J16/$A16</f>
        <v>0.97937461669957193</v>
      </c>
      <c r="P16">
        <f>K16/$A16</f>
        <v>0.95558620612083345</v>
      </c>
    </row>
    <row r="17" spans="1:16" x14ac:dyDescent="0.25">
      <c r="A17">
        <v>36</v>
      </c>
      <c r="C17">
        <v>4.4849500000000004</v>
      </c>
      <c r="D17">
        <v>6.9423700000000004</v>
      </c>
      <c r="E17">
        <v>8.1951900000000002</v>
      </c>
      <c r="F17">
        <v>19.861999999999998</v>
      </c>
      <c r="H17">
        <f>C$5/C17</f>
        <v>35.373638502101471</v>
      </c>
      <c r="I17">
        <f>D$5/D17</f>
        <v>34.13099561100892</v>
      </c>
      <c r="J17">
        <f>E$5/E17</f>
        <v>35.192350634945619</v>
      </c>
      <c r="K17">
        <f>F$5/F17</f>
        <v>34.218809787533985</v>
      </c>
      <c r="M17">
        <f>H17/$A17</f>
        <v>0.98260106950281867</v>
      </c>
      <c r="N17">
        <f>I17/$A17</f>
        <v>0.94808321141691443</v>
      </c>
      <c r="O17">
        <f>J17/$A17</f>
        <v>0.97756529541515613</v>
      </c>
      <c r="P17">
        <f>K17/$A17</f>
        <v>0.95052249409816625</v>
      </c>
    </row>
    <row r="22" spans="1:16" x14ac:dyDescent="0.25">
      <c r="A22">
        <v>1</v>
      </c>
    </row>
    <row r="23" spans="1:16" x14ac:dyDescent="0.25">
      <c r="A23">
        <v>2</v>
      </c>
    </row>
    <row r="24" spans="1:16" x14ac:dyDescent="0.25">
      <c r="A24">
        <v>4</v>
      </c>
    </row>
    <row r="25" spans="1:16" x14ac:dyDescent="0.25">
      <c r="A25">
        <v>8</v>
      </c>
    </row>
    <row r="26" spans="1:16" x14ac:dyDescent="0.25">
      <c r="A26">
        <v>12</v>
      </c>
    </row>
    <row r="27" spans="1:16" x14ac:dyDescent="0.25">
      <c r="A27">
        <v>18</v>
      </c>
    </row>
    <row r="28" spans="1:16" x14ac:dyDescent="0.25">
      <c r="A28">
        <v>24</v>
      </c>
    </row>
    <row r="29" spans="1:16" x14ac:dyDescent="0.25">
      <c r="A29">
        <v>36</v>
      </c>
    </row>
  </sheetData>
  <mergeCells count="3">
    <mergeCell ref="C3:F3"/>
    <mergeCell ref="H3:K3"/>
    <mergeCell ref="M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7E2D-2CA9-45FB-A4F9-FEF06B9194AC}">
  <dimension ref="B1:M70"/>
  <sheetViews>
    <sheetView workbookViewId="0">
      <selection activeCell="N17" sqref="N17"/>
    </sheetView>
  </sheetViews>
  <sheetFormatPr defaultRowHeight="15" x14ac:dyDescent="0.25"/>
  <sheetData>
    <row r="1" spans="2:13" x14ac:dyDescent="0.25">
      <c r="D1" t="s">
        <v>5</v>
      </c>
      <c r="H1" t="s">
        <v>6</v>
      </c>
      <c r="L1" t="s">
        <v>7</v>
      </c>
    </row>
    <row r="2" spans="2:13" x14ac:dyDescent="0.25">
      <c r="B2" t="s">
        <v>1</v>
      </c>
    </row>
    <row r="3" spans="2:13" x14ac:dyDescent="0.25">
      <c r="B3" t="s">
        <v>0</v>
      </c>
      <c r="C3" t="s">
        <v>8</v>
      </c>
      <c r="D3" t="s">
        <v>9</v>
      </c>
      <c r="E3" t="s">
        <v>10</v>
      </c>
    </row>
    <row r="4" spans="2:13" x14ac:dyDescent="0.25">
      <c r="B4">
        <v>1</v>
      </c>
      <c r="C4">
        <v>155.42099999999999</v>
      </c>
      <c r="D4">
        <v>3.5290700000000001E-2</v>
      </c>
      <c r="E4">
        <v>3.1855699999999998</v>
      </c>
      <c r="G4">
        <f>C$4/C4</f>
        <v>1</v>
      </c>
      <c r="H4">
        <f t="shared" ref="H4:I16" si="0">D$4/D4</f>
        <v>1</v>
      </c>
      <c r="I4">
        <f t="shared" si="0"/>
        <v>1</v>
      </c>
      <c r="K4">
        <f>G4/$B4</f>
        <v>1</v>
      </c>
      <c r="L4">
        <f t="shared" ref="L4:M16" si="1">H4/$B4</f>
        <v>1</v>
      </c>
      <c r="M4">
        <f t="shared" si="1"/>
        <v>1</v>
      </c>
    </row>
    <row r="5" spans="2:13" x14ac:dyDescent="0.25">
      <c r="B5">
        <v>2</v>
      </c>
      <c r="C5">
        <v>77.754000000000005</v>
      </c>
      <c r="D5">
        <v>1.7573700000000001E-2</v>
      </c>
      <c r="E5">
        <v>1.59385</v>
      </c>
      <c r="G5">
        <f t="shared" ref="G5:G16" si="2">C$4/C5</f>
        <v>1.998881086503588</v>
      </c>
      <c r="H5">
        <f t="shared" si="0"/>
        <v>2.0081542304693945</v>
      </c>
      <c r="I5">
        <f t="shared" si="0"/>
        <v>1.9986636132634814</v>
      </c>
      <c r="K5">
        <f t="shared" ref="K5:M68" si="3">G5/$B5</f>
        <v>0.99944054325179399</v>
      </c>
      <c r="L5">
        <f t="shared" si="1"/>
        <v>1.0040771152346972</v>
      </c>
      <c r="M5">
        <f t="shared" si="1"/>
        <v>0.9993318066317407</v>
      </c>
    </row>
    <row r="6" spans="2:13" x14ac:dyDescent="0.25">
      <c r="B6">
        <v>3</v>
      </c>
      <c r="C6">
        <v>52.2</v>
      </c>
      <c r="D6">
        <v>1.16667E-2</v>
      </c>
      <c r="E6">
        <v>1.07453</v>
      </c>
      <c r="G6">
        <f t="shared" si="2"/>
        <v>2.9774137931034481</v>
      </c>
      <c r="H6">
        <f t="shared" si="0"/>
        <v>3.0249085002614278</v>
      </c>
      <c r="I6">
        <f t="shared" si="0"/>
        <v>2.9646170884014404</v>
      </c>
      <c r="K6">
        <f t="shared" si="3"/>
        <v>0.99247126436781608</v>
      </c>
      <c r="L6">
        <f t="shared" si="1"/>
        <v>1.008302833420476</v>
      </c>
      <c r="M6">
        <f t="shared" si="1"/>
        <v>0.98820569613381348</v>
      </c>
    </row>
    <row r="7" spans="2:13" x14ac:dyDescent="0.25">
      <c r="B7">
        <v>4</v>
      </c>
      <c r="C7">
        <v>39.154400000000003</v>
      </c>
      <c r="D7">
        <v>8.7393499999999999E-3</v>
      </c>
      <c r="E7">
        <v>0.796933</v>
      </c>
      <c r="G7">
        <f t="shared" si="2"/>
        <v>3.9694389391741409</v>
      </c>
      <c r="H7">
        <f t="shared" si="0"/>
        <v>4.0381378477804413</v>
      </c>
      <c r="I7">
        <f t="shared" si="0"/>
        <v>3.9972870994173912</v>
      </c>
      <c r="K7">
        <f t="shared" si="3"/>
        <v>0.99235973479353523</v>
      </c>
      <c r="L7">
        <f t="shared" si="1"/>
        <v>1.0095344619451103</v>
      </c>
      <c r="M7">
        <f t="shared" si="1"/>
        <v>0.99932177485434781</v>
      </c>
    </row>
    <row r="8" spans="2:13" x14ac:dyDescent="0.25">
      <c r="B8">
        <v>6</v>
      </c>
      <c r="C8">
        <v>25.991499999999998</v>
      </c>
      <c r="D8">
        <v>5.9021000000000004E-3</v>
      </c>
      <c r="E8">
        <v>0.53386699999999998</v>
      </c>
      <c r="G8">
        <f t="shared" si="2"/>
        <v>5.9796856664678835</v>
      </c>
      <c r="H8">
        <f t="shared" si="0"/>
        <v>5.9793463343555677</v>
      </c>
      <c r="I8">
        <f t="shared" si="0"/>
        <v>5.9669730475942506</v>
      </c>
      <c r="K8">
        <f t="shared" si="3"/>
        <v>0.99661427774464728</v>
      </c>
      <c r="L8">
        <f t="shared" si="1"/>
        <v>0.99655772239259466</v>
      </c>
      <c r="M8">
        <f t="shared" si="1"/>
        <v>0.99449550793237507</v>
      </c>
    </row>
    <row r="9" spans="2:13" x14ac:dyDescent="0.25">
      <c r="B9">
        <v>8</v>
      </c>
      <c r="C9">
        <v>19.4908</v>
      </c>
      <c r="D9">
        <v>4.4402299999999999E-3</v>
      </c>
      <c r="E9">
        <v>0.40745700000000001</v>
      </c>
      <c r="G9">
        <f t="shared" si="2"/>
        <v>7.9740698175549483</v>
      </c>
      <c r="H9">
        <f t="shared" si="0"/>
        <v>7.9479441380288867</v>
      </c>
      <c r="I9">
        <f t="shared" si="0"/>
        <v>7.818174678555037</v>
      </c>
      <c r="K9">
        <f t="shared" si="3"/>
        <v>0.99675872719436853</v>
      </c>
      <c r="L9">
        <f t="shared" si="1"/>
        <v>0.99349301725361083</v>
      </c>
      <c r="M9">
        <f t="shared" si="1"/>
        <v>0.97727183481937963</v>
      </c>
    </row>
    <row r="10" spans="2:13" x14ac:dyDescent="0.25">
      <c r="B10">
        <v>10</v>
      </c>
      <c r="C10">
        <v>15.654400000000001</v>
      </c>
      <c r="D10">
        <v>3.5857699999999998E-3</v>
      </c>
      <c r="E10">
        <v>0.32195400000000002</v>
      </c>
      <c r="G10">
        <f t="shared" si="2"/>
        <v>9.9282629803761235</v>
      </c>
      <c r="H10">
        <f t="shared" si="0"/>
        <v>9.841874966882985</v>
      </c>
      <c r="I10">
        <f t="shared" si="0"/>
        <v>9.8944880324518394</v>
      </c>
      <c r="K10">
        <f t="shared" si="3"/>
        <v>0.99282629803761235</v>
      </c>
      <c r="L10">
        <f t="shared" si="1"/>
        <v>0.98418749668829852</v>
      </c>
      <c r="M10">
        <f t="shared" si="1"/>
        <v>0.98944880324518392</v>
      </c>
    </row>
    <row r="11" spans="2:13" x14ac:dyDescent="0.25">
      <c r="B11">
        <v>12</v>
      </c>
      <c r="C11">
        <v>13.008900000000001</v>
      </c>
      <c r="D11">
        <v>3.0202300000000001E-3</v>
      </c>
      <c r="E11">
        <v>0.269594</v>
      </c>
      <c r="G11">
        <f t="shared" si="2"/>
        <v>11.94728224523211</v>
      </c>
      <c r="H11">
        <f t="shared" si="0"/>
        <v>11.684772351774534</v>
      </c>
      <c r="I11">
        <f t="shared" si="0"/>
        <v>11.816175434171383</v>
      </c>
      <c r="K11">
        <f t="shared" si="3"/>
        <v>0.99560685376934244</v>
      </c>
      <c r="L11">
        <f t="shared" si="1"/>
        <v>0.97373102931454447</v>
      </c>
      <c r="M11">
        <f t="shared" si="1"/>
        <v>0.98468128618094852</v>
      </c>
    </row>
    <row r="12" spans="2:13" x14ac:dyDescent="0.25">
      <c r="B12">
        <v>15</v>
      </c>
      <c r="C12">
        <v>10.405900000000001</v>
      </c>
      <c r="D12">
        <v>2.41982E-3</v>
      </c>
      <c r="E12">
        <v>0.21572</v>
      </c>
      <c r="G12">
        <f t="shared" si="2"/>
        <v>14.935853698382646</v>
      </c>
      <c r="H12">
        <f t="shared" si="0"/>
        <v>14.584018646014993</v>
      </c>
      <c r="I12">
        <f t="shared" si="0"/>
        <v>14.767151863526793</v>
      </c>
      <c r="K12">
        <f t="shared" si="3"/>
        <v>0.99572357989217641</v>
      </c>
      <c r="L12">
        <f t="shared" si="1"/>
        <v>0.97226790973433286</v>
      </c>
      <c r="M12">
        <f t="shared" si="1"/>
        <v>0.98447679090178619</v>
      </c>
    </row>
    <row r="13" spans="2:13" x14ac:dyDescent="0.25">
      <c r="B13">
        <v>18</v>
      </c>
      <c r="C13">
        <v>8.7343299999999999</v>
      </c>
      <c r="D13">
        <v>2.0236099999999999E-3</v>
      </c>
      <c r="E13">
        <v>0.17991499999999999</v>
      </c>
      <c r="G13">
        <f t="shared" si="2"/>
        <v>17.7942669901412</v>
      </c>
      <c r="H13">
        <f t="shared" si="0"/>
        <v>17.439476974318175</v>
      </c>
      <c r="I13">
        <f t="shared" si="0"/>
        <v>17.705972264680543</v>
      </c>
      <c r="K13">
        <f t="shared" si="3"/>
        <v>0.98857038834117772</v>
      </c>
      <c r="L13">
        <f t="shared" si="1"/>
        <v>0.96885983190656533</v>
      </c>
      <c r="M13">
        <f t="shared" si="1"/>
        <v>0.98366512581558574</v>
      </c>
    </row>
    <row r="14" spans="2:13" x14ac:dyDescent="0.25">
      <c r="B14">
        <v>24</v>
      </c>
      <c r="C14">
        <v>6.54969</v>
      </c>
      <c r="D14">
        <v>1.5485900000000001E-3</v>
      </c>
      <c r="E14">
        <v>0.13524900000000001</v>
      </c>
      <c r="G14">
        <f t="shared" si="2"/>
        <v>23.729520023085062</v>
      </c>
      <c r="H14">
        <f t="shared" si="0"/>
        <v>22.788924118068696</v>
      </c>
      <c r="I14">
        <f t="shared" si="0"/>
        <v>23.55337192881278</v>
      </c>
      <c r="K14">
        <f t="shared" si="3"/>
        <v>0.98873000096187758</v>
      </c>
      <c r="L14">
        <f t="shared" si="1"/>
        <v>0.94953850491952896</v>
      </c>
      <c r="M14">
        <f t="shared" si="1"/>
        <v>0.98139049703386583</v>
      </c>
    </row>
    <row r="15" spans="2:13" x14ac:dyDescent="0.25">
      <c r="B15">
        <v>30</v>
      </c>
      <c r="C15">
        <v>5.2493800000000004</v>
      </c>
      <c r="D15">
        <v>1.2877800000000001E-3</v>
      </c>
      <c r="E15">
        <v>0.10921699999999999</v>
      </c>
      <c r="G15">
        <f t="shared" si="2"/>
        <v>29.607496504349083</v>
      </c>
      <c r="H15">
        <f t="shared" si="0"/>
        <v>27.404292658683936</v>
      </c>
      <c r="I15">
        <f t="shared" si="0"/>
        <v>29.167345742878855</v>
      </c>
      <c r="K15">
        <f t="shared" si="3"/>
        <v>0.98691655014496937</v>
      </c>
      <c r="L15">
        <f t="shared" si="1"/>
        <v>0.91347642195613121</v>
      </c>
      <c r="M15">
        <f t="shared" si="1"/>
        <v>0.97224485809596184</v>
      </c>
    </row>
    <row r="16" spans="2:13" x14ac:dyDescent="0.25">
      <c r="B16">
        <v>36</v>
      </c>
      <c r="C16">
        <v>4.3838499999999998</v>
      </c>
      <c r="D16">
        <v>1.07295E-3</v>
      </c>
      <c r="E16">
        <v>9.3311900000000003E-2</v>
      </c>
      <c r="G16">
        <f t="shared" si="2"/>
        <v>35.453083476852541</v>
      </c>
      <c r="H16">
        <f t="shared" si="0"/>
        <v>32.891281047579106</v>
      </c>
      <c r="I16">
        <f t="shared" si="0"/>
        <v>34.138946908164982</v>
      </c>
      <c r="K16">
        <f t="shared" si="3"/>
        <v>0.984807874357015</v>
      </c>
      <c r="L16">
        <f t="shared" si="1"/>
        <v>0.91364669576608626</v>
      </c>
      <c r="M16">
        <f t="shared" si="1"/>
        <v>0.94830408078236061</v>
      </c>
    </row>
    <row r="20" spans="2:13" x14ac:dyDescent="0.25">
      <c r="B20" t="s">
        <v>2</v>
      </c>
    </row>
    <row r="21" spans="2:13" x14ac:dyDescent="0.25">
      <c r="B21" t="s">
        <v>0</v>
      </c>
      <c r="C21" t="s">
        <v>8</v>
      </c>
      <c r="D21" t="s">
        <v>9</v>
      </c>
      <c r="E21" t="s">
        <v>10</v>
      </c>
    </row>
    <row r="22" spans="2:13" x14ac:dyDescent="0.25">
      <c r="B22">
        <v>1</v>
      </c>
      <c r="C22">
        <v>231.92500000000001</v>
      </c>
      <c r="D22">
        <v>5.2191700000000001E-2</v>
      </c>
      <c r="E22">
        <v>4.9673800000000004</v>
      </c>
      <c r="G22">
        <f>C$22/C22</f>
        <v>1</v>
      </c>
      <c r="H22">
        <f t="shared" ref="H22:I34" si="4">D$22/D22</f>
        <v>1</v>
      </c>
      <c r="I22">
        <f t="shared" si="4"/>
        <v>1</v>
      </c>
      <c r="K22">
        <f t="shared" si="3"/>
        <v>1</v>
      </c>
      <c r="L22">
        <f t="shared" si="3"/>
        <v>1</v>
      </c>
      <c r="M22">
        <f t="shared" si="3"/>
        <v>1</v>
      </c>
    </row>
    <row r="23" spans="2:13" x14ac:dyDescent="0.25">
      <c r="B23">
        <v>2</v>
      </c>
      <c r="C23">
        <v>117.496</v>
      </c>
      <c r="D23">
        <v>2.6970600000000001E-2</v>
      </c>
      <c r="E23">
        <v>2.4470299999999998</v>
      </c>
      <c r="G23">
        <f t="shared" ref="G23:G34" si="5">C$22/C23</f>
        <v>1.9738969837271059</v>
      </c>
      <c r="H23">
        <f t="shared" si="4"/>
        <v>1.935133070825269</v>
      </c>
      <c r="I23">
        <f t="shared" si="4"/>
        <v>2.0299628529278353</v>
      </c>
      <c r="K23">
        <f t="shared" si="3"/>
        <v>0.98694849186355293</v>
      </c>
      <c r="L23">
        <f t="shared" si="3"/>
        <v>0.96756653541263449</v>
      </c>
      <c r="M23">
        <f t="shared" si="3"/>
        <v>1.0149814264639176</v>
      </c>
    </row>
    <row r="24" spans="2:13" x14ac:dyDescent="0.25">
      <c r="B24">
        <v>3</v>
      </c>
      <c r="C24">
        <v>79.326300000000003</v>
      </c>
      <c r="D24">
        <v>1.80775E-2</v>
      </c>
      <c r="E24">
        <v>1.6331599999999999</v>
      </c>
      <c r="G24">
        <f t="shared" si="5"/>
        <v>2.9236835702661033</v>
      </c>
      <c r="H24">
        <f t="shared" si="4"/>
        <v>2.8871082837781774</v>
      </c>
      <c r="I24">
        <f t="shared" si="4"/>
        <v>3.0415758407014626</v>
      </c>
      <c r="K24">
        <f t="shared" si="3"/>
        <v>0.97456119008870112</v>
      </c>
      <c r="L24">
        <f t="shared" si="3"/>
        <v>0.96236942792605917</v>
      </c>
      <c r="M24">
        <f t="shared" si="3"/>
        <v>1.0138586135671541</v>
      </c>
    </row>
    <row r="25" spans="2:13" x14ac:dyDescent="0.25">
      <c r="B25">
        <v>4</v>
      </c>
      <c r="C25">
        <v>59.2517</v>
      </c>
      <c r="D25">
        <v>1.35443E-2</v>
      </c>
      <c r="E25">
        <v>1.2260899999999999</v>
      </c>
      <c r="G25">
        <f t="shared" si="5"/>
        <v>3.9142336844343708</v>
      </c>
      <c r="H25">
        <f t="shared" si="4"/>
        <v>3.8534069682449443</v>
      </c>
      <c r="I25">
        <f t="shared" si="4"/>
        <v>4.0513991631935671</v>
      </c>
      <c r="K25">
        <f t="shared" si="3"/>
        <v>0.9785584211085927</v>
      </c>
      <c r="L25">
        <f t="shared" si="3"/>
        <v>0.96335174206123608</v>
      </c>
      <c r="M25">
        <f t="shared" si="3"/>
        <v>1.0128497907983918</v>
      </c>
    </row>
    <row r="26" spans="2:13" x14ac:dyDescent="0.25">
      <c r="B26">
        <v>6</v>
      </c>
      <c r="C26">
        <v>39.350700000000003</v>
      </c>
      <c r="D26">
        <v>8.7693700000000003E-3</v>
      </c>
      <c r="E26">
        <v>0.82594000000000001</v>
      </c>
      <c r="G26">
        <f t="shared" si="5"/>
        <v>5.8937960442889201</v>
      </c>
      <c r="H26">
        <f t="shared" si="4"/>
        <v>5.9515905931668982</v>
      </c>
      <c r="I26">
        <f t="shared" si="4"/>
        <v>6.0142141075622932</v>
      </c>
      <c r="K26">
        <f t="shared" si="3"/>
        <v>0.98229934071482006</v>
      </c>
      <c r="L26">
        <f t="shared" si="3"/>
        <v>0.99193176552781637</v>
      </c>
      <c r="M26">
        <f t="shared" si="3"/>
        <v>1.0023690179270488</v>
      </c>
    </row>
    <row r="27" spans="2:13" x14ac:dyDescent="0.25">
      <c r="B27">
        <v>8</v>
      </c>
      <c r="C27">
        <v>29.586500000000001</v>
      </c>
      <c r="D27">
        <v>6.5997299999999998E-3</v>
      </c>
      <c r="E27">
        <v>0.62220699999999995</v>
      </c>
      <c r="G27">
        <f t="shared" si="5"/>
        <v>7.8388792185625205</v>
      </c>
      <c r="H27">
        <f t="shared" si="4"/>
        <v>7.9081568488407861</v>
      </c>
      <c r="I27">
        <f t="shared" si="4"/>
        <v>7.9834845959624383</v>
      </c>
      <c r="K27">
        <f t="shared" si="3"/>
        <v>0.97985990232031506</v>
      </c>
      <c r="L27">
        <f t="shared" si="3"/>
        <v>0.98851960610509826</v>
      </c>
      <c r="M27">
        <f t="shared" si="3"/>
        <v>0.99793557449530479</v>
      </c>
    </row>
    <row r="28" spans="2:13" x14ac:dyDescent="0.25">
      <c r="B28">
        <v>10</v>
      </c>
      <c r="C28">
        <v>23.803799999999999</v>
      </c>
      <c r="D28">
        <v>5.2854299999999998E-3</v>
      </c>
      <c r="E28">
        <v>0.499413</v>
      </c>
      <c r="G28">
        <f t="shared" si="5"/>
        <v>9.7431922634201271</v>
      </c>
      <c r="H28">
        <f t="shared" si="4"/>
        <v>9.8746365007199035</v>
      </c>
      <c r="I28">
        <f t="shared" si="4"/>
        <v>9.9464371171755648</v>
      </c>
      <c r="K28">
        <f t="shared" si="3"/>
        <v>0.97431922634201273</v>
      </c>
      <c r="L28">
        <f t="shared" si="3"/>
        <v>0.98746365007199033</v>
      </c>
      <c r="M28">
        <f t="shared" si="3"/>
        <v>0.9946437117175565</v>
      </c>
    </row>
    <row r="29" spans="2:13" x14ac:dyDescent="0.25">
      <c r="B29">
        <v>12</v>
      </c>
      <c r="C29">
        <v>19.72</v>
      </c>
      <c r="D29">
        <v>4.4746999999999999E-3</v>
      </c>
      <c r="E29">
        <v>0.41318300000000002</v>
      </c>
      <c r="G29">
        <f t="shared" si="5"/>
        <v>11.760902636916837</v>
      </c>
      <c r="H29">
        <f t="shared" si="4"/>
        <v>11.663731646814313</v>
      </c>
      <c r="I29">
        <f t="shared" si="4"/>
        <v>12.022227439173442</v>
      </c>
      <c r="K29">
        <f t="shared" si="3"/>
        <v>0.98007521974306977</v>
      </c>
      <c r="L29">
        <f t="shared" si="3"/>
        <v>0.97197763723452602</v>
      </c>
      <c r="M29">
        <f t="shared" si="3"/>
        <v>1.0018522865977868</v>
      </c>
    </row>
    <row r="30" spans="2:13" x14ac:dyDescent="0.25">
      <c r="B30">
        <v>15</v>
      </c>
      <c r="C30">
        <v>15.856199999999999</v>
      </c>
      <c r="D30">
        <v>3.6191999999999999E-3</v>
      </c>
      <c r="E30">
        <v>0.32924500000000001</v>
      </c>
      <c r="G30">
        <f t="shared" si="5"/>
        <v>14.626770600774462</v>
      </c>
      <c r="H30">
        <f t="shared" si="4"/>
        <v>14.420783598585324</v>
      </c>
      <c r="I30">
        <f t="shared" si="4"/>
        <v>15.087184315631218</v>
      </c>
      <c r="K30">
        <f t="shared" si="3"/>
        <v>0.97511804005163083</v>
      </c>
      <c r="L30">
        <f t="shared" si="3"/>
        <v>0.96138557323902163</v>
      </c>
      <c r="M30">
        <f t="shared" si="3"/>
        <v>1.0058122877087479</v>
      </c>
    </row>
    <row r="31" spans="2:13" x14ac:dyDescent="0.25">
      <c r="B31">
        <v>18</v>
      </c>
      <c r="C31">
        <v>13.234</v>
      </c>
      <c r="D31">
        <v>3.0260399999999998E-3</v>
      </c>
      <c r="E31">
        <v>0.28574699999999997</v>
      </c>
      <c r="G31">
        <f t="shared" si="5"/>
        <v>17.52493577149766</v>
      </c>
      <c r="H31">
        <f t="shared" si="4"/>
        <v>17.247524817913842</v>
      </c>
      <c r="I31">
        <f t="shared" si="4"/>
        <v>17.383839550371487</v>
      </c>
      <c r="K31">
        <f t="shared" si="3"/>
        <v>0.97360754286098106</v>
      </c>
      <c r="L31">
        <f t="shared" si="3"/>
        <v>0.95819582321743568</v>
      </c>
      <c r="M31">
        <f t="shared" si="3"/>
        <v>0.9657688639095271</v>
      </c>
    </row>
    <row r="32" spans="2:13" x14ac:dyDescent="0.25">
      <c r="B32">
        <v>24</v>
      </c>
      <c r="C32">
        <v>9.9992300000000007</v>
      </c>
      <c r="D32">
        <v>2.30949E-3</v>
      </c>
      <c r="E32">
        <v>0.20857100000000001</v>
      </c>
      <c r="G32">
        <f t="shared" si="5"/>
        <v>23.19428596001892</v>
      </c>
      <c r="H32">
        <f t="shared" si="4"/>
        <v>22.59879886901437</v>
      </c>
      <c r="I32">
        <f t="shared" si="4"/>
        <v>23.816254416961133</v>
      </c>
      <c r="K32">
        <f t="shared" si="3"/>
        <v>0.96642858166745504</v>
      </c>
      <c r="L32">
        <f t="shared" si="3"/>
        <v>0.94161661954226539</v>
      </c>
      <c r="M32">
        <f t="shared" si="3"/>
        <v>0.99234393404004717</v>
      </c>
    </row>
    <row r="33" spans="2:13" x14ac:dyDescent="0.25">
      <c r="B33">
        <v>30</v>
      </c>
      <c r="C33">
        <v>7.9775999999999998</v>
      </c>
      <c r="D33">
        <v>1.87692E-3</v>
      </c>
      <c r="E33">
        <v>0.166633</v>
      </c>
      <c r="G33">
        <f t="shared" si="5"/>
        <v>29.07202667468913</v>
      </c>
      <c r="H33">
        <f t="shared" si="4"/>
        <v>27.807098864096499</v>
      </c>
      <c r="I33">
        <f t="shared" si="4"/>
        <v>29.810301680939553</v>
      </c>
      <c r="K33">
        <f t="shared" si="3"/>
        <v>0.96906755582297099</v>
      </c>
      <c r="L33">
        <f t="shared" si="3"/>
        <v>0.92690329546988326</v>
      </c>
      <c r="M33">
        <f t="shared" si="3"/>
        <v>0.99367672269798513</v>
      </c>
    </row>
    <row r="34" spans="2:13" x14ac:dyDescent="0.25">
      <c r="B34">
        <v>36</v>
      </c>
      <c r="C34">
        <v>6.79312</v>
      </c>
      <c r="D34">
        <v>1.60538E-3</v>
      </c>
      <c r="E34">
        <v>0.14263700000000001</v>
      </c>
      <c r="G34">
        <f t="shared" si="5"/>
        <v>34.141160468238454</v>
      </c>
      <c r="H34">
        <f t="shared" si="4"/>
        <v>32.51049595734343</v>
      </c>
      <c r="I34">
        <f t="shared" si="4"/>
        <v>34.825325827099562</v>
      </c>
      <c r="K34">
        <f t="shared" si="3"/>
        <v>0.94836556856217924</v>
      </c>
      <c r="L34">
        <f t="shared" si="3"/>
        <v>0.90306933214842866</v>
      </c>
      <c r="M34">
        <f t="shared" si="3"/>
        <v>0.9673701618638767</v>
      </c>
    </row>
    <row r="38" spans="2:13" x14ac:dyDescent="0.25">
      <c r="B38" t="s">
        <v>3</v>
      </c>
    </row>
    <row r="39" spans="2:13" x14ac:dyDescent="0.25">
      <c r="B39" t="s">
        <v>0</v>
      </c>
      <c r="C39" t="s">
        <v>8</v>
      </c>
      <c r="D39" t="s">
        <v>9</v>
      </c>
      <c r="E39" t="s">
        <v>10</v>
      </c>
    </row>
    <row r="40" spans="2:13" x14ac:dyDescent="0.25">
      <c r="B40">
        <v>1</v>
      </c>
      <c r="C40">
        <v>281.52600000000001</v>
      </c>
      <c r="D40">
        <v>7.2843400000000003E-2</v>
      </c>
      <c r="E40">
        <v>6.8044099999999998</v>
      </c>
      <c r="G40">
        <f>C$40/C40</f>
        <v>1</v>
      </c>
      <c r="H40">
        <f t="shared" ref="H40:I52" si="6">D$40/D40</f>
        <v>1</v>
      </c>
      <c r="I40">
        <f t="shared" si="6"/>
        <v>1</v>
      </c>
      <c r="K40">
        <f t="shared" si="3"/>
        <v>1</v>
      </c>
      <c r="L40">
        <f t="shared" si="3"/>
        <v>1</v>
      </c>
      <c r="M40">
        <f t="shared" si="3"/>
        <v>1</v>
      </c>
    </row>
    <row r="41" spans="2:13" x14ac:dyDescent="0.25">
      <c r="B41">
        <v>2</v>
      </c>
      <c r="C41">
        <v>140.298</v>
      </c>
      <c r="D41">
        <v>3.7386700000000002E-2</v>
      </c>
      <c r="E41">
        <v>3.41316</v>
      </c>
      <c r="G41">
        <f t="shared" ref="G41:G52" si="7">C$40/C41</f>
        <v>2.0066287473805757</v>
      </c>
      <c r="H41">
        <f t="shared" si="6"/>
        <v>1.9483773641428637</v>
      </c>
      <c r="I41">
        <f t="shared" si="6"/>
        <v>1.9935807287088798</v>
      </c>
      <c r="K41">
        <f t="shared" si="3"/>
        <v>1.0033143736902879</v>
      </c>
      <c r="L41">
        <f t="shared" si="3"/>
        <v>0.97418868207143183</v>
      </c>
      <c r="M41">
        <f t="shared" si="3"/>
        <v>0.99679036435443991</v>
      </c>
    </row>
    <row r="42" spans="2:13" x14ac:dyDescent="0.25">
      <c r="B42">
        <v>3</v>
      </c>
      <c r="C42">
        <v>94.509500000000003</v>
      </c>
      <c r="D42">
        <v>2.5700299999999999E-2</v>
      </c>
      <c r="E42">
        <v>2.3018200000000002</v>
      </c>
      <c r="G42">
        <f t="shared" si="7"/>
        <v>2.9788116538549034</v>
      </c>
      <c r="H42">
        <f t="shared" si="6"/>
        <v>2.8343404551697842</v>
      </c>
      <c r="I42">
        <f t="shared" si="6"/>
        <v>2.9560999556872383</v>
      </c>
      <c r="K42">
        <f t="shared" si="3"/>
        <v>0.99293721795163448</v>
      </c>
      <c r="L42">
        <f t="shared" si="3"/>
        <v>0.94478015172326135</v>
      </c>
      <c r="M42">
        <f t="shared" si="3"/>
        <v>0.98536665189574613</v>
      </c>
    </row>
    <row r="43" spans="2:13" x14ac:dyDescent="0.25">
      <c r="B43">
        <v>4</v>
      </c>
      <c r="C43">
        <v>70.448800000000006</v>
      </c>
      <c r="D43">
        <v>1.9828599999999998E-2</v>
      </c>
      <c r="E43">
        <v>1.7228000000000001</v>
      </c>
      <c r="G43">
        <f t="shared" si="7"/>
        <v>3.9961787851602866</v>
      </c>
      <c r="H43">
        <f t="shared" si="6"/>
        <v>3.673653207992496</v>
      </c>
      <c r="I43">
        <f t="shared" si="6"/>
        <v>3.949622707220803</v>
      </c>
      <c r="K43">
        <f t="shared" si="3"/>
        <v>0.99904469629007164</v>
      </c>
      <c r="L43">
        <f t="shared" si="3"/>
        <v>0.91841330199812399</v>
      </c>
      <c r="M43">
        <f t="shared" si="3"/>
        <v>0.98740567680520075</v>
      </c>
    </row>
    <row r="44" spans="2:13" x14ac:dyDescent="0.25">
      <c r="B44">
        <v>6</v>
      </c>
      <c r="C44">
        <v>46.904299999999999</v>
      </c>
      <c r="D44">
        <v>1.4105899999999999E-2</v>
      </c>
      <c r="E44">
        <v>1.13784</v>
      </c>
      <c r="G44">
        <f t="shared" si="7"/>
        <v>6.0021362646921501</v>
      </c>
      <c r="H44">
        <f t="shared" si="6"/>
        <v>5.1640377430720479</v>
      </c>
      <c r="I44">
        <f t="shared" si="6"/>
        <v>5.9801114392181676</v>
      </c>
      <c r="K44">
        <f t="shared" si="3"/>
        <v>1.0003560441153583</v>
      </c>
      <c r="L44">
        <f t="shared" si="3"/>
        <v>0.86067295717867465</v>
      </c>
      <c r="M44">
        <f t="shared" si="3"/>
        <v>0.99668523986969459</v>
      </c>
    </row>
    <row r="45" spans="2:13" x14ac:dyDescent="0.25">
      <c r="B45">
        <v>8</v>
      </c>
      <c r="C45">
        <v>35.545299999999997</v>
      </c>
      <c r="D45">
        <v>1.13682E-2</v>
      </c>
      <c r="E45">
        <v>0.85699700000000001</v>
      </c>
      <c r="G45">
        <f t="shared" si="7"/>
        <v>7.9202032336201986</v>
      </c>
      <c r="H45">
        <f t="shared" si="6"/>
        <v>6.407645889410813</v>
      </c>
      <c r="I45">
        <f t="shared" si="6"/>
        <v>7.9398294276409365</v>
      </c>
      <c r="K45">
        <f t="shared" si="3"/>
        <v>0.99002540420252483</v>
      </c>
      <c r="L45">
        <f t="shared" si="3"/>
        <v>0.80095573617635163</v>
      </c>
      <c r="M45">
        <f t="shared" si="3"/>
        <v>0.99247867845511706</v>
      </c>
    </row>
    <row r="46" spans="2:13" x14ac:dyDescent="0.25">
      <c r="B46">
        <v>10</v>
      </c>
      <c r="C46">
        <v>28.251200000000001</v>
      </c>
      <c r="D46">
        <v>9.2900699999999992E-3</v>
      </c>
      <c r="E46">
        <v>0.690863</v>
      </c>
      <c r="G46">
        <f t="shared" si="7"/>
        <v>9.9650988276604178</v>
      </c>
      <c r="H46">
        <f t="shared" si="6"/>
        <v>7.8409958159626365</v>
      </c>
      <c r="I46">
        <f t="shared" si="6"/>
        <v>9.8491451995547603</v>
      </c>
      <c r="K46">
        <f t="shared" si="3"/>
        <v>0.9965098827660418</v>
      </c>
      <c r="L46">
        <f t="shared" si="3"/>
        <v>0.7840995815962637</v>
      </c>
      <c r="M46">
        <f t="shared" si="3"/>
        <v>0.98491451995547608</v>
      </c>
    </row>
    <row r="47" spans="2:13" x14ac:dyDescent="0.25">
      <c r="B47">
        <v>12</v>
      </c>
      <c r="C47">
        <v>23.6524</v>
      </c>
      <c r="D47">
        <v>9.0101000000000001E-3</v>
      </c>
      <c r="E47">
        <v>0.57608999999999999</v>
      </c>
      <c r="G47">
        <f t="shared" si="7"/>
        <v>11.902639901236238</v>
      </c>
      <c r="H47">
        <f t="shared" si="6"/>
        <v>8.0846383502957799</v>
      </c>
      <c r="I47">
        <f t="shared" si="6"/>
        <v>11.811366279574372</v>
      </c>
      <c r="K47">
        <f t="shared" si="3"/>
        <v>0.99188665843635315</v>
      </c>
      <c r="L47">
        <f t="shared" si="3"/>
        <v>0.67371986252464833</v>
      </c>
      <c r="M47">
        <f t="shared" si="3"/>
        <v>0.98428052329786431</v>
      </c>
    </row>
    <row r="48" spans="2:13" x14ac:dyDescent="0.25">
      <c r="B48">
        <v>15</v>
      </c>
      <c r="C48">
        <v>18.981400000000001</v>
      </c>
      <c r="D48">
        <v>8.3114299999999999E-3</v>
      </c>
      <c r="E48">
        <v>0.46052700000000002</v>
      </c>
      <c r="G48">
        <f t="shared" si="7"/>
        <v>14.83167732622462</v>
      </c>
      <c r="H48">
        <f t="shared" si="6"/>
        <v>8.7642439387686597</v>
      </c>
      <c r="I48">
        <f t="shared" si="6"/>
        <v>14.775268333887047</v>
      </c>
      <c r="K48">
        <f t="shared" si="3"/>
        <v>0.98877848841497462</v>
      </c>
      <c r="L48">
        <f t="shared" si="3"/>
        <v>0.58428292925124403</v>
      </c>
      <c r="M48">
        <f t="shared" si="3"/>
        <v>0.98501788892580311</v>
      </c>
    </row>
    <row r="49" spans="2:13" x14ac:dyDescent="0.25">
      <c r="B49">
        <v>18</v>
      </c>
      <c r="C49">
        <v>16.123799999999999</v>
      </c>
      <c r="D49">
        <v>8.1350699999999995E-3</v>
      </c>
      <c r="E49">
        <v>0.39393699999999998</v>
      </c>
      <c r="G49">
        <f t="shared" si="7"/>
        <v>17.460276113571243</v>
      </c>
      <c r="H49">
        <f t="shared" si="6"/>
        <v>8.9542437864701849</v>
      </c>
      <c r="I49">
        <f t="shared" si="6"/>
        <v>17.272838042631182</v>
      </c>
      <c r="K49">
        <f t="shared" si="3"/>
        <v>0.97001533964284681</v>
      </c>
      <c r="L49">
        <f t="shared" si="3"/>
        <v>0.49745798813723252</v>
      </c>
      <c r="M49">
        <f t="shared" si="3"/>
        <v>0.95960211347951008</v>
      </c>
    </row>
    <row r="50" spans="2:13" x14ac:dyDescent="0.25">
      <c r="B50">
        <v>24</v>
      </c>
      <c r="C50">
        <v>12.2454</v>
      </c>
      <c r="D50">
        <v>9.4982E-3</v>
      </c>
      <c r="E50">
        <v>0.298593</v>
      </c>
      <c r="G50">
        <f t="shared" si="7"/>
        <v>22.990347395756775</v>
      </c>
      <c r="H50">
        <f t="shared" si="6"/>
        <v>7.6691794234697106</v>
      </c>
      <c r="I50">
        <f t="shared" si="6"/>
        <v>22.788243528816817</v>
      </c>
      <c r="K50">
        <f t="shared" si="3"/>
        <v>0.95793114148986558</v>
      </c>
      <c r="L50">
        <f t="shared" si="3"/>
        <v>0.31954914264457129</v>
      </c>
      <c r="M50">
        <f t="shared" si="3"/>
        <v>0.94951014703403402</v>
      </c>
    </row>
    <row r="51" spans="2:13" x14ac:dyDescent="0.25">
      <c r="B51">
        <v>30</v>
      </c>
      <c r="C51">
        <v>9.5617699999999992</v>
      </c>
      <c r="D51">
        <v>1.0853399999999999E-2</v>
      </c>
      <c r="E51">
        <v>0.23851800000000001</v>
      </c>
      <c r="G51">
        <f t="shared" si="7"/>
        <v>29.442875116218026</v>
      </c>
      <c r="H51">
        <f t="shared" si="6"/>
        <v>6.7115742532294034</v>
      </c>
      <c r="I51">
        <f t="shared" si="6"/>
        <v>28.527867917725285</v>
      </c>
      <c r="K51">
        <f t="shared" si="3"/>
        <v>0.98142917054060086</v>
      </c>
      <c r="L51">
        <f t="shared" si="3"/>
        <v>0.22371914177431346</v>
      </c>
      <c r="M51">
        <f t="shared" si="3"/>
        <v>0.95092893059084282</v>
      </c>
    </row>
    <row r="52" spans="2:13" x14ac:dyDescent="0.25">
      <c r="B52">
        <v>36</v>
      </c>
      <c r="C52">
        <v>7.9737099999999996</v>
      </c>
      <c r="D52">
        <v>1.25915E-2</v>
      </c>
      <c r="E52">
        <v>0.20385700000000001</v>
      </c>
      <c r="G52">
        <f t="shared" si="7"/>
        <v>35.30677689557308</v>
      </c>
      <c r="H52">
        <f t="shared" si="6"/>
        <v>5.7851248858356827</v>
      </c>
      <c r="I52">
        <f t="shared" si="6"/>
        <v>33.378348548247054</v>
      </c>
      <c r="K52">
        <f t="shared" si="3"/>
        <v>0.98074380265480776</v>
      </c>
      <c r="L52">
        <f t="shared" si="3"/>
        <v>0.16069791349543563</v>
      </c>
      <c r="M52">
        <f t="shared" si="3"/>
        <v>0.92717634856241815</v>
      </c>
    </row>
    <row r="56" spans="2:13" x14ac:dyDescent="0.25">
      <c r="B56" t="s">
        <v>4</v>
      </c>
    </row>
    <row r="57" spans="2:13" x14ac:dyDescent="0.25">
      <c r="B57" t="s">
        <v>0</v>
      </c>
      <c r="C57" t="s">
        <v>8</v>
      </c>
      <c r="D57" t="s">
        <v>9</v>
      </c>
      <c r="E57" t="s">
        <v>10</v>
      </c>
    </row>
    <row r="58" spans="2:13" x14ac:dyDescent="0.25">
      <c r="B58">
        <v>1</v>
      </c>
      <c r="C58">
        <v>663.053</v>
      </c>
      <c r="D58">
        <v>0.20663100000000001</v>
      </c>
      <c r="E58">
        <v>16.392199999999999</v>
      </c>
      <c r="G58">
        <f>C$58/C58</f>
        <v>1</v>
      </c>
      <c r="H58">
        <f t="shared" ref="H58:I70" si="8">D$58/D58</f>
        <v>1</v>
      </c>
      <c r="I58">
        <f t="shared" si="8"/>
        <v>1</v>
      </c>
      <c r="K58">
        <f t="shared" si="3"/>
        <v>1</v>
      </c>
      <c r="L58">
        <f t="shared" si="3"/>
        <v>1</v>
      </c>
      <c r="M58">
        <f t="shared" si="3"/>
        <v>1</v>
      </c>
    </row>
    <row r="59" spans="2:13" x14ac:dyDescent="0.25">
      <c r="B59">
        <v>2</v>
      </c>
      <c r="C59">
        <v>349.56700000000001</v>
      </c>
      <c r="D59">
        <v>0.107407</v>
      </c>
      <c r="E59">
        <v>8.2784499999999994</v>
      </c>
      <c r="G59">
        <f t="shared" ref="G59:G70" si="9">C$58/C59</f>
        <v>1.8967837353068224</v>
      </c>
      <c r="H59">
        <f t="shared" si="8"/>
        <v>1.9238131592912939</v>
      </c>
      <c r="I59">
        <f t="shared" si="8"/>
        <v>1.9801049713412535</v>
      </c>
      <c r="K59">
        <f t="shared" si="3"/>
        <v>0.94839186765341121</v>
      </c>
      <c r="L59">
        <f t="shared" si="3"/>
        <v>0.96190657964564696</v>
      </c>
      <c r="M59">
        <f t="shared" si="3"/>
        <v>0.99005248567062676</v>
      </c>
    </row>
    <row r="60" spans="2:13" x14ac:dyDescent="0.25">
      <c r="B60">
        <v>3</v>
      </c>
      <c r="C60">
        <v>228.666</v>
      </c>
      <c r="D60">
        <v>7.03265E-2</v>
      </c>
      <c r="E60">
        <v>5.51898</v>
      </c>
      <c r="G60">
        <f t="shared" si="9"/>
        <v>2.8996571418575563</v>
      </c>
      <c r="H60">
        <f t="shared" si="8"/>
        <v>2.9381669783083191</v>
      </c>
      <c r="I60">
        <f t="shared" si="8"/>
        <v>2.9701502813925762</v>
      </c>
      <c r="K60">
        <f t="shared" si="3"/>
        <v>0.96655238061918547</v>
      </c>
      <c r="L60">
        <f t="shared" si="3"/>
        <v>0.97938899276943969</v>
      </c>
      <c r="M60">
        <f t="shared" si="3"/>
        <v>0.9900500937975254</v>
      </c>
    </row>
    <row r="61" spans="2:13" x14ac:dyDescent="0.25">
      <c r="B61">
        <v>4</v>
      </c>
      <c r="C61">
        <v>171.25800000000001</v>
      </c>
      <c r="D61">
        <v>5.3649500000000003E-2</v>
      </c>
      <c r="E61">
        <v>4.1471499999999999</v>
      </c>
      <c r="G61">
        <f t="shared" si="9"/>
        <v>3.8716614698291463</v>
      </c>
      <c r="H61">
        <f t="shared" si="8"/>
        <v>3.8514990820044921</v>
      </c>
      <c r="I61">
        <f t="shared" si="8"/>
        <v>3.9526421759521599</v>
      </c>
      <c r="K61">
        <f t="shared" si="3"/>
        <v>0.96791536745728657</v>
      </c>
      <c r="L61">
        <f t="shared" si="3"/>
        <v>0.96287477050112302</v>
      </c>
      <c r="M61">
        <f t="shared" si="3"/>
        <v>0.98816054398803999</v>
      </c>
    </row>
    <row r="62" spans="2:13" x14ac:dyDescent="0.25">
      <c r="B62">
        <v>6</v>
      </c>
      <c r="C62">
        <v>114.069</v>
      </c>
      <c r="D62">
        <v>3.6380299999999997E-2</v>
      </c>
      <c r="E62">
        <v>2.7710300000000001</v>
      </c>
      <c r="G62">
        <f t="shared" si="9"/>
        <v>5.8127361509261934</v>
      </c>
      <c r="H62">
        <f t="shared" si="8"/>
        <v>5.6797497546749209</v>
      </c>
      <c r="I62">
        <f t="shared" si="8"/>
        <v>5.9155620834130263</v>
      </c>
      <c r="K62">
        <f t="shared" si="3"/>
        <v>0.96878935848769887</v>
      </c>
      <c r="L62">
        <f t="shared" si="3"/>
        <v>0.94662495911248679</v>
      </c>
      <c r="M62">
        <f t="shared" si="3"/>
        <v>0.98592701390217108</v>
      </c>
    </row>
    <row r="63" spans="2:13" x14ac:dyDescent="0.25">
      <c r="B63">
        <v>8</v>
      </c>
      <c r="C63">
        <v>86.577699999999993</v>
      </c>
      <c r="D63">
        <v>2.81415E-2</v>
      </c>
      <c r="E63">
        <v>2.0893799999999998</v>
      </c>
      <c r="G63">
        <f t="shared" si="9"/>
        <v>7.6584732558152968</v>
      </c>
      <c r="H63">
        <f t="shared" si="8"/>
        <v>7.342572357550238</v>
      </c>
      <c r="I63">
        <f t="shared" si="8"/>
        <v>7.8454852635710122</v>
      </c>
      <c r="K63">
        <f t="shared" si="3"/>
        <v>0.9573091569769121</v>
      </c>
      <c r="L63">
        <f t="shared" si="3"/>
        <v>0.91782154469377975</v>
      </c>
      <c r="M63">
        <f t="shared" si="3"/>
        <v>0.98068565794637652</v>
      </c>
    </row>
    <row r="64" spans="2:13" x14ac:dyDescent="0.25">
      <c r="B64">
        <v>10</v>
      </c>
      <c r="C64">
        <v>68.798000000000002</v>
      </c>
      <c r="D64">
        <v>2.3308300000000001E-2</v>
      </c>
      <c r="E64">
        <v>1.6726300000000001</v>
      </c>
      <c r="G64">
        <f t="shared" si="9"/>
        <v>9.6376784208843276</v>
      </c>
      <c r="H64">
        <f t="shared" si="8"/>
        <v>8.865125298713334</v>
      </c>
      <c r="I64">
        <f t="shared" si="8"/>
        <v>9.8002546887237454</v>
      </c>
      <c r="K64">
        <f t="shared" si="3"/>
        <v>0.9637678420884328</v>
      </c>
      <c r="L64">
        <f t="shared" si="3"/>
        <v>0.88651252987133344</v>
      </c>
      <c r="M64">
        <f t="shared" si="3"/>
        <v>0.98002546887237452</v>
      </c>
    </row>
    <row r="65" spans="2:13" x14ac:dyDescent="0.25">
      <c r="B65">
        <v>12</v>
      </c>
      <c r="C65">
        <v>57.131999999999998</v>
      </c>
      <c r="D65">
        <v>2.0006300000000001E-2</v>
      </c>
      <c r="E65">
        <v>1.3945000000000001</v>
      </c>
      <c r="G65">
        <f t="shared" si="9"/>
        <v>11.605632570188336</v>
      </c>
      <c r="H65">
        <f t="shared" si="8"/>
        <v>10.328296586575229</v>
      </c>
      <c r="I65">
        <f t="shared" si="8"/>
        <v>11.754894227321619</v>
      </c>
      <c r="K65">
        <f t="shared" si="3"/>
        <v>0.9671360475156946</v>
      </c>
      <c r="L65">
        <f t="shared" si="3"/>
        <v>0.8606913822146024</v>
      </c>
      <c r="M65">
        <f t="shared" si="3"/>
        <v>0.97957451894346825</v>
      </c>
    </row>
    <row r="66" spans="2:13" x14ac:dyDescent="0.25">
      <c r="B66">
        <v>15</v>
      </c>
      <c r="C66">
        <v>45.801299999999998</v>
      </c>
      <c r="D66">
        <v>1.7278600000000002E-2</v>
      </c>
      <c r="E66">
        <v>1.12808</v>
      </c>
      <c r="G66">
        <f t="shared" si="9"/>
        <v>14.476728826474359</v>
      </c>
      <c r="H66">
        <f t="shared" si="8"/>
        <v>11.958781382750917</v>
      </c>
      <c r="I66">
        <f t="shared" si="8"/>
        <v>14.531061626834976</v>
      </c>
      <c r="K66">
        <f t="shared" si="3"/>
        <v>0.96511525509829055</v>
      </c>
      <c r="L66">
        <f t="shared" si="3"/>
        <v>0.79725209218339443</v>
      </c>
      <c r="M66">
        <f t="shared" si="3"/>
        <v>0.96873744178899845</v>
      </c>
    </row>
    <row r="67" spans="2:13" x14ac:dyDescent="0.25">
      <c r="B67">
        <v>18</v>
      </c>
      <c r="C67">
        <v>38.438299999999998</v>
      </c>
      <c r="D67">
        <v>1.5742099999999998E-2</v>
      </c>
      <c r="E67">
        <v>0.95367000000000002</v>
      </c>
      <c r="G67">
        <f t="shared" si="9"/>
        <v>17.249800329359001</v>
      </c>
      <c r="H67">
        <f t="shared" si="8"/>
        <v>13.126012412575198</v>
      </c>
      <c r="I67">
        <f t="shared" si="8"/>
        <v>17.188545303931129</v>
      </c>
      <c r="K67">
        <f t="shared" si="3"/>
        <v>0.95832224051994452</v>
      </c>
      <c r="L67">
        <f t="shared" si="3"/>
        <v>0.7292229118097332</v>
      </c>
      <c r="M67">
        <f t="shared" si="3"/>
        <v>0.95491918355172933</v>
      </c>
    </row>
    <row r="68" spans="2:13" x14ac:dyDescent="0.25">
      <c r="B68">
        <v>24</v>
      </c>
      <c r="C68">
        <v>28.561499999999999</v>
      </c>
      <c r="D68">
        <v>1.5278999999999999E-2</v>
      </c>
      <c r="E68">
        <v>0.70637399999999995</v>
      </c>
      <c r="G68">
        <f t="shared" si="9"/>
        <v>23.214922185459447</v>
      </c>
      <c r="H68">
        <f t="shared" si="8"/>
        <v>13.523856273316317</v>
      </c>
      <c r="I68">
        <f t="shared" si="8"/>
        <v>23.206120270564885</v>
      </c>
      <c r="K68">
        <f t="shared" si="3"/>
        <v>0.96728842439414364</v>
      </c>
      <c r="L68">
        <f t="shared" si="3"/>
        <v>0.56349401138817989</v>
      </c>
      <c r="M68">
        <f t="shared" si="3"/>
        <v>0.96692167794020356</v>
      </c>
    </row>
    <row r="69" spans="2:13" x14ac:dyDescent="0.25">
      <c r="B69">
        <v>30</v>
      </c>
      <c r="C69">
        <v>23.117599999999999</v>
      </c>
      <c r="D69">
        <v>1.5614299999999999E-2</v>
      </c>
      <c r="E69">
        <v>0.57137800000000005</v>
      </c>
      <c r="G69">
        <f t="shared" si="9"/>
        <v>28.681740319064264</v>
      </c>
      <c r="H69">
        <f t="shared" si="8"/>
        <v>13.233446264001589</v>
      </c>
      <c r="I69">
        <f t="shared" si="8"/>
        <v>28.688888966673545</v>
      </c>
      <c r="K69">
        <f t="shared" ref="K69:M70" si="10">G69/$B69</f>
        <v>0.95605801063547546</v>
      </c>
      <c r="L69">
        <f t="shared" si="10"/>
        <v>0.44111487546671962</v>
      </c>
      <c r="M69">
        <f t="shared" si="10"/>
        <v>0.95629629888911816</v>
      </c>
    </row>
    <row r="70" spans="2:13" x14ac:dyDescent="0.25">
      <c r="B70">
        <v>36</v>
      </c>
      <c r="C70">
        <v>19.360199999999999</v>
      </c>
      <c r="D70">
        <v>1.6838499999999999E-2</v>
      </c>
      <c r="E70">
        <v>0.48136499999999999</v>
      </c>
      <c r="G70">
        <f t="shared" si="9"/>
        <v>34.248251567649099</v>
      </c>
      <c r="H70">
        <f t="shared" si="8"/>
        <v>12.271342459245183</v>
      </c>
      <c r="I70">
        <f t="shared" si="8"/>
        <v>34.053576807619997</v>
      </c>
      <c r="K70">
        <f t="shared" si="10"/>
        <v>0.95134032132358604</v>
      </c>
      <c r="L70">
        <f t="shared" si="10"/>
        <v>0.34087062386792177</v>
      </c>
      <c r="M70">
        <f t="shared" si="10"/>
        <v>0.9459326891005555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bar_qo4_reflvl7_matrix</vt:lpstr>
      <vt:lpstr>bar_qo4_reflvl7_component</vt:lpstr>
      <vt:lpstr>bar_qo1_reflvl7_matrix</vt:lpstr>
      <vt:lpstr>bar_qo1_reflvl7_component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Homola</dc:creator>
  <cp:lastModifiedBy>Jakub Homola</cp:lastModifiedBy>
  <dcterms:created xsi:type="dcterms:W3CDTF">2021-04-26T21:52:50Z</dcterms:created>
  <dcterms:modified xsi:type="dcterms:W3CDTF">2021-04-27T12:56:40Z</dcterms:modified>
</cp:coreProperties>
</file>