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9"/>
  <workbookPr defaultThemeVersion="166925"/>
  <mc:AlternateContent xmlns:mc="http://schemas.openxmlformats.org/markup-compatibility/2006">
    <mc:Choice Requires="x15">
      <x15ac:absPath xmlns:x15ac="http://schemas.microsoft.com/office/spreadsheetml/2010/11/ac" url="https://renewables21.sharepoint.com/sites/GSR2023/Shared Documents/Data pack/Systems/"/>
    </mc:Choice>
  </mc:AlternateContent>
  <xr:revisionPtr revIDLastSave="535" documentId="8_{BCC8FC1C-1CE1-4609-BD74-AB6ADFCDDF9A}" xr6:coauthVersionLast="47" xr6:coauthVersionMax="47" xr10:uidLastSave="{AF026E73-85BD-40B5-B59B-13E697C6E802}"/>
  <bookViews>
    <workbookView minimized="1" xWindow="39195" yWindow="3510" windowWidth="17280" windowHeight="8880" firstSheet="1" activeTab="4" xr2:uid="{D9235069-CFA6-40D0-BE32-1FA5F26D655B}"/>
  </bookViews>
  <sheets>
    <sheet name="Welcome" sheetId="7" r:id="rId1"/>
    <sheet name="Contents" sheetId="1" r:id="rId2"/>
    <sheet name="Fig1" sheetId="2" r:id="rId3"/>
    <sheet name="Fig2" sheetId="6" r:id="rId4"/>
    <sheet name="Fig3" sheetId="5" r:id="rId5"/>
    <sheet name="Table1" sheetId="4" r:id="rId6"/>
    <sheet name="RT1" sheetId="8" r:id="rId7"/>
    <sheet name="RT2" sheetId="9" r:id="rId8"/>
  </sheets>
  <definedNames>
    <definedName name="_xlnm._FilterDatabase" localSheetId="3" hidden="1">'Fig2'!$B$3:$E$3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5" l="1"/>
  <c r="C9" i="5"/>
  <c r="B1" i="9"/>
  <c r="B1" i="8"/>
  <c r="B1" i="5"/>
  <c r="B1" i="4"/>
  <c r="B1" i="6"/>
  <c r="B1" i="2"/>
</calcChain>
</file>

<file path=xl/sharedStrings.xml><?xml version="1.0" encoding="utf-8"?>
<sst xmlns="http://schemas.openxmlformats.org/spreadsheetml/2006/main" count="900" uniqueCount="511">
  <si>
    <t xml:space="preserve">Welcome to the REN21 GSR 2023 Renewables in Energy Systems and Infrastructure Data Pack! </t>
  </si>
  <si>
    <r>
      <t xml:space="preserve">The Datapack created by REN21 is a collection of all the figures, data and tables that appear in the </t>
    </r>
    <r>
      <rPr>
        <i/>
        <sz val="11"/>
        <color rgb="FF000000"/>
        <rFont val="Calibri"/>
        <family val="2"/>
        <scheme val="minor"/>
      </rPr>
      <t>Renewables 2023 Global Status Report</t>
    </r>
    <r>
      <rPr>
        <sz val="11"/>
        <color rgb="FF000000"/>
        <rFont val="Calibri"/>
        <family val="2"/>
        <scheme val="minor"/>
      </rPr>
      <t xml:space="preserve"> (GSR) Renewable Energy Systems and Infrastructure Module. This is to facilitate easier access and deeper research into the numbers and infographics that form and support the narrative in REN21's flagship publication.</t>
    </r>
  </si>
  <si>
    <t xml:space="preserve">Please note: </t>
  </si>
  <si>
    <t>1) The figures and data listed in the Data Pack appear in the same order as in the GSR Module, on separate tabs.</t>
  </si>
  <si>
    <t xml:space="preserve">2) You can directly jump to any specific figure or data from the Table of Contents and back to the Contents by clicking on the top-left cell of any particular sheet. </t>
  </si>
  <si>
    <t>3) The Reference Tables appear towards the end of the data pack.</t>
  </si>
  <si>
    <t>4) Source information found on each data sheet corresponds to the endnotes referenced for each respective figure in the GSR modules (accessible via: http://www.ren21.net/gsr2023/datapack/systems).</t>
  </si>
  <si>
    <t>5) Occasional discrepanies in data may appear due to rounding.</t>
  </si>
  <si>
    <t>6) In cases where a figure and/or data is missing, it is because of limited sharing rights.</t>
  </si>
  <si>
    <t>7) Much of the data reported in the GSR is preliminary and/or uncertain. See respective figure and table endnotes for more information.</t>
  </si>
  <si>
    <t xml:space="preserve">If you have any questions, please don't hesitate to contact us at gsr@ren21.net </t>
  </si>
  <si>
    <t>TYPE</t>
  </si>
  <si>
    <t>TITLE</t>
  </si>
  <si>
    <t>Figure</t>
  </si>
  <si>
    <t>Figure 1. Top Countries for Share of Variable Renewable Electricity Generation, and Maximum Daily Renewable Share of Net Electricity Generation, 2022</t>
  </si>
  <si>
    <t>Figure 2. Policies Supporting Renewable Energy Storage at the National and Sub-national Level, 2022</t>
  </si>
  <si>
    <t xml:space="preserve">Figure 3.Capacity Additions of Pumped Storage and Utility-Scale Battery Storage, by Region, and Total Storage Capacity, 2022 </t>
  </si>
  <si>
    <t>Table</t>
  </si>
  <si>
    <t>Table 1. Networked Capacity of Selected VPP Operators Worldwide, as of Early 2023</t>
  </si>
  <si>
    <t>Reference Table</t>
  </si>
  <si>
    <t>RT1. Policies Supporting Renewable Energy Infrastructure at the National and Subnational Level, 2022</t>
  </si>
  <si>
    <t>RT2. Policies Supporting Renewable Energy Storage at the National and Subnational Level, 2022</t>
  </si>
  <si>
    <t>Table of Contents</t>
  </si>
  <si>
    <t>Area</t>
  </si>
  <si>
    <t>Country code</t>
  </si>
  <si>
    <t>Year</t>
  </si>
  <si>
    <t>Ember region</t>
  </si>
  <si>
    <t>Subcategory</t>
  </si>
  <si>
    <t>Solar</t>
  </si>
  <si>
    <t>Wind</t>
  </si>
  <si>
    <t>Maximum daily penetration of RE</t>
  </si>
  <si>
    <t>Denmark</t>
  </si>
  <si>
    <t>DNK</t>
  </si>
  <si>
    <t>Europe</t>
  </si>
  <si>
    <t>Fuel</t>
  </si>
  <si>
    <t>Lithuania</t>
  </si>
  <si>
    <t>LTU</t>
  </si>
  <si>
    <t>Uruguay</t>
  </si>
  <si>
    <t>URY</t>
  </si>
  <si>
    <t>Latin America and Caribbean</t>
  </si>
  <si>
    <t>Portugal</t>
  </si>
  <si>
    <t>PRT</t>
  </si>
  <si>
    <t>Ireland</t>
  </si>
  <si>
    <t>IRL</t>
  </si>
  <si>
    <t>Greece</t>
  </si>
  <si>
    <t>GRC</t>
  </si>
  <si>
    <t>Spain</t>
  </si>
  <si>
    <t>ESP</t>
  </si>
  <si>
    <t>Netherlands</t>
  </si>
  <si>
    <t>NLD</t>
  </si>
  <si>
    <t>Germany</t>
  </si>
  <si>
    <t>DEU</t>
  </si>
  <si>
    <t>United Kingdom</t>
  </si>
  <si>
    <t>GBR</t>
  </si>
  <si>
    <t>Chile</t>
  </si>
  <si>
    <t>CHL</t>
  </si>
  <si>
    <t>Namibia</t>
  </si>
  <si>
    <t>NAM</t>
  </si>
  <si>
    <t>Africa</t>
  </si>
  <si>
    <t>Australia</t>
  </si>
  <si>
    <t>AUS</t>
  </si>
  <si>
    <t>Oceania</t>
  </si>
  <si>
    <t>Note: Figure shows countries with highest shares according to the best available data at the time of publication. Several smaller countries with low total</t>
  </si>
  <si>
    <t>generation and/or high imports are excluded from this list.</t>
  </si>
  <si>
    <t xml:space="preserve">Maximum penetration refers to the maximum daily share of renewable energy  (including hydropower and other renewables) from overall electricity generation. </t>
  </si>
  <si>
    <t>Source: Geschäftsstelle der Arbeitsgruppe Erneuerbare Energien-Statistik (AGEE-Stat) am Umweltbundesamt, “Erneuerbare Energien in Deutschland 2022”, March 2023, https://www.umweltbundesamt.de/publikationen/erneuerbare-energien-in-deutschland-2022; WindEurope Intelligence Platform, “Wind Energy in Europe: 2022 Statistics and the Outlook for 2023-2027”, February 28, 2023, https://windeurope.org/intelligence-platform/product/wind-energy-in-europe-2022-statistics-and-the-outlook-for-2023-2027; Institute for Sustainable Energy Policies, “2022 Share of Electricity from Renewable Energy Sources in Japan”, April 13, 2023, https://www.isep.or.jp/en/1436; US Energy Information Administration, “Short-term Energy Outlook”, May 2023, https://www.eia.gov/outlooks/steo/pdf/steo_full.pdf  </t>
  </si>
  <si>
    <t>Jurisdiction</t>
  </si>
  <si>
    <t>Policy/Program</t>
  </si>
  <si>
    <t>Fiscal incentives/investment</t>
  </si>
  <si>
    <t>Both</t>
  </si>
  <si>
    <t>X</t>
  </si>
  <si>
    <t>x</t>
  </si>
  <si>
    <t>New South Wales (Australia)</t>
  </si>
  <si>
    <t>Queensland (Australia)</t>
  </si>
  <si>
    <t>Victoria (Australia)</t>
  </si>
  <si>
    <t>Belgium</t>
  </si>
  <si>
    <t>Benin</t>
  </si>
  <si>
    <t>Canada</t>
  </si>
  <si>
    <t>Alberta (Canada)</t>
  </si>
  <si>
    <t>China</t>
  </si>
  <si>
    <t>Colombia</t>
  </si>
  <si>
    <r>
      <t>European Union</t>
    </r>
    <r>
      <rPr>
        <sz val="12"/>
        <rFont val="Calibri"/>
        <family val="2"/>
        <scheme val="minor"/>
      </rPr>
      <t xml:space="preserve"> (region)</t>
    </r>
  </si>
  <si>
    <t>Finland</t>
  </si>
  <si>
    <t>France</t>
  </si>
  <si>
    <t>Guyana</t>
  </si>
  <si>
    <t>India</t>
  </si>
  <si>
    <t>Indonesia</t>
  </si>
  <si>
    <t>New Zealand</t>
  </si>
  <si>
    <t>Poland</t>
  </si>
  <si>
    <t>Romania</t>
  </si>
  <si>
    <t>Saudi Arabia</t>
  </si>
  <si>
    <t>Singapore</t>
  </si>
  <si>
    <t>South Africa</t>
  </si>
  <si>
    <t>Sweden</t>
  </si>
  <si>
    <t>Switzerland</t>
  </si>
  <si>
    <t>Thailand</t>
  </si>
  <si>
    <t>Togo</t>
  </si>
  <si>
    <t>Turkey</t>
  </si>
  <si>
    <t>United States</t>
  </si>
  <si>
    <t>California (USA)</t>
  </si>
  <si>
    <t>Connecticut (USA)</t>
  </si>
  <si>
    <t>New Jersey (USA)</t>
  </si>
  <si>
    <t>New York (USA)</t>
  </si>
  <si>
    <t>Ohio (USA)</t>
  </si>
  <si>
    <t>Texas (USA)</t>
  </si>
  <si>
    <t>Notes</t>
  </si>
  <si>
    <t xml:space="preserve">Figure does not show tenders for energy storage. </t>
  </si>
  <si>
    <t>Mos countries have storage polcies and projects for the power sector, only the United Kingdom financial incentive is for heat, power and hydrogen and the United States program is for hydrogen.</t>
  </si>
  <si>
    <t>Technologies for which storage policies and programs exist include Battery energy storage system (BESS) and Pumped hydro energy storage (PHES) system. For more information see table RT2 in the REN21 Policy Database.</t>
  </si>
  <si>
    <t>Some national and subnational jurisdictions have storage policies and projects at the company level (Australia, Belgium, Benin, Chile, China, Greece, India, Poland, Portugal, Saudi Arabia, Switzerland, the United Kingdom and the United Ststaes.)</t>
  </si>
  <si>
    <t>Source: REN21 Policy Database. GSR2023 Renewable Energy Systems and Infrastructure datapack Reference Table R2.</t>
  </si>
  <si>
    <t>Additions 2022 (GW)</t>
  </si>
  <si>
    <t>Battery storage</t>
  </si>
  <si>
    <t>Pumped storage</t>
  </si>
  <si>
    <t>Total storage capacity (GW)</t>
  </si>
  <si>
    <t>Asia</t>
  </si>
  <si>
    <t>Grid Scale battery storage</t>
  </si>
  <si>
    <t>European Union</t>
  </si>
  <si>
    <t>North America</t>
  </si>
  <si>
    <t>Rest of the World</t>
  </si>
  <si>
    <t>Total</t>
  </si>
  <si>
    <t>Source: Hydropower generation data in 2022 for all countries from IHA, personal communications with Renewable Energy network for the 21st century, 11 May 2023, unless otherwise stated; IEA "Annual Grid Scale Battery Storage Additions 2017-2022", 2023,  https://www.iea.org/data-and-statistics/charts/annual-grid-scale-battery-storage-additions-2017-2022</t>
  </si>
  <si>
    <t>VPP Operator (Location of headquarters)</t>
  </si>
  <si>
    <t>Total network capacity (MW)</t>
  </si>
  <si>
    <t>Centrica (United Kingdom)</t>
  </si>
  <si>
    <t>Statkraft (Norway)</t>
  </si>
  <si>
    <t>NextKraftwerke (Germany)</t>
  </si>
  <si>
    <t>Enel X (Italy)</t>
  </si>
  <si>
    <t>Autogrid (United States)</t>
  </si>
  <si>
    <t>Flextricity (United Kingdom)</t>
  </si>
  <si>
    <t>Ohmconnect (United States)</t>
  </si>
  <si>
    <t>Tesla (United States)</t>
  </si>
  <si>
    <t>AGL (Australia)</t>
  </si>
  <si>
    <t>Source: “Annual Reports | Investors | About AGL,” AGL, August 19, 2022, https://www.agl.com.au/about-agl/investors/annual-reports; “Webinar: Building an Adaptive Energy Grid with DERMS and VPP,” Autogrid, accessed May 31, 2023, https://www.auto-grid.com/assets/guidehouse-insights-vpp-leaderboard-2022/; “‘Enel Box’, the New Enel Grids Solution for More Sustainable Substations as Part of a Circular Economy,” April 7, 2023, https://www.enel.com/media/explore/search-press-releases/press/2023/04/enel-box-the-new-enel-grids-solution-for-more-sustainable-substations-as-part-of-a-circular-economy; “Virtual Power Plants Come of Age in Europe,” Federal Ministry of Economic Affair and Climate Action, May 4, 2022, https://www.german-energy-solutions.de/GES/Redaktion/EN/News/2022/20220504-virtual-powerplants.html; Prospero, “Biggest Virtual Power Plants in the World,” December 11, 2021, https://www.prosperoevents.com/biggest-virtual-power-plants-in-the-world/; Prospero; J. JeffSt, “OhmConnect Bets $100M That Free Smart Thermostats Can Prevent Summer…,” Canary Media, June 15, 2021, https://www.canarymedia.com/articles/grid-edge/ohmconnects-100m-bet-on-1-million-free-thermostats-to-save-california-from-summer-blackouts; M. Topalov, “Statkraft Unveils 1GW Virtual Power Plant in UK, Intends to Double Capacity by Summer,” Current News, March 5, 2019, https://www.current-news.co.uk/statkraft-unveils-1gw-virtual-power-plant-in-uk-intends-to-double-capacity-by-summer/; N. Wetsman, “Tesla Quietly Built a Virtual Power Plant in Japan - The Verge,” The Verge, August 29, 2022, https://www.theverge.com/2022/8/29/23326776/tesla-virtual-power-plant-japan-grid-renewable; F. Lambert, “Tesla Virtual Power Plant Is Rocketing up, Reaches 50 MW,” Electrek, September 2, 2022, https://electrek.co/2022/09/02/tesla-virtual-power-plant-growing/.</t>
  </si>
  <si>
    <t xml:space="preserve">Energy sector </t>
  </si>
  <si>
    <t>Technology</t>
  </si>
  <si>
    <t>Targets</t>
  </si>
  <si>
    <t>Policy</t>
  </si>
  <si>
    <t>Year enacted / announced</t>
  </si>
  <si>
    <t>Source</t>
  </si>
  <si>
    <t xml:space="preserve"> </t>
  </si>
  <si>
    <t>Argentina</t>
  </si>
  <si>
    <t>Power</t>
  </si>
  <si>
    <t>Grid</t>
  </si>
  <si>
    <t>Argentina will use these funds to upgrade transmission systems in different provinces. It will also prioritize projects that cut greenhouse gas emissions by expanding transmission capacity for renewable energy, reducing technical losses and decommissioning diesel-fired power plants.</t>
  </si>
  <si>
    <t>IDB approves $1.14 billion credit line to Argentina to decarbonize its energy sector</t>
  </si>
  <si>
    <t>https://www.iadb.org/en/news/idb-approves-114-billion-credit-line-argentina-decarbonize-its-energy-sector</t>
  </si>
  <si>
    <t>Transport</t>
  </si>
  <si>
    <t xml:space="preserve">Charging infrastructure </t>
  </si>
  <si>
    <t xml:space="preserve">16.5 million AUD in grants to support EV fast-charging stations across capital cities and regional centres ; Plans for a National Electric Vehicle Strategy and a Driving the Nation Fund, dedicated to building a national EV charging network and  investing in hydrogen highways for heavy transport. The government plans to implement an electric car tax discount and an emissions testing programme to inform consumer choice. </t>
  </si>
  <si>
    <t>Australian Government offering $16.5 MILLION in grants for public car charging stations | 7NEWS</t>
  </si>
  <si>
    <t>Grid / Wind</t>
  </si>
  <si>
    <t>Connecting Australia’s largest wind farm precinct in Queensland to the National Electricity Market. The new infrastructure will connect power generated from the region’s wind resources to the grid. This will provide additional network capacity of up to 1000MW, doubling the proposed 1000MW of renewable plant capacity to support the MacIntyre Wind Precinct.</t>
  </si>
  <si>
    <t>https://www.iea.org/policies/16175-connecting-australias-largest-wind-farm-precinct-in-queensland-to-the-national-electricity-market?s=1</t>
  </si>
  <si>
    <t>New South Wales</t>
  </si>
  <si>
    <t>AUS 490 million package of new incentives, tax cuts and spending on new fast-charging infrastructure for EVs. However, this support will be counterbalanced by new fees to be paid by EV drivers</t>
  </si>
  <si>
    <t>https://thedriven.io/2021/06/20/nsw-unveils-490-million-support-package-for-electric-vehicles-but-theres-a-catch/</t>
  </si>
  <si>
    <t>Queensland</t>
  </si>
  <si>
    <t>new $10 million Queensland Microgrid Pilot Fund will accelerate work to more new-age, resilient power supply in across Queensland.</t>
  </si>
  <si>
    <t>https://statements.qld.gov.au/statements/96883</t>
  </si>
  <si>
    <t>22,080 charging points by 2035 in the Brussels-Capital Region</t>
  </si>
  <si>
    <t>EUR 1.2 billion package of measure to accelerated energy transition introduced in March 2022 including a programme supporting deployment of smart EV charging stations (and solar PV) at the train stations of Belgium’s national rail network.</t>
  </si>
  <si>
    <t>https://iea.blob.core.windows.net/assets/638cb377-ca57-4c16-847d-ea4d96218d35/Belgium2022_EnergyPolicyReview.pdf</t>
  </si>
  <si>
    <t>Zero-Emission Vehicle Infrastructure Program initiative ending in 2027, investing $680 million to support the development of 33,500 EV chargers and 10 hydrogen refuelling stations.</t>
  </si>
  <si>
    <t>https://www.nrcan.gc.ca/energy-efficiency/transportation-alternative-fuels/zero-emission-vehicle-infrastructure-program/21876</t>
  </si>
  <si>
    <t>6,000 EV chargers</t>
  </si>
  <si>
    <t>Investments total CAD 45 million (nearly €34Mn)  for 6,000 EV chargers, with local governments and companies such as Hydro Québec or Shell Canada benefitting from the funds.</t>
  </si>
  <si>
    <t>https://www.electrive.com/2022/07/19/canadian-government-funds-6000-ev-charging-stations/</t>
  </si>
  <si>
    <t>British Columbia, Alberta, Ontario, Quebec and New Brunswick</t>
  </si>
  <si>
    <t>$2.4 million in Indigo Park Canada to install 500 Level 2 EV chargers at 68 sites across British Columbia, Alberta, Ontario, Quebec and New Brunswick</t>
  </si>
  <si>
    <t>https://www.canada.ca/en/natural-resources-canada/news/2022/08/minister-wilkinson-announces-500-new-ev-chargers-across-canada.html</t>
  </si>
  <si>
    <t>Quebec</t>
  </si>
  <si>
    <t>CAD 100 million loan to the Montreal-area company Lion Electric for the construction of an electric vehicle battery factory ;</t>
  </si>
  <si>
    <t>Loan to the electric vehicle battery factory Lion Electric – Policies - IEA</t>
  </si>
  <si>
    <t>Zero emission vehicles standards (2018) to spur the supply ZEVs and low-emission vehicles (LEVs), to afford Québec consumers access to greater numbers and a broader ran</t>
  </si>
  <si>
    <t>Ontario</t>
  </si>
  <si>
    <t>2-million investment by the Natural Resources Canada for for The Atmospheric Fund (TAF) to expand public electric vehicle charger networks in Ontario. The NRCan funding — which comes from the Zero-Emission Vehicle Infrastructure Program (ZEVIP) — is being direct to TAF’s EV Station Fund and is expected to contribute to the installation of 294 new EV chargers at public and private locations in the Greater Toronto and Hamilton Area (GTHA).</t>
  </si>
  <si>
    <t>https://taf.ca/how-this-small-ontario-city-is-leading-on-public-ev-charging-2/</t>
  </si>
  <si>
    <t xml:space="preserve">China plans to invest USD 350 billion between 2021 and 2025 to upgrade its power grid and build new power systems with improved voltage regulation capability and better compatibility with renewables energy. </t>
  </si>
  <si>
    <t xml:space="preserve">https://irena.org/newsroom/articles/2022/Feb/IRENA-and-China-State-Grid-Pave-Way-Towards-Smart-Electrification </t>
  </si>
  <si>
    <t>State Grid Corporation of China budgeting more than CNY 500 billion for the first time ever and focusing on ultra-high-voltage projects, the upgrading of the distribution network and raising levels of digitalisation of its grids.</t>
  </si>
  <si>
    <t>https://iea.blob.core.windows.net/assets/b0beda65-8a1d-46ae-87a2-f95947ec2714/WorldEnergyInvestment2022.pdf</t>
  </si>
  <si>
    <t>Cyprus</t>
  </si>
  <si>
    <t>signed a Memorandum of Understanding to boost the implementation of an underground electricity cable to link the counties’ power grids and to boost their contributions towards the renewable energy development.</t>
  </si>
  <si>
    <t xml:space="preserve">Ilia Tsagas, “Greece, Cyprus and Israel take a further step to link their grids”. PV Magazine, 2021. https://www.pv-magazine.com/2021/03/12/greece-cyprus-and-israel-take-a-further-step-to-link-their-grids/. Accessed 4 December 2021.  </t>
  </si>
  <si>
    <t>Egypt</t>
  </si>
  <si>
    <t>Egypt-Saudi electricity interconnection project: A consortium led by Hitachi ABB Power Grids has been awarded a contract for the construction of an electricity interconnection, by a venture led by the Egyptian Electricity Transmission Company and the Saudi Electricity Company. The interconnection will allow Saudi Arabia and Egypt to exchange up to 3,000 MW of power.</t>
  </si>
  <si>
    <t>company level</t>
  </si>
  <si>
    <t>https://www.iea.org/policies/14291-egypt-saudi-electricity-interconnection-project</t>
  </si>
  <si>
    <t>Estonia</t>
  </si>
  <si>
    <r>
      <t>As part of the EU Recovery and Resilience plan submitted to the EU Commission, Estonia would allocate ... 30 million EUR to strengthen electricity grids and increasing renewable energies' production capacity, anticipating the effects of climate change, as well as 7 million EUR for the introduction of</t>
    </r>
    <r>
      <rPr>
        <b/>
        <sz val="11"/>
        <color rgb="FF000000"/>
        <rFont val="Calibri"/>
        <family val="2"/>
      </rPr>
      <t xml:space="preserve"> renewable electricity generation equipment in industrial areas</t>
    </r>
    <r>
      <rPr>
        <sz val="11"/>
        <color rgb="FF000000"/>
        <rFont val="Calibri"/>
        <family val="2"/>
      </rPr>
      <t xml:space="preserve"> and 8 million EUR for energy storage.</t>
    </r>
  </si>
  <si>
    <t>https://www.iea.org/policies/13869-estonian-recovery-and-resilience-plan-renewable-energy-in-electricity-grids?s=1</t>
  </si>
  <si>
    <t>EU reaches deal to boost charging infrastructure across the bloc. Under the agreement, charging stations for electric cars will be placed every 60 km along the EU’s main highways by 2026.</t>
  </si>
  <si>
    <t>https://www.euractiv.com/section/road-transport/news/eu-reaches-deal-to-boost-charging-infrastructure-across-the-bloc/</t>
  </si>
  <si>
    <t>Fiji</t>
  </si>
  <si>
    <t>Gov announced Electric Vehicle Charging Incentive with a lowered minimum investment threshold of $50,000 from $100,000. The subsidy will be increased from five percent to ten percent on capital expenditure incurred in the development of electric vehicle charging stations.</t>
  </si>
  <si>
    <t>https://www.fbcnews.com.fj/news/budget-2022-23/increase-in-vehicle-duty-announced/</t>
  </si>
  <si>
    <t>Subsidies for the construction of refuelling and charging infrastructure: EUR 700 million (2021-2024). expansion of a network of fast charging points for EVs, including 1,000 additional fast-charging hubs, along with two billion euros for development and operation.</t>
  </si>
  <si>
    <t>German Development and Resilience Plan (DARP) / 1.2 Climate-friendly mobility – Policies - IEA</t>
  </si>
  <si>
    <t>1 million publicly accessible charging points in the country by 2030, up from the current 70,000.</t>
  </si>
  <si>
    <t>Plan that aims to enabling electric vehicles to be charged more easily and faster with €6.6 billion ($6.17 billion) over the next three years.</t>
  </si>
  <si>
    <t>Target was announced in 2021 and the detailed plan was in 2022</t>
  </si>
  <si>
    <t>https://www.reuters.com/article/uk-germany-politics-ev-idUKKBN2I91Q5</t>
  </si>
  <si>
    <t>€1.94 billion for the construction of charging infrastructure through the Climate and Transformation Fund</t>
  </si>
  <si>
    <t>https://www.bundesregierung.de/breg-en/news/climate-and-transformation-fund-2066034</t>
  </si>
  <si>
    <t>Signed a Memorandum of Understanding to boost the implementation of an underground electricity cable to link the counties’ power grids and to boost their contributions towards the renewable energy development.</t>
  </si>
  <si>
    <t>One of the key points of the ‘Greece 2.0’ is the promotion of e-mobility through a modern framework, and through this subsidised funding a network of c8,000 publicly accessible EV charging stations is to be created</t>
  </si>
  <si>
    <t>https://www.elandcables.com/company/news-and-events/greece-s-infrastructure-plans-to-involve-8-000-ev-charging-stations+</t>
  </si>
  <si>
    <t xml:space="preserve">(2020) 1,000 new charging stations in the next few years and 10,000 charging points in the medium term </t>
  </si>
  <si>
    <t>https://www.electrive.com/2020/06/08/greece-to-subsidize-up-to-15-of-new-evs/</t>
  </si>
  <si>
    <t>India to invest $30 billion in new transmission infrastructure to bring renewable energy to market</t>
  </si>
  <si>
    <t>https://ieefa.org/articles/india-invest-30-billion-new-transmission-infrastructure-bring-renewable-energy-market</t>
  </si>
  <si>
    <t xml:space="preserve">India and Maldives plan to set up a transmission interconnection to facilitate the transport of renewable energy between the two countries. </t>
  </si>
  <si>
    <t>https://reglobal.co/india-and-maldives-to-establish-transmission-interconnection-for-renewable-power-transfer</t>
  </si>
  <si>
    <t>Israel</t>
  </si>
  <si>
    <t>(2021) 2,500 charging stations by the end of 2021</t>
  </si>
  <si>
    <t>NIS 24 million ($7.5 million) for encouraging the installation of public charging stations for electric vehicles, in the public space and public parking lots, shopping malls and highways. Additional to previous investment of NIS 30 million ($9.4 million) to deploy 2,500 charging stations by the end of 2021, including 100 rapid charge platforms.</t>
  </si>
  <si>
    <t>https://www.i24news.tv/en/news/israel/technology-science/1630415735-israel-to-invest-7-5m-in-electric-vehicle-charging-stations</t>
  </si>
  <si>
    <t>Jordan</t>
  </si>
  <si>
    <t>[2018] 10,000 electric car charging stations to be built in Jordan</t>
  </si>
  <si>
    <t>http://www.xinhuanet.com/english/2019-11/19/c_138564887.htm#:~:text=%22The%20government%20decided%20to%20cut,during%20a%20meeting%20in%20Amman.</t>
  </si>
  <si>
    <t>6,000 new charging stations for electric vehicles by 2030, starting with 1,200 by 2025.</t>
  </si>
  <si>
    <t>Lithuania expects private operators to install around 54,000 charging stations by 2030 in addition to Gov's targets.</t>
  </si>
  <si>
    <t>https://www.electrive.com/2022/08/30/lithuania-to-install-6000-charging-stations/</t>
  </si>
  <si>
    <t>Malaysia</t>
  </si>
  <si>
    <t>10,000 public charging stations by 2025</t>
  </si>
  <si>
    <t>https://paultan.org/2022/12/08/malaysia-ev-adoption-targets-laid-out-by-miti-minister/</t>
  </si>
  <si>
    <t>Mauritius</t>
  </si>
  <si>
    <t>Solar PV Scheme for Charging of Electric Vehicles: Owners will be allowed to install a PV system not exceeding 10 kW to charge their vehicles and export any surplus to the grid</t>
  </si>
  <si>
    <t>https://ceb.mu/files/files/publications/RENEWABLE%20ENERGY%20ROADMAP%202030%20FOR%20THE%20ELECTRICITY%20SECTOR.pdf</t>
  </si>
  <si>
    <t>Morocco</t>
  </si>
  <si>
    <t>Morocco-UK power project is an integrated power generation, storage and transmission project proposed to be developed by Xlinks, a UK-based energy start-up. The project is planned to be developed without subsidy from the UK Government. It will connect the UK National Grid to renewable power generated in Morocco, through 3,800km of high-voltage direct current (HVDC) subsea cables.</t>
  </si>
  <si>
    <t>https://www.power-technology.com/projects/morocco-uk-power-project-morocco/</t>
  </si>
  <si>
    <t>EU Commission approved €173 million aid scheme for charging and refuelling stations for zero and low emission vehicles in Poland</t>
  </si>
  <si>
    <t>https://ec.europa.eu/commission/presscorner/detail/en/ip_21_5662</t>
  </si>
  <si>
    <t>Russia Federation</t>
  </si>
  <si>
    <t>11,000 charging stations for electric cars by 2024 and 50,000 by 2030.</t>
  </si>
  <si>
    <t>777 billion roubles (10.5 billion US dollars) in the development of battery and hydrogen vehicles by 2030</t>
  </si>
  <si>
    <t>https://www.electrive.com/2021/06/02/russia-to-invest-10-billion-in-bev-fcev-technology-by-2030/</t>
  </si>
  <si>
    <t>60,000 charging station by 2030 -  including 40,000 in public carparks and 20,000 in private premises- more than double EV charging points from original target of 28,000</t>
  </si>
  <si>
    <t>30 million dollars over the next five years on e-mobility initiatives</t>
  </si>
  <si>
    <t>https://sg.news.yahoo.com/60000-ev-charging-points-singapore-2030-ong-ye-kung-050636806.html?guccounter=1&amp;guce_referrer=aHR0cHM6Ly93d3cuYmluZy5jb20v&amp;guce_referrer_sig=AQAAADSEd5hX7jEkGvI_HZU2koWPrTXiZrwY8cyJG3beh9GMlDIAuX4tAS29wWsUw4AVzLKh0XmnjDoN5JozNzCiazTnO5kMtrX3_k-I6C7QOkUsJEGg4u7FbfWz8lFaHeYdPPwzj6PNVMUKThLRoClQVJSwb74KKw_7YPQhg0I5Pf4w</t>
  </si>
  <si>
    <t xml:space="preserve">https://www.electrive.com/2021/02/21/singapore-to-install-60000-charge-points-by-2030/ </t>
  </si>
  <si>
    <t>Slovakia</t>
  </si>
  <si>
    <t xml:space="preserve">€46 million for a nationwide charging infrastructure roll-out, including 100% grants for high-power chargers and funding of slower charging stations in municipalities and workplaces; More than 60 charging hubs with 230 charge points so that each site will boost 4-6 ultra-fast charging stations of at least 150 kW. </t>
  </si>
  <si>
    <t>https://www.electrive.com/2022/12/01/slovakia-releases-e46-million-budget-for-e-mobility-action-plan/</t>
  </si>
  <si>
    <t> Investing £1.3 billion in charging infrastructure to accelerate the mass adoption of electric vehicles ahead of ending the sale of new petrol and diesel cars by 2030;</t>
  </si>
  <si>
    <t>https://www.gov.uk/government/publications/national-infrastructure-strategy</t>
  </si>
  <si>
    <t>Ofgem has introduced a new Accelerated Strategic Transmission Investment (ASTI) framework prioritising delivery of strategic onshore transmission projects. This aims at achieving Government's ambition to connect up to 50GW of offshore generation to the electricity network by 2030.</t>
  </si>
  <si>
    <t>https://renews.biz/82554/ofgem-launches-transmission-investment-framework/</t>
  </si>
  <si>
    <t>Government announced that it is working on a proposal for a new regulation that will allow the establishment of a promotional period so that private companies that install chargers on public roads are exempted for 30 months from the payment of power and fixed charges. It also published a charging interoperability decree to regulate the security measures and type of connector for electric charger systems, with which it seeks to provide certainty to users and investors.</t>
  </si>
  <si>
    <t>https://www.gub.uy/ministerio-industria-energia-mineria/comunicacion/noticias/miem-anuncio-medidas-para-promover-movilidad-electrica-uruguay</t>
  </si>
  <si>
    <t xml:space="preserve">Bipartisan Infrastructure Deal includes USD 65 billion to upgrade power infrastructure by building thousands of miles of new transmission lines to facilitate the expansion of renewables </t>
  </si>
  <si>
    <t xml:space="preserve">“Fact Sheet: The Bipartisan Infrastructure Deal”. The White House, 2021. https://www.whitehouse.gov/briefing-room/statements-releases/2021/11/06/fact-sheet-the-bipartisan-infrastructure-deal/. Accessed 4 December 2021. </t>
  </si>
  <si>
    <t>offering up to USD 8.25 billion in loans for companies to expand transmission capacity as part of the country’s goal to 100% clean energy by 2035, including support for transmission to connect offshore wind</t>
  </si>
  <si>
    <t xml:space="preserve">“Biden administration offers $8.25 bln in loans for power grid”. Thomson Reuters, 2021. https://www.reuters.com/business/energy/biden-administration-offers-835-bln-loans-power-grid-2021-04-27/#:~:text=WASHINGTON%2C%20April%2027%20(Reuters),100%25%20clean%20energy%20by%202035. . Accessed 4 December 2021.  </t>
  </si>
  <si>
    <t>US Inflation Reduction Act 2022: set up of a Transmission Facility Financing covering the costs of loans for network extension or upgrade.</t>
  </si>
  <si>
    <t>https://www.iea.org/reports/government-energy-spending-tracker-2/government-energy-spending-tracker</t>
  </si>
  <si>
    <t>The Department of Energy (DOE) used its new authorities to speed construction of high-capacity transmission lines with priority given to projects that improve grid resilience and reliability, facilitate interregional transfer of electricity, lower greenhouse gas emissions, and deploy advanced technology.</t>
  </si>
  <si>
    <t>https://www.nrdc.org/bio/christy-walsh/after-good-year-transmission-reform-hard-work-ahead</t>
  </si>
  <si>
    <t>500,000 public chargers (publicly accessible charging stations compatible with all vehicles and technologies) nationwide by 2030.</t>
  </si>
  <si>
    <t>Bipartisan Infrastructure Law (2021) provides $7.5 billion to develop EV-charging infrastructure, through 2 programs (2022): 1) The National Electric Vehicle Infrastructure - $5 billion in formula funding to States to build out charging infrastructure along highway corridors; 2) $2.5 billion in competitive grants to support community and corridor charging and increase EV charging access in underserved and overburdened communities.</t>
  </si>
  <si>
    <t>The Law was enacted 2021; the programs were launched in 2022</t>
  </si>
  <si>
    <t>https://www.whitehouse.gov/bipartisan-infrastructure-law/#electricvehicle</t>
  </si>
  <si>
    <t>California</t>
  </si>
  <si>
    <t>250,000 chargers installed by 2025</t>
  </si>
  <si>
    <t>$2.9 billion in funding for 90,000 new electric vehicle chargers in the state</t>
  </si>
  <si>
    <t>https://www.gov.ca.gov/2022/12/14/charging-ahead-california-doubling-the-number-of-ev-chargers-in-the-state-with-3-billion-investment/</t>
  </si>
  <si>
    <t>Los Angeles</t>
  </si>
  <si>
    <t>97,000 charging stations will be needed by 2030</t>
  </si>
  <si>
    <t>https://www.bnnbloomberg.ca/los-angeles-to-electrify-city-s-entire-10-000-vehicle-fleet-1.1749246</t>
  </si>
  <si>
    <t>Nevada</t>
  </si>
  <si>
    <t xml:space="preserve">The Nevada bill, S.B. 448, will require the state's main utility, NV Energy, to submit a plan to build new high-voltage transmission lines, as well. In addition, it sets new requirements to allocate 10% of expenditures on energy efficiency to low-income people. </t>
  </si>
  <si>
    <t>https://www.leg.state.nv.us/App/NELIS/REL/81st2021/Bill/8201/Overview</t>
  </si>
  <si>
    <t>approved a 93-mile, USD 854 million transmission line to help the state meet its renewable energy goals</t>
  </si>
  <si>
    <t>Robert Walton, “New York approves $854M transmission line, outlines path to reach storage, renewables goals”. Utility Dive, 2021. https://www.utilitydive.com/news/new-york-approves-854m-transmission-line-outlines-path-to-reach-storage/593864/#:~:text=The%20New%20York%20Public%20Service,Oneida%20County%20to%20Albany%20County. Accessed 4 December 2021.</t>
  </si>
  <si>
    <t>Energy sector or fuel</t>
  </si>
  <si>
    <t>Year enacted</t>
  </si>
  <si>
    <t>Announced a $117.5 million (AUD $176 million) funding to deliver eight large-scale batteries with a combined 2 GW/4.2 GWh of storage capacity.</t>
  </si>
  <si>
    <t>https://www.pv-magazine.com/2022/12/19/australian-government-seeks-to-deliver-4-2-gwh-of-battery-energy-storage/ ; https://www.energy-storage.news/arena-pledges-funding-support-to-4-2gwh-of-battery-storage-across-australia/</t>
  </si>
  <si>
    <t>State Energy and Emissions Reduction Deal, which up to AUD 110 million in Commonwealth concessional finance for solar thermal and other storage projects in South Australia.</t>
  </si>
  <si>
    <t>https://www.iea.org/policies/13365-federal-government-south-australian-energy-and-emissions-reduction-deal</t>
  </si>
  <si>
    <t xml:space="preserve">Announced a scheme to incentivise investment in the right mix of low-carbon energy sources and energy storage. Only zero emissions technologies and energy storage will be eligible for the tenders and will be integrated with any existing state-level schemes to avoid duplication or market confusion. The scheme will however be tailored to meet various state’s individual energy transition frameworks. </t>
  </si>
  <si>
    <t>https://www.energy-storage.news/australia-will-hold-tenders-to-prioritise-right-mix-of-renewables-and-storage/ ; https://www.energy-storage.news/major-breakthrough-australias-support-for-energy-storage-tackles-key-electricity-policy-issue/</t>
  </si>
  <si>
    <t>Large-scale battery storage project is being constructed in the historic mining region of Broken Hill, New South Wales, Australia. Major Australian energy generator-retailer AGL announced the 50MW/50MWh battery energy storage system (BESS), aiming to have it operational by mid-2023. Broken Hill has a long history as a mining city, which more recently, the area has become home to solar PV and wind installations.</t>
  </si>
  <si>
    <t>The AU$41 million (US$26.32 million) project is being supported by the Australian Renewable Energy Agency (ARENA) with AU$14.83 million of its cost.</t>
  </si>
  <si>
    <t>https://www.energy-storage.news/agl-begins-construction-of-broken-hill-grid-forming-bess-in-australia/</t>
  </si>
  <si>
    <t>$176 million by the Australian Renewable Energy Agency (ARENA), in conditional funding to 8 grid-scale battery projects across Australia. With a total project value of $2.7 billion and a capacity of 2.0 GW / 4.2 GWh, these projects represent a tenfold increase in grid-forming electricity storage capacity.</t>
  </si>
  <si>
    <t>https://www.energy.gov.au/news-media/news/arena-backs-8-grid-scale-batteries-worth-27-billion</t>
  </si>
  <si>
    <t>Pumped hydro energy storage (PHES) system</t>
  </si>
  <si>
    <t>Announced AU$7 million (US$4.66 million) funding for feasibility studies for Phoenix Pumped Hydro. The project would be an 810MW pumped hydro energy storage (PHES) system with 12 hours storage duration, meaning roughly 9,720MWh of capacity. It would be built at Burrendong Dam, an inland dam which currently provides irrigation, flood mitigation, water supplies and 19MW of run-of-river hydroelectric power generation.</t>
  </si>
  <si>
    <t>https://www.energy-storage.news/new-south-wales-au7-million-for-pumped-hydro-first-grid-scale-bess-is-delivering-inertia/</t>
  </si>
  <si>
    <t xml:space="preserve">Battery energy storage system (BESS) </t>
  </si>
  <si>
    <t xml:space="preserve">Approval was granted for the first battery storage project that will share a grid connection point with an existing generation asset in the National Electricity Market (NEM). Developer CWP Renewables announced this morning that it has received approval for the performance standards for its proposed 30MW/30MWh battery energy storage system (BESS) to be connected at the site of a wind farm in New South Wales (NSW).  </t>
  </si>
  <si>
    <t>https://www.energy-storage.news/approved-first-bess-to-share-existing-generator-grid-connection-in-australias-nem/</t>
  </si>
  <si>
    <t>Announced plans to install five large-scale, network-connected batteries.</t>
  </si>
  <si>
    <t>Bella Peacock, “Queensland to integrate large-scale community batteries into substations.” PV Magazine, 2021. https://www.pv-magazine.com/2021/03/25/queensland-to-integrate-large-scale-community-batteries-into-substations/. Accessed 3 April 2021</t>
  </si>
  <si>
    <t>Government announced that an Energy Storage Strategy is being prepared for release in 2024.</t>
  </si>
  <si>
    <t>AU$500 million from the Queensland Renewable Energy and Hydrogen Jobs Fund to be invested in large-scale and community-level battery storage.</t>
  </si>
  <si>
    <t>https://www.energy-storage.news/queensland-sets-70-by-2032-renewables-target-and-prepares-energy-storage-strategy/</t>
  </si>
  <si>
    <t>Queensland’s largest utility-scale battery storage system begins commercial operations. A 100MW/150MWh battery energy storage system (BESS) has been brought online in Queensland, Australia, by developer Vena Energy.</t>
  </si>
  <si>
    <t>https://www.energy-storage.news/queenslands-largest-utility-scale-battery-storage-system-begins-commercial-operations/</t>
  </si>
  <si>
    <t>Victoria announced its energy storage targets:</t>
  </si>
  <si>
    <t xml:space="preserve"> $119 million investment from the $540 million Renewable Energy Zone Fund in a 125MW big battery and grid forming inverter in the Murray Renewable Energy Zone, between Bendigo and Red Cliffs.</t>
  </si>
  <si>
    <t>https://www.premier.vic.gov.au/australias-biggest-renewable-energy-storage-targets</t>
  </si>
  <si>
    <t>at least 2.6 GW of energy storage capacity by 2030</t>
  </si>
  <si>
    <t>at least 6.3 GW by 2035.</t>
  </si>
  <si>
    <t xml:space="preserve">EnergyAustralia submits application for 1.4GWh BESS to replace Victoria coal plant, 1,450MW Yallourn coal-fired power station, which is scheduled for retirement in mid-2028. </t>
  </si>
  <si>
    <t>https://www.energy-storage.news/energyaustralia-submits-application-for-1-4gwh-bess-to-replace-victoria-coal-plant/</t>
  </si>
  <si>
    <t>Tazmania (Australia)</t>
  </si>
  <si>
    <t xml:space="preserve">Hydro Pumped Storage </t>
  </si>
  <si>
    <t>Battery of the Nation: vision to maximise Tasmania's hydropower capacity, including the potential redevelopment of the Tarraleah hydropower scheme and add pumped hydro with our first project at Lake Cethana</t>
  </si>
  <si>
    <t>https://www.hydro.com.au/clean-energy/battery-of-the-nation</t>
  </si>
  <si>
    <t>A 50MW/100MWh battery energy storage system, the largest in continental Europe, has been inaugurated in Belgium by developer Corsica Sole.</t>
  </si>
  <si>
    <t>https://www.energy-storage.news/continental-europes-biggest-battery-system-in-inaugurated-by-corsica-sole-in-belgium/</t>
  </si>
  <si>
    <t>A new company aiming to deploy off-grid renewable energy solutions in the African country of Benin will carry out €8.5 million (US$8.8 million) of electrification projects within a year. Les Soleils du Bénin has been launched by three partners: investment platform NEoT Offgrid Africa, GDS International, a subsidiary of French solar PV company Générale du Solaire and locally-headquartered solar company ARESS. They will start by working on rural electrification projects in 12 localities, aiming to install 1.7MW of solar PV and 3MWh of battery storage within 12 months. The project will create minigrids that are autonomous, connected and environmentally-friendly, the companies claimed.</t>
  </si>
  <si>
    <t>https://www.energy-storage.news/financing-closed-for-benin-solar-battery-minigrids-by-edf-backed-joint-venture-partners/</t>
  </si>
  <si>
    <t>Brazil</t>
  </si>
  <si>
    <t>A 30MW battery energy storage system has been inaugurated by transmission system operator (TSO) ISA CTEEP in Brazil.</t>
  </si>
  <si>
    <t>https://www.energy-storage.news/tso-inaugurates-30mw-bess-in-brazil/</t>
  </si>
  <si>
    <t>Bulgaria</t>
  </si>
  <si>
    <t>EUR 102 million in grants for renewable energy in tourism sector. Applications should be local companies, ranging from micro-companies to enterprises with up to 3,000 staff, for grants of between 75,000 levs and 1 million levs. The grants, which involve co-financing of up to 50%, will finance the construction of self-consumption solar parks of up to 1 MW in capacity, which must be combined with local energy storage facilities.</t>
  </si>
  <si>
    <t>https://balkangreenenergynews.com/bulgaria-prepares-eur-102-million-in-grants-for-green-energy-in-tourism-sector/ ; https://seenews.com/news/bulgaria-launches-102-mln-euro-grant-for-solar-plus-storage-projects-814587</t>
  </si>
  <si>
    <t>Canada introduced 30% refundable investment tax credits for energy storage. The government proposes to introduce a refundable tax credit equivalent to 30% of the cost of capital investment into electricity generation systems, stationary electricity storage systems, low-carbon heat equipment and industrial zero-emissions vehicles and related charging or refueling equipment. Projects that do not meet requirements on local labour conditions will get a 10% reduction in the minimum tax credit rate. A higher rate of investment tax credit, 40%, will be available for hydrogen projects that meet all eligibility requirements on carbon intensity, with incentives reducing as related carbon emissions go up. As with generation and storage, meeting labour conditions will be worth 10% of the credit.</t>
  </si>
  <si>
    <t>https://www.energy-storage.news/canada-introduces-30-refundable-investment-tax-credits-for-energy-storage/</t>
  </si>
  <si>
    <t>Alberta Utilities Commission approved a large-scale solar-plus-storage project, the first of four by Westbridge Renewable Energy. The project would pair a solar PV plant of up to 230MWac/278MWdc with up to 200MWh of battery storage sharing the site and interconnection to the grid. Approval was granted to a Westbridge subsidiary, Georgetown Solar.</t>
  </si>
  <si>
    <t>https://www.energy-storage.news/westbridge-gets-approval-for-alberta-solar-plus-storage-project-with-100mw-200mwh-bess/</t>
  </si>
  <si>
    <t xml:space="preserve">Lockheed Martin flow battery energy storage system will be deployed at a 102.5MW solar PV project in Canada, with an investment of US$9 million towards Saddlebrook Solar + Storage Project, in Alberta. A 6.5MW / 52MWh Lockheed Martin GridStar Flow battery energy storage system (BESS) will be integrated with the project’s bifacial solar modules, storing solar energy so it can be dispatched to the Alberta electricity network at peak times. </t>
  </si>
  <si>
    <t>https://www.energy-storage.news/first-megawatt-scale-pilot-for-lockheed-martins-flow-battery-at-solar-project-in-canada/</t>
  </si>
  <si>
    <t>Chile approved a law that allows the collection of the RE that is not injected into the electrical system, and that also includes incentives to promote electromobility. The new law will incentivise the deployment of energy storage and electric vehicle (EV) technology.</t>
  </si>
  <si>
    <t>https://www.pv-magazine-latam.com/2022/11/09/promulgan-en-chile-la-ley-de-almacenamiento-de-energias-renovables-y-electromovilidad/ ;</t>
  </si>
  <si>
    <t>https://www.energy-storage.news/chile-passes-major-energy-storage-bill/</t>
  </si>
  <si>
    <t>Sungrow, a China-based solar PV inverter and energy storage system manufacturer, announced that it will provide a 638MWh liquid-cooled battery energy storage system (BESS) to Engie for a solar-plus-storage project in Chile.</t>
  </si>
  <si>
    <t>https://www.energy-storage.news/sungrow-bags-638mwh-order-for-liquid-cooled-bess-from-engie-chile/</t>
  </si>
  <si>
    <t>Battery energy storage system (BESS)</t>
  </si>
  <si>
    <t>Enel has started work on a project combining wind turbines and a 34MW battery energy storage system (BESS) in Chile. Enel Green Power Chile is investing US$190 million in the project which pairs 22 wind turbines of 4.8MW each, totalling 105.6MW of power, and a 34.3MW lithium-ion BESS.</t>
  </si>
  <si>
    <t>https://www.energy-storage.news/enel-green-power-building-wind-plus-storage-project-in-chile/</t>
  </si>
  <si>
    <t>Utility Colbún has inaugurated a solar-plus-storage project with a 32MWh battery energy storage system in the Atacama region, the first of an 800MW deployment target. The Diego de Almagro project is a 330-hectare site comprising 470,000 solar panels totalling 230MW of power and a 8MW/32MWh BESS allowing for four hours of full power discharge. Finland-headquartered energy technology company Wärtsilä was awarded the energy storage system integrator contract in 2021 and provided its GridSolve Quantum utility-scale BESS product</t>
  </si>
  <si>
    <t>https://www.energy-storage.news/colbun-inaugurates-first-of-800mw-energy-storage-projects-in-chiles-atacama/</t>
  </si>
  <si>
    <t>Guidance for energy storage covering aspects such as: 1) Strengthening planning guidance to encourage the diversification of energy storage; 2) Promoting technological progress to expand the energy storage industry system; 3) Improving the policy mechanism to create a healthy market environment; 4) Standardisation of industry management to improve the construction and operation. The guidance strongly promotes energy storage on the power generation side where a batch of system-friendly renewables power station paired with new-type storage system are under planning.</t>
  </si>
  <si>
    <t>https://www.integralnewenergy.com/?p=32528</t>
  </si>
  <si>
    <t>https://www.iea.org/policies/14117-guiding-opinions-on-accelerating-the-development-of-new-energy-storage</t>
  </si>
  <si>
    <t xml:space="preserve">China announced plans to install over 30 GW of energy storage by 2025 (excluding pumped-storage hydropower), an eightfold increase on its installed capacity as of 2021. </t>
  </si>
  <si>
    <t>https://www.reuters.com/business/energy/china-aims-install-over-30-gw-new-energy-storage-by-2025-2021-07-23/</t>
  </si>
  <si>
    <t>The NDRC issued the Opinions on Further Improving the Price Formation Mechanism of Pumped-hydro Storage which proposes to incorporate pumped-hydro storage into the two-part tariff policy to ease the system investment, in which energy price is formed in a competitive manner, and capacity charges is considered to be brought into transmission and distribution price for investment recovery.</t>
  </si>
  <si>
    <t>Launch of the Implementation Plan for the Development of New Energy Storage Technologies during the 14th Five-Year Plan Period, which advocates for new technology breakthroughs and commercialization of the storage industry. Following the plan, more than 20 provinces have already announced plans to install energy storage systems  with the combined capacity of over 40 gigawatts.</t>
  </si>
  <si>
    <t>https://www.china-briefing.com/news/chinas-energy-storage-sector-policies-and-investment-opportunities/</t>
  </si>
  <si>
    <t>The hydropower subsidiary of General Electric’s renewables business has installed the first pair of 300MW turbines at a pumped hydro energy storage (PHES) site in China. GE Hydro Solutions was awarded the project by state-owned entity State Grid Xinyuan’s pumped hydro division, Anhui Jinzhai Pumped Storage Power Co</t>
  </si>
  <si>
    <t>https://www.energy-storage.news/ge-renewable-energy-installs-first-turbines-at-1-2gw-china-pumped-hydro-plant/</t>
  </si>
  <si>
    <t>Pumped-storage</t>
  </si>
  <si>
    <t>China plans to start building more than 200 pumped-storage power stations by 2025, with a total power generation capacity of 270GW.</t>
  </si>
  <si>
    <t>https://www.seetao.com/details/164588.html#:~:text=China%20aims%20to%20build%20270GW%20of%20pumped%20hydro%20storage%20by%202025%2D%2DSeetao&amp;text=Ding%20Yanzhang%2C%20chairman%20of%20Power,all%20power%20stations%20in%20Japan.</t>
  </si>
  <si>
    <t xml:space="preserve">Hydrogen </t>
  </si>
  <si>
    <t>The Chinese government has laid out a medium- and long-term development plan for hydrogen (2021-2035). In this plan, it primarily targets […] (iii) envisages the use of clean hydrogen in energy STORAGE, electricity generation and industry</t>
  </si>
  <si>
    <t>Resolution 074, 2021 (in public consultation) intends to define the quality requirements of the service for BESS to be built and operated based on the BESS Resolution of 2019 .</t>
  </si>
  <si>
    <t>https://www.bakermckenzie.com/en/-/media/files/insight/publications/2022/01/battery-storage-a-global-enabler-of-the-energy-transition.pdf</t>
  </si>
  <si>
    <t xml:space="preserve">$70 million in highly concessional capital as the first investment of Climate Investment Funds’ (CIF) Renewable Energy Integration program (REI) to finance clean energy integration solutions like advanced metering, energy storage, and other efforts designed to make the use of variable renewable energy more flexible, cost-efficient, and resilient. </t>
  </si>
  <si>
    <t>https://www.cif.org/news/green-light-colombia-renewable-energy-integration-funding</t>
  </si>
  <si>
    <t xml:space="preserve">European Union </t>
  </si>
  <si>
    <t>€12 billion 12-nation European Battery Innovation project allowing a dozen EU member states to support companies in a push for innovation at all stages of the battery supply chain</t>
  </si>
  <si>
    <t>Max Hall, “European Commission approves further €2.9bn battery research project.” PV Magazine, 2021. https://www.pv-magazine.com/2021/01/27/european-commission-approves-further-e2-9bn-battery-research-project/. Accessed 5 February 2021</t>
  </si>
  <si>
    <t>EU parliament has voted on amendments to REPowerEU which will see its accelerated permitting for renewable projects expanded to include standalone energy storage: accelerated permitting extended to all energy storage, standalone or co-located. Previously, it only mentioned co-located energy storage.</t>
  </si>
  <si>
    <t>https://www.energy-storage.news/european-union-votes-to-accelerate-standalone-energy-storage-deployment/</t>
  </si>
  <si>
    <t>Publication of the Decree No. 2022-788 that defines the terms and conditions for the implementation of the tender process</t>
  </si>
  <si>
    <t>https://www.whitecase.com/insight-alert/electricity-storage-france-new-calls-tenders-will-be-launched</t>
  </si>
  <si>
    <t>€26.3 million (US$27.5 million) investment grant approved by the European Commission (EC) to contribute to the development of a large-scale pumped hydro energy storage (PHES) in Finland. Funds will go towards construction and installation of a 75MW/530MWh PHES at a disused metal mine site in Pyhäsalmi, about 470km north of the capital Helsinki.</t>
  </si>
  <si>
    <t>https://www.energy-storage.news/european-commission-approves-state-aid-for-530mwh-finland-pumped-hydro-plant/</t>
  </si>
  <si>
    <t>Developer Kyon Energy, investor Obton and system integrator ECO STOR have commissioned 27.6MW/32.4MWh of battery storage across two sites in Germany. The two projects were built in Bad Düben and Elsteraue, both in the eastern state of Saxony. Kyon said the projects would provide ‘control power’ to help stabilise the German grid .</t>
  </si>
  <si>
    <t>https://www.energy-storage.news/kyon-energy-and-eco-stor-commission-28mw-battery-storage-in-germany/</t>
  </si>
  <si>
    <t>European Union has approved a plan by the Greek government to spend around €341 million ($339 million) to commission 900 MW of grid-scale energy storage capacity. Developers in Greece will bid to secure annual payments for large-scale storage facilities that must be operational before 2026.</t>
  </si>
  <si>
    <t>https://www.pv-magazine.com/2022/09/05/greece-readies-e340-million-grid-scale-storage-plan/</t>
  </si>
  <si>
    <t xml:space="preserve">Recent legislation and energy policy has generated a boom of investments in building energy storage facilities in Greece using battery technology. Apart from standalone battery projects, companies are very keen to include batteries in existing renewable energy investments to acquire priority in their connection terms. According to the most recent decree if a renewable energy project has battery storage, it gains two steps in the priority ladder. The Ministry of Environment and Energy has specified a maximum power capacity limit of 250 MW of storage for each plant. </t>
  </si>
  <si>
    <t>https://balkangreenenergynews.com/battery-fever-grips-greece-with-firms-launching-hundreds-of-projects/</t>
  </si>
  <si>
    <t>Energy storage</t>
  </si>
  <si>
    <t>8GW by 2030</t>
  </si>
  <si>
    <t>https://balkangreenenergynews.com/greece-boosts-2030-renewable-energy-target-by-9-gw-adds-hydrogen/</t>
  </si>
  <si>
    <t>US$83 million in 34MWh of storage projects by the Inter-American Development Bank (IDB) and Norwegian Agency for Development Cooperation, to fund eight solar PV projects in Guyana with 34MWh of co-located energy storage.</t>
  </si>
  <si>
    <t>https://www.energy-storage.news/development-banks-invest-us83-million-in-34mwh-of-storage-projects-in-guyana/</t>
  </si>
  <si>
    <t xml:space="preserve">India </t>
  </si>
  <si>
    <t>Solar, battery manufacturing</t>
  </si>
  <si>
    <t>Approved an extension of the INR18100 crore ($2.5 billion) solar production incentive program, which  provides incentives to domestic and global companies setting up battery manufacturing plants</t>
  </si>
  <si>
    <t>Uma Gupta, “Indian government approves scheme to support storage.” PV Magazine, 2021. https://www.pv-magazine.com/2021/05/14/indian-government-approves-scheme-to-support-storage/. Accessed 23 May 2021</t>
  </si>
  <si>
    <t>Battery energy storage systems (BESS)</t>
  </si>
  <si>
    <t>Clarification of the Legal status for Energy Storage Systems (ESS), wherein ESS has been designated as a essential Power System element which can be utilized as a Generator, Transmission or Distribution element.</t>
  </si>
  <si>
    <t>https://www.energy-storage.news/indias-ministry-of-power-clarifies-essential-role-of-energy-storage-systems/</t>
  </si>
  <si>
    <t>Solar and/or wind</t>
  </si>
  <si>
    <t>Government added an Energy Storage Obligation alongside its Renewable Purchase Obligation for the first time. The Obligation specifies that the percentage of total energy consumed from solar and/or wind, with or through energy storage should be set at 1% in the 2023-2024 timeframe and gradually rise to 4% by 2029-2030.</t>
  </si>
  <si>
    <t>https://www.energy-storage.news/india-adds-energy-storage-obligation-policy-to-renewable-energy-purchase-scheme/</t>
  </si>
  <si>
    <t>Pumped hydro energy storage (PHES) and Battery energy storage systems (BESS)</t>
  </si>
  <si>
    <t>Waiver of interstate transmission system Charges on Hydro Pumped Storage Projects (PSP) and BESS Projects, commissioned up to 30.06.2025. The waiver shall be applicable for a period of 25 years for Hydro PSP and for a period of 12 years for BESS, or for a period subsequently notified for future projects by the Central Government from the date of commissioning of the power plant.</t>
  </si>
  <si>
    <t>https://pib.gov.in/PressReleasePage.aspx?PRID=1881940</t>
  </si>
  <si>
    <t xml:space="preserve">Thermal/ Hydro Power </t>
  </si>
  <si>
    <t>Revised Scheme for Flexibility in Generation and Scheduling of Thermal/ Hydro Power Stations through bundling with Renewable Energy and Storage Power.</t>
  </si>
  <si>
    <t xml:space="preserve">Battery Energy Storage Systems (BESS) </t>
  </si>
  <si>
    <t>Bidding Guidelines for Battery Energy Storage Systems (BESS) were notified by a MoP vide Resolution.</t>
  </si>
  <si>
    <t xml:space="preserve">The state-owned solar firm, Solar Energy Corporation of India (SECI) is seeking proposals for non-battery energy storage projects to supplement renewable energy generation, and will cover up to 100% of project costs. Applicants can submit proposals totalling up to 500kWh of energy storage capacity along with a solar power generation system. </t>
  </si>
  <si>
    <t>https://www.energy-storage.news/india-seci-seeks-non-battery-energy-storage-project-proposals/</t>
  </si>
  <si>
    <t xml:space="preserve">Pumped hydro energy storage (PHES) </t>
  </si>
  <si>
    <t>Construction has begun on a major hybrid renewable energy and storage plant in Andhra Pradesh, India. India-headquartered independent power producer (IPP) Greenko is building the single location project in Andhra Pradesh’s Kurnool District. It comprises 3,000MW of solar PV, 550MW of wind power generation and 1,680MW/10,800MWh of pumped hydro energy storage (PHES) for a total 5,230MW.</t>
  </si>
  <si>
    <t>https://www.energy-storage.news/indian-states-chief-minister-marks-start-of-construction-at-hybrid-solar-wind-pumped-hydro-storage-plant/</t>
  </si>
  <si>
    <t xml:space="preserve">pumped storage and Battery Energy Storage System (BESS) </t>
  </si>
  <si>
    <t>As part of the Grand Energy Strategy, it was announced that pumped storage will start to operate in 2025 with a target of 4.2 GW in 2060 and Battery Energy Storage System (BESS) will be used massively in 2031, and the capacity will reach 140 GW in 2060.</t>
  </si>
  <si>
    <t>https://www.esdm.go.id/en/media-center/news-archives/indonesia-to-introduce-grand-energy-strategy-during-g20-2022</t>
  </si>
  <si>
    <t>The Irish government has launched a consultation to help direct the development of a policy framework for energy storage. In a bid to incentivise the creation of energy storage in Ireland, the government is developing a policy framework to help deliver their objectives in this area of its Climate Action Plan which is targeting a proportion of renewable electricity to up to 80% by 2030.</t>
  </si>
  <si>
    <t>https://www.energy-storage.news/ireland-launches-consultation-on-energy-storage-policy-framework/</t>
  </si>
  <si>
    <t>Italy</t>
  </si>
  <si>
    <t>Self-consumption and storage systems</t>
  </si>
  <si>
    <t>Decree-Law 162/19 defines the methods and conditions by which is allowed to activate individual renewable consumption or create renewable energy communities, including provisions on electricity storage systems.</t>
  </si>
  <si>
    <t>http://www.enusyst.eu/documents/CSC-EC-DCO-ARERA-en.pdf</t>
  </si>
  <si>
    <t>Japan</t>
  </si>
  <si>
    <t xml:space="preserve">100 billion yen to subsidize companies developing chips, large-capacity batteries </t>
  </si>
  <si>
    <t>https://asia.nikkei.com/Spotlight/Supply-Chain/Chips-and-batteries-Japan-to-amp-up-supply-chains-with-subsidies</t>
  </si>
  <si>
    <t xml:space="preserve">Plans for Japan’s first stand-alone grid-scale battery storage project (excluding those built in conjunction with substations) </t>
  </si>
  <si>
    <t>Solar and wind power, battery storage</t>
  </si>
  <si>
    <t>The new Transmission and Distribution Operators (Souhaiden Jigyousha) are now required to procure balancing capability from third parties, including energy storage developers.</t>
  </si>
  <si>
    <t>New battery park system with a combined capacity of 200 megawatts (MW) and 200 megawatt-hours.</t>
  </si>
  <si>
    <t>https://www.iea.org/policies/14515-200mw-battery-storage-project</t>
  </si>
  <si>
    <t>New Zealand state-owned energy company Meridian Energy has committed to the construction of a 100MW battery energy storage system (BESS), to be provided by Saft. The two-hour duration (200MWh) resource will be built on a 3-hectare site acquired by the company last year. The construction of the project, Ruakākā Battery Energy Storage System (BESS), will begin in the first quarter of 2023, for expected completion and commissioning in 2024.</t>
  </si>
  <si>
    <t>https://www.energy-storage.news/new-zealand-energy-generator-retailer-meridian-proceeds-with-100mw-200mwh-bess-project/</t>
  </si>
  <si>
    <t>Investor Claritas and system integrator Hynfra Energy Storage (HES) have signed a framework agreement to deploy half a gigawatt of utility-scale battery energy storage in Poland. The two firms, based in the Netherlands and Poland respectively. The battery energy storage systems deployed will participate in electricity wholesale markets and provide grid support services to help Poland decarbonise its energy system.</t>
  </si>
  <si>
    <t>https://www.energy-storage.news/firms-claritas-and-hynfra-to-deploy-500mw-of-energy-storage-in-poland/</t>
  </si>
  <si>
    <t>State-owned power company PGE Group has obtained regulatory approval to build a 200MW/820MWh battery energy storage system (BESS) in Poland. The project, called CHEST (Commercial Hybrid Energy Storage), will target a capacity of no less than 200MW and a power output of 820MWh, making it one of the largest in Europe. It will use lithium-ion batteries.</t>
  </si>
  <si>
    <t>https://www.energy-storage.news/state-owned-power-company-to-build-800mwh-bess-in-poland/</t>
  </si>
  <si>
    <t>Pumped storage hydropower</t>
  </si>
  <si>
    <t>Inauguration of Tâmega Gigabattery one of the biggest pumped storage projects in Europe in the last 25 years. The Tâmega Gigabattery is scheduled to be upgraded to a hybrid power plant by integrating two wind parks. The 1,158MW Tâmega facility is capable of storing 40 million kWh, equivalent to the energy consumed by 11 million people during a period of 24 hours.</t>
  </si>
  <si>
    <t>https://balkangreenenergynews.com/portugal-switzerland-launch-pumped-storage-hydropower-plants-of-over-2-gw-in-total/ ; https://www.energy-storage.news/iberdrola-inaugurates-40gwh-tamega-pumped-hydro-plant-in-portugal/</t>
  </si>
  <si>
    <t>EUR 103.5 million ($108.6 million) to support investments in battery energy storage system (BESS) and deliver at least 240 MW/480 MWh by 2025.</t>
  </si>
  <si>
    <t>https://www.pv-magazine.com/2022/12/02/romania-provides-funding-for-ci-battery-storage-systems/ ; https://www.energy-storage.news/romania-ministry-of-energy-to-financially-support-at-least-620mwh-of-bess-deployments/</t>
  </si>
  <si>
    <t>Government issued long-anticipated secondary regulations for the deployment of storage systems. These regulations support primary legislation dating back to the 2012-13 period, which already has some provisions for storage deployment. For installations smaller than 800 kW, storage system owners will reportedly be granted unspecified exemptions. The new rules for storage follow a series of legislative changes that include a reduction of value-added tax (VAT) on residential solar, faster permitting processes for PV plants on agricultural land, and new provisions to simplify the grid-connection process for renewable projects below 10.8 kW in size.</t>
  </si>
  <si>
    <t>https://www.pv-magazine.com/2023/02/06/romania-introduces-new-rules-for-energy-storage/</t>
  </si>
  <si>
    <t>PV inverter manufacturer and battery storage system manufacturer-integrator Sungrow signed a Memorandum of Understanding (MoU) with Saudi Arabia-headquartered developer ACWA Power for supply of a 536MW/600MWh battery energy storage system (BESS).</t>
  </si>
  <si>
    <t>https://www.energy-storage.news/sungrow-awarded-600mwh-bess-contract-for-saudi-arabias-smart-city-neom/</t>
  </si>
  <si>
    <t>Singapore has targeted 200MW of energy storage beyond 2025 and 2GW of solar by 2030.</t>
  </si>
  <si>
    <t>https://www.energy-storage.news/singapore-eyes-200mw-of-energy-storage-beyond-2025-minister/</t>
  </si>
  <si>
    <t xml:space="preserve">Singapore launches region’s largest energy storage system, a massive energy storage system (ESS) of “giant batteries” – the largest of such a facility in South-east Asia – in Jurong Island, which is owned and operated by Sembcorp Industries. With this large-scale ESS, Singapore has hit its target to deploy at least 200 megawatt-hour (MWH) ahead of time. </t>
  </si>
  <si>
    <t>https://www.businesstimes.com.sg/companies-markets/singapore-launches-regions-largest-energy-storage-system-operated-sembcorp</t>
  </si>
  <si>
    <t>South Africa’s grid operator Eskom awarded two 5-year contracts for the provision of battery storage solutions in its distribution networks. They initiate the development of large scale utility batteries with capacity of 1440MWh per day coupled with 60MW solar PV capacity to be implemented in two phases.</t>
  </si>
  <si>
    <t>https://energy-utilities.com/south-africa-s-eskom-to-install-distributed-news118350.html</t>
  </si>
  <si>
    <t>South Africa’s grid operator Eskom has issued a procurement notice for two grid-scale battery projects totalling 36MW/146MWh of energy storage. The state-owned organisation is seeking companies to design, build, commission and operate battery energy storage systems (BESS) totalling 35MW/140MWh at its Melkhout substations (Lot A) and 1.54MW/6.16MWh system plus 2.04MW solar PV at its Mier substation (Lot B). The procurement is part of a first phase of BESS procurements by Eskom totalling around 800MWh of energy storage plus 2MW PV.</t>
  </si>
  <si>
    <t>Phase one will total US$406 million of investment from Eskom while phase two, whose value has not been disclosed yet, will see another roughly 640MWh and 60MW PV installed. The two projects updated on 1 March will be financed by the Ivory Coast-headquartered African Development Bank (ADB) and the Shanghai-based New Development Bank, the latter founded by the BRICS states</t>
  </si>
  <si>
    <t>https://www.energy-storage.news/south-africas-eskom-issues-notice-for-36mw-146mwh-battery-storage-as-ceo-resigns/</t>
  </si>
  <si>
    <t xml:space="preserve">South Africa’s main utility and grid operator Eskom has announced the start of construction of its first battery energy storage system (BESS), with Hyosung Heavy Industries. It will total 8MW of power and 32MWh of energy storage capacity and be built in 7-12 months with connection to Eskom’s Elandskop substation. </t>
  </si>
  <si>
    <t>https://www.energy-storage.news/south-africas-eskom-starts-building-first-battery-storage-system/</t>
  </si>
  <si>
    <t>Modification to RD 477/2021 introduced various changes, such as a flexibility of storage capacity, going from 2 kWh/kW to 5 kWh/kW. This is part of the incentive programs for self-consumption and storage systems in homes and in different sectors of the economy.</t>
  </si>
  <si>
    <t>https://www.miteco.gob.es/es/prensa/ultimas-noticias/el-gobierno-refuerza-los-programas-de-ayuda-para-el-autoconsumo-el-almacenamiento-y-las-instalaciones-t%C3%A9rmicas-con-renovables/tcm:30-540440</t>
  </si>
  <si>
    <t>Gov approved the Energy Storage Strategy to increase the system's flexibility and the stability of the network</t>
  </si>
  <si>
    <t>https://www.iea.org/policies/12809-energy-storage-strategy</t>
  </si>
  <si>
    <t>Framework of the Spanish Recovery, Transformation and Resilience Plan includes a plan and call for projects aims at boosting domestic production and development of RE-related technologies such as Renewable Hydrogen and Storage. It includes 100 million euros for two calls: one for R&amp;D projects in the field of energy storage, and the other to promote pilot projects for energy communities that are linked to social innovation and citizen</t>
  </si>
  <si>
    <t>https://www.lamoncloa.gob.es/lang/en/presidente/news/Paginas/2021/20211215_perte-energies.aspx</t>
  </si>
  <si>
    <t>energy storage</t>
  </si>
  <si>
    <t xml:space="preserve">Approval of the Order TED/1177/2022: Regulatory bases for the granting of aid to innovative hybrid energy storage projects with electricity generation facilities from renewable energy sources </t>
  </si>
  <si>
    <t>https://www.boe.es/diario_boe/txt.php?id=BOE-A-2022-20160</t>
  </si>
  <si>
    <t>Two projects totalling 60MW of battery storage launched in Sweden.</t>
  </si>
  <si>
    <t>https://www.energy-storage.news/two-projects-totalling-60mw-of-battery-storage-launched-in-sweden/</t>
  </si>
  <si>
    <t>pumped storage hydropower</t>
  </si>
  <si>
    <t>Nant de Drance pumped storage hydropower plant is a giant pumped storage facility that consists of two reservoirs connected with a tunnel, in which the engine room is placed 600 meters underground.</t>
  </si>
  <si>
    <t>https://balkangreenenergynews.com/portugal-switzerland-launch-pumped-storage-hydropower-plants-of-over-2-gw-in-total/ ; https://cleantechnica.com/2022/08/08/14-years-in-the-making-20-gwh-pumped-hydro-storage-facility-comes-to-switzerland-with-video/</t>
  </si>
  <si>
    <t>The Nant de Drance system is located in the Canton of Valais in the country’s southwest. The 900 MW water battery with six turbines took 14 years to build.</t>
  </si>
  <si>
    <t>£6.7 million government funding awarded to projects across the UK to support the development of new energy storage technologies</t>
  </si>
  <si>
    <t>https://www.gov.uk/government/news/government-boost-for-new-renewable-energy-storage-technologies</t>
  </si>
  <si>
    <t>Heat, power and hydrogen</t>
  </si>
  <si>
    <t>£32.9 million government funding awarded to projects across the UK to develop new energy storage technologies, such as thermal batteries and liquid flow batteries</t>
  </si>
  <si>
    <t>https://www.gov.uk/government/news/energy-storage-backed-with-over-32-million-government-funding ; https://www.energy-storage.news/long-duration-energy-storage-projects-get-us40-million-from-uk-government/</t>
  </si>
  <si>
    <t>RWE has unveiled plans for an up to 600MW solar development on land in Yorkshire and Lincolnshire, in northern England in the UK. The Tween Bridge Solar Farm will include battery energy storage on site, and will be located next to the operational Tween Bridge onshore Wind Farm. As such, the solar and storage development will not require additional overhead power lines or other network infrastructure.</t>
  </si>
  <si>
    <t>https://www.energy-storage.news/rwe-plans-uk-hybrid-solar-battery-project-adjacent-to-onshore-wind-power-plant/ ; https://www.weforum.org/agenda/2022/11/europe-battery-storage-system-live-uk-energy/</t>
  </si>
  <si>
    <t>Wärtsilä Energy has signed an additional contract with EDF Renewables UK for a 50MW/100MWh lithium-ion energy storage facility in Sundon, Bedfordshire.</t>
  </si>
  <si>
    <t>https://www.solarpowerportal.co.uk/news/edf_renewables_and_waertsilae_announce_plans_for_energy_superhub_battery_sy</t>
  </si>
  <si>
    <t>The U.S. Inflation Reduction Act (IRA) of 2022 enables facilities qualifying for clean energy tax credits to act as 5-year properties under the modified accelerated cost recovery system. The IRA will introduce an Investment Tax Credit (ITC) for standalone energy storage – i.e. batteries or other storage assets built without being paired with, or hybridised, with co-located solar PV generation.</t>
  </si>
  <si>
    <t>A record 4.8 GW of utility-scale non-hydropower storage was established in the U.S. in 2022, bringing total capacity to 11.4 GW,</t>
  </si>
  <si>
    <t>https://www.iea.org/policies/16285-inflation-reduction-act-2022-sec-13703-cost-recovery-for-qualified-facilities-qualified-property-and-energy-storage-technology ; https://www.energy-storage.news/us-eu-policies-prompt-bloombergnef-to-upgrade-global-energy-storage-deployment-forecasts</t>
  </si>
  <si>
    <t>https://www.utilitydive.com/news/energy-storage-bloombergBNF-factbook-2022/644127/</t>
  </si>
  <si>
    <t>Hydrogen</t>
  </si>
  <si>
    <t>$504.4 million loan guarantee to finance Advanced Clean Energy Storage, a clean hydrogen and energy storage facility capable of providing long-term, seasonal energy storage.</t>
  </si>
  <si>
    <t xml:space="preserve">US$7.9 million from the US Department of Energy (DOE) for a 50MWh battery energy storage project using second life EV batteries in the ERCOT, Texas market. The funding will support California-based Element’s 50MWh project with NextEra Energy Resources (NEER) at one of the latter’s wind farms in West Texas. This is part of the $73.9 million from the Bipartisan Infrastructure Law to support projects will support research and development projects to address: (1) Advanced Materials Separation, Scale-Up, and Reintegration for Lithium-Ion Battery Recycling for the Battery Supply Chain and (2) Second Life Scale-Up Demonstration Projects </t>
  </si>
  <si>
    <t>https://www.energy-storage.news/doe-funds-support-element-energy-and-nextera-50mwh-second-life-battery-storage-project-in-ercot/</t>
  </si>
  <si>
    <t>The DOE announced yesterday that energy storage technologies offering between 10 and 24-hours storage duration will be eligible for a slice of the US$349 million total. Up to 11 demonstration projects will be selected that have the potential to move the needle towards the Department’s long-term goal of reducing the cost of LDES by 90%.</t>
  </si>
  <si>
    <t>https://www.energy-storage.news/us-government-launches-us350-million-long-duration-energy-storage-demonstration-funding/</t>
  </si>
  <si>
    <t>Businesses that have already installed solar could opt to implement a battery energy storage system that provides utility savings in the form of time-of-use arbitrage and peak shaving tactics. California’s Self-Generation Incentive Program can cover storage installation costs by up to 35%. Rebates are available across several different utility territories and budget categories.</t>
  </si>
  <si>
    <t>https://www.powerflex.com/blog/solar-and-energy-storage-policies-by-state-2022/</t>
  </si>
  <si>
    <t>Adopted energy storage of 1,000 MW by December 31, 2030</t>
  </si>
  <si>
    <t>2021/2022</t>
  </si>
  <si>
    <t xml:space="preserve">The Public Utilities Regulatory Authority launched a storage incentive program to advance the goal of implementing 1,000 MW of storage across the state by the end of 2030. Through Energy Storage Solutions, C&amp;Is could recoup as much as 50% of their storage installation costs as well as receive performance-based incentives that reward system owners for alleviating stress on the utility grid during peak demand. </t>
  </si>
  <si>
    <t>“50 States of Grid Modernization: Q2 2021 Quarterly Report (Executive Summary).” DSIRE, 2021. https://static1.squarespace.com/static/5ac5143f9d5abb8923a86849/t/61007a9a53472e6bd2ed18a2/1627421341777/Q22021_gridmod_exec_final.pdf. Accessed 7 August 2021</t>
  </si>
  <si>
    <t>Hawaii (USA)</t>
  </si>
  <si>
    <t>Kapolei Energy Storage facility (KES) will rank among the largest stand-alone batteries in the world, at 185 megawatts/​565 megawatt-hours. It is contracted with utility Hawaiian Electric to keep the grid running for the next 20 years, a crucial interval leading up to the 2045. The  project broke ground in April and is scheduled to be fully operational by May 2023. Once it is online, the facility will provide load shifting and fast-frequency response services to stabilize HECO’s electrical grid and allow it to immediately respond to fluctuationsdeadline.</t>
  </si>
  <si>
    <t>https://spectrumlocalnews.com/hi/hawaii/news/2022/09/13/kapolei-energy-storage-facility-to-stability-oahu-grid</t>
  </si>
  <si>
    <t>Maine (USA)</t>
  </si>
  <si>
    <t>State announced goal of 300MW of installed energy storage capacity within Maine by the end of 2025 and 400MW of installed capacity by 31 December 2030</t>
  </si>
  <si>
    <t>Andy Colthorpe, “Maine becomes 9th US state to adopt energy storage deployment target.” Energy Storage News, 2021. https://www.energy-storage.news/news/maine-becomes-9th-us-state-to-adopt-energy-storage-deployment-target?utm_source=Energy+News+Network+daily+email+digests&amp;utm_campaign=afd89e2202-EMAIL_CAMPAIGN_2020_05_11_11_42_COPY_01&amp;utm_medium=email&amp;utm_term=0_724b1f01f5-afd89e2202-89317904. Accessed 26 June 2021</t>
  </si>
  <si>
    <t>Massachusetts (USA)</t>
  </si>
  <si>
    <t>Solar Massachusetts Renewable Target (SMART) Program is DOER's incentive program established to support the development of solar in Massachusetts. The DOER regulation in 225 CMR 20.00 sets the regulatory framework for the program. The tariff-based incentive is paid directly by the utility company to the system owner, following the approval of the application by the Solar Program Administrator and DOER.</t>
  </si>
  <si>
    <t>https://www.mass.gov/info-details/solar-massachusetts-renewable-target-smart-program</t>
  </si>
  <si>
    <t xml:space="preserve"> Ohio Power Siting Board has given approval to a large-scale standalone battery energy storage system (BESS) project for the first time in its history. The developer is planning it as a 200MW/800MWh system near New Albany, Ohio. </t>
  </si>
  <si>
    <t>https://www.energy-storage.news/ohio-power-siting-board-gives-approval-for-states-first-grid-scale-battery-storage-project/</t>
  </si>
  <si>
    <t>Oregon (USA)</t>
  </si>
  <si>
    <t>$10 million for solar+storage rebates for residential customers, low and moderate income customers and low-income service providers.</t>
  </si>
  <si>
    <t>Kelsey Misbrener, “Oregon allocates $10 million to solar + storage rebate program.” Solar Power World Online, 2021. https://www.solarpowerworldonline.com/2021/06/oregon-10-million-added-to-solar-storage-rebate-program/?utm_source=Energy+News+Network+daily+email+digests&amp;utm_campaign=8926bb9399-EMAIL_CAMPAIGN_2020_05_11_11_44_COPY_01&amp;utm_medium=email&amp;utm_term=0_724b1f01f5-8926bb9399-89317904. Accessed 4 July 2021</t>
  </si>
  <si>
    <t>Announced a new framework for the State to achieve a nation-leading six gigawatts of energy storage by 2030, which represents at least 20 percent of the peak electricity load of New York State.</t>
  </si>
  <si>
    <t>https://www.nyserda.ny.gov/About/Newsroom/2022-Announcements/2022-12-28-Governor-Hochul-Announces-New-Framework-to-Achieve-Nation-Leading-Six-Gigawatts-of-Energy</t>
  </si>
  <si>
    <t xml:space="preserve">Energy Storage Incentive Program - Straw Proposal to initially achieve 600 megawatts of installed energy storage in 2021, growing to 2,000 MW by 2030. </t>
  </si>
  <si>
    <t>https://www.energy-storage.news/new-jersey-proposes-energy-storage-incentives-to-reach-2gw-deployment-target/</t>
  </si>
  <si>
    <t>Spain-based renewable energy firm Acciona Energia has acquired a two-hour energy storage system in ERCOT, Texas, from Qcells. The 190MW/380MWh system will connect to the grid within the service territory of Rayburn County Electric Cooperative, according to Qcells’ announcement of the project’s acquisition in 2018. Rayburn is one of around 75 non-profit electric cooperatives active in the state.</t>
  </si>
  <si>
    <t>https://www.energy-storage.news/acciona-energia-buys-380mwh-ercot-battery-storage-project-from-qcells/</t>
  </si>
  <si>
    <t xml:space="preserve">The Provincial Electricity Authority (PEA) of Thailand signed a MOU with Sungrow, the China-headquartered solar PV inverter and energy storage system manufacturer, to cooperate on energy storage, green hydrogen, green bonds and blockchain technology with the intent to further Thailand’s aims of a low-carbon economy. </t>
  </si>
  <si>
    <t>https://www.energy-storage.news/sungrow-and-thai-government-body-partner-on-energy-storage-and-green-hydrogen/</t>
  </si>
  <si>
    <t>A 50MW solar PV plant in Togo will be expanded to 70MW capacity, creating West Africa’s biggest PV project, while a 4MWh battery energy storage system (BESS) will be also be added at the site.</t>
  </si>
  <si>
    <t>US$25 million loan from the Abu Dhabi Fund for Development’s (ADFD’s) to Togo’s Ministry of Economy and Finance.</t>
  </si>
  <si>
    <t>https://www.energy-storage.news/amea-power-making-battery-storage-upgrade-in-togo-for-west-africas-largest-solar-pv-plant/</t>
  </si>
  <si>
    <t>New rule favoring storage projects that are paired with a matching wind or solar power capacity has prompted an overwhelming response from investors. Expected 67.3 GW in combined capacity.</t>
  </si>
  <si>
    <t>https://balkangreenenergynews.com/turkeys-new-energy-storage-regulation-to-spur-unseen-investment-boom/ ; https://www.pv-magazine.com/2022/11/21/turkey-introduces-new-rules-for-energy-storage/</t>
  </si>
  <si>
    <t>Note: Some national and subnational jurisdictions have storage policies and projects at the company level (Australia, Belgium, Benin, Chile, China, Greece, India, Poland, Portugal, Saudi Arabia, Switzerland, the United Kingdom and the United Ststaes.)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</si>
</sst>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b/>
      <sz val="11"/>
      <color rgb="FF000000"/>
      <name val="Calibri"/>
      <family val="2"/>
      <scheme val="minor"/>
    </font>
    <font>
      <sz val="11"/>
      <color rgb="FF212529"/>
      <name val="Calibri"/>
      <family val="2"/>
      <scheme val="minor"/>
    </font>
    <font>
      <b/>
      <sz val="11"/>
      <name val="Calibri"/>
      <family val="2"/>
      <scheme val="minor"/>
    </font>
    <font>
      <sz val="11"/>
      <name val="Calibri"/>
      <family val="2"/>
      <scheme val="minor"/>
    </font>
    <font>
      <b/>
      <sz val="11"/>
      <color rgb="FFFF0000"/>
      <name val="Calibri"/>
      <family val="2"/>
      <scheme val="minor"/>
    </font>
    <font>
      <b/>
      <sz val="11"/>
      <name val="Arial"/>
      <family val="2"/>
    </font>
    <font>
      <i/>
      <sz val="12"/>
      <name val="Calibri"/>
      <family val="2"/>
      <scheme val="minor"/>
    </font>
    <font>
      <sz val="12"/>
      <name val="Calibri"/>
      <family val="2"/>
      <scheme val="minor"/>
    </font>
    <font>
      <b/>
      <sz val="16"/>
      <color rgb="FF0070C0"/>
      <name val="Calibri"/>
      <family val="2"/>
      <scheme val="minor"/>
    </font>
    <font>
      <b/>
      <sz val="16"/>
      <color rgb="FFFF0000"/>
      <name val="Calibri"/>
      <family val="2"/>
      <scheme val="minor"/>
    </font>
    <font>
      <i/>
      <sz val="11"/>
      <color rgb="FF000000"/>
      <name val="Calibri"/>
      <family val="2"/>
      <scheme val="minor"/>
    </font>
    <font>
      <i/>
      <sz val="11"/>
      <name val="Calibri"/>
      <family val="2"/>
      <scheme val="minor"/>
    </font>
    <font>
      <u/>
      <sz val="11"/>
      <color rgb="FF0563C1"/>
      <name val="Calibri"/>
      <family val="2"/>
      <scheme val="minor"/>
    </font>
    <font>
      <sz val="12"/>
      <color rgb="FF333333"/>
      <name val="Calibri"/>
      <family val="2"/>
      <scheme val="minor"/>
    </font>
    <font>
      <i/>
      <sz val="12"/>
      <color rgb="FF333333"/>
      <name val="Calibri"/>
      <family val="2"/>
      <scheme val="minor"/>
    </font>
    <font>
      <i/>
      <sz val="12"/>
      <color rgb="FF404040"/>
      <name val="Calibri"/>
      <family val="2"/>
      <scheme val="minor"/>
    </font>
    <font>
      <b/>
      <sz val="11"/>
      <name val="Calibri"/>
      <family val="2"/>
    </font>
    <font>
      <sz val="11"/>
      <color rgb="FF000000"/>
      <name val="Calibri"/>
      <family val="2"/>
    </font>
    <font>
      <u/>
      <sz val="11"/>
      <color theme="10"/>
      <name val="Calibri"/>
      <family val="2"/>
    </font>
    <font>
      <i/>
      <sz val="11"/>
      <color rgb="FF000000"/>
      <name val="Calibri"/>
      <family val="2"/>
    </font>
    <font>
      <sz val="11"/>
      <name val="Calibri"/>
      <family val="2"/>
    </font>
    <font>
      <b/>
      <sz val="11"/>
      <color rgb="FF000000"/>
      <name val="Calibri"/>
      <family val="2"/>
    </font>
    <font>
      <u/>
      <sz val="11"/>
      <color theme="4" tint="-0.499984740745262"/>
      <name val="Calibri"/>
      <family val="2"/>
      <scheme val="minor"/>
    </font>
    <font>
      <sz val="10"/>
      <color theme="1"/>
      <name val="Calibri"/>
      <family val="2"/>
      <scheme val="minor"/>
    </font>
    <font>
      <b/>
      <sz val="12"/>
      <name val="Calibri"/>
      <family val="2"/>
      <scheme val="minor"/>
    </font>
    <font>
      <sz val="11"/>
      <color rgb="FF0563C1"/>
      <name val="Calibri"/>
      <family val="2"/>
    </font>
    <font>
      <sz val="11"/>
      <color theme="10"/>
      <name val="Calibri"/>
      <family val="2"/>
    </font>
    <font>
      <sz val="11"/>
      <color theme="1"/>
      <name val="Calibri"/>
      <family val="2"/>
      <scheme val="minor"/>
    </font>
  </fonts>
  <fills count="9">
    <fill>
      <patternFill patternType="none"/>
    </fill>
    <fill>
      <patternFill patternType="gray125"/>
    </fill>
    <fill>
      <patternFill patternType="solid">
        <fgColor theme="6"/>
        <bgColor indexed="64"/>
      </patternFill>
    </fill>
    <fill>
      <patternFill patternType="solid">
        <fgColor rgb="FF808080"/>
        <bgColor rgb="FFB7B7B7"/>
      </patternFill>
    </fill>
    <fill>
      <patternFill patternType="solid">
        <fgColor rgb="FFB7B7B7"/>
        <bgColor rgb="FFB7B7B7"/>
      </patternFill>
    </fill>
    <fill>
      <patternFill patternType="solid">
        <fgColor theme="6"/>
        <bgColor rgb="FFB7B7B7"/>
      </patternFill>
    </fill>
    <fill>
      <patternFill patternType="solid">
        <fgColor rgb="FF4884A9"/>
        <bgColor indexed="64"/>
      </patternFill>
    </fill>
    <fill>
      <patternFill patternType="solid">
        <fgColor rgb="FF60B4AF"/>
        <bgColor indexed="64"/>
      </patternFill>
    </fill>
    <fill>
      <patternFill patternType="solid">
        <fgColor theme="0" tint="-0.249977111117893"/>
        <bgColor rgb="FFB7B7B7"/>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9" fontId="32" fillId="0" borderId="0" applyFont="0" applyFill="0" applyBorder="0" applyAlignment="0" applyProtection="0"/>
  </cellStyleXfs>
  <cellXfs count="130">
    <xf numFmtId="0" fontId="0" fillId="0" borderId="0" xfId="0"/>
    <xf numFmtId="0" fontId="3" fillId="0" borderId="0" xfId="0" applyFont="1"/>
    <xf numFmtId="0" fontId="4" fillId="0" borderId="0" xfId="1"/>
    <xf numFmtId="0" fontId="3" fillId="2" borderId="5" xfId="0" applyFont="1" applyFill="1" applyBorder="1" applyAlignment="1">
      <alignment wrapText="1"/>
    </xf>
    <xf numFmtId="0" fontId="3" fillId="0" borderId="5" xfId="0" applyFont="1" applyBorder="1"/>
    <xf numFmtId="9" fontId="3" fillId="0" borderId="5" xfId="0" applyNumberFormat="1" applyFont="1" applyBorder="1"/>
    <xf numFmtId="3" fontId="3" fillId="0" borderId="5" xfId="0" applyNumberFormat="1" applyFont="1" applyBorder="1"/>
    <xf numFmtId="0" fontId="6" fillId="0" borderId="5" xfId="0" applyFont="1" applyBorder="1"/>
    <xf numFmtId="0" fontId="8" fillId="0" borderId="0" xfId="0" applyFont="1"/>
    <xf numFmtId="0" fontId="8" fillId="0" borderId="0" xfId="0" applyFont="1" applyAlignment="1">
      <alignment horizontal="center" vertical="center"/>
    </xf>
    <xf numFmtId="0" fontId="8" fillId="0" borderId="0" xfId="0" applyFont="1" applyAlignment="1">
      <alignment horizontal="center"/>
    </xf>
    <xf numFmtId="0" fontId="8" fillId="0" borderId="1" xfId="0" applyFont="1" applyBorder="1" applyAlignment="1">
      <alignment horizontal="center" vertical="center"/>
    </xf>
    <xf numFmtId="0" fontId="8" fillId="0" borderId="1" xfId="0" applyFont="1" applyBorder="1" applyAlignment="1">
      <alignment vertical="top"/>
    </xf>
    <xf numFmtId="0" fontId="8" fillId="0" borderId="1" xfId="0" applyFont="1" applyBorder="1" applyAlignment="1">
      <alignment horizontal="center" vertical="top"/>
    </xf>
    <xf numFmtId="0" fontId="7" fillId="0" borderId="0" xfId="0" applyFont="1"/>
    <xf numFmtId="0" fontId="11" fillId="0" borderId="1" xfId="0" applyFont="1" applyBorder="1" applyAlignment="1">
      <alignment horizontal="right" vertical="top"/>
    </xf>
    <xf numFmtId="0" fontId="12" fillId="0" borderId="1" xfId="0" applyFont="1" applyBorder="1" applyAlignment="1">
      <alignment vertical="top"/>
    </xf>
    <xf numFmtId="0" fontId="12" fillId="0" borderId="1" xfId="0" applyFont="1" applyBorder="1" applyAlignment="1">
      <alignment horizontal="left" vertical="top"/>
    </xf>
    <xf numFmtId="0" fontId="9" fillId="0" borderId="0" xfId="0" applyFont="1"/>
    <xf numFmtId="0" fontId="2" fillId="0" borderId="0" xfId="0" applyFont="1"/>
    <xf numFmtId="0" fontId="3" fillId="0" borderId="0" xfId="0" applyFont="1" applyAlignment="1">
      <alignment horizontal="center" wrapText="1"/>
    </xf>
    <xf numFmtId="0" fontId="3" fillId="0" borderId="0" xfId="0" applyFont="1" applyAlignment="1">
      <alignment horizontal="left"/>
    </xf>
    <xf numFmtId="0" fontId="15" fillId="0" borderId="0" xfId="0" applyFont="1"/>
    <xf numFmtId="0" fontId="3" fillId="0" borderId="0" xfId="0" applyFont="1" applyAlignment="1">
      <alignment vertical="top"/>
    </xf>
    <xf numFmtId="0" fontId="3" fillId="0" borderId="0" xfId="0" applyFont="1" applyAlignment="1">
      <alignment horizontal="center" vertical="top"/>
    </xf>
    <xf numFmtId="0" fontId="22" fillId="0" borderId="0" xfId="0" applyFont="1"/>
    <xf numFmtId="0" fontId="8" fillId="2" borderId="5" xfId="0" applyFont="1" applyFill="1" applyBorder="1" applyAlignment="1">
      <alignment horizontal="center"/>
    </xf>
    <xf numFmtId="0" fontId="13" fillId="0" borderId="0" xfId="0" applyFont="1" applyAlignment="1">
      <alignment horizontal="left"/>
    </xf>
    <xf numFmtId="0" fontId="14" fillId="0" borderId="0" xfId="0" applyFont="1"/>
    <xf numFmtId="0" fontId="5" fillId="0" borderId="0" xfId="0" applyFont="1"/>
    <xf numFmtId="0" fontId="3" fillId="0" borderId="0" xfId="0" applyFont="1" applyAlignment="1">
      <alignment vertical="top" wrapText="1"/>
    </xf>
    <xf numFmtId="0" fontId="0" fillId="0" borderId="0" xfId="0" applyAlignment="1">
      <alignment wrapText="1"/>
    </xf>
    <xf numFmtId="0" fontId="28" fillId="0" borderId="0" xfId="0" applyFont="1" applyAlignment="1">
      <alignment vertical="top" wrapText="1"/>
    </xf>
    <xf numFmtId="0" fontId="8" fillId="7" borderId="2" xfId="0" applyFont="1" applyFill="1" applyBorder="1" applyAlignment="1">
      <alignment vertical="center" wrapText="1"/>
    </xf>
    <xf numFmtId="0" fontId="10" fillId="5"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8" fillId="6" borderId="2" xfId="0" applyFont="1" applyFill="1" applyBorder="1" applyAlignment="1">
      <alignment vertical="center"/>
    </xf>
    <xf numFmtId="0" fontId="27" fillId="6" borderId="2" xfId="0" applyFont="1" applyFill="1" applyBorder="1" applyAlignment="1">
      <alignment vertical="center"/>
    </xf>
    <xf numFmtId="0" fontId="29" fillId="0" borderId="1" xfId="0" applyFont="1" applyBorder="1" applyAlignment="1">
      <alignment vertical="top"/>
    </xf>
    <xf numFmtId="0" fontId="22" fillId="0" borderId="0" xfId="0" applyFont="1" applyAlignment="1">
      <alignment horizontal="left"/>
    </xf>
    <xf numFmtId="0" fontId="24" fillId="0" borderId="0" xfId="0" applyFont="1"/>
    <xf numFmtId="0" fontId="30" fillId="0" borderId="0" xfId="0" applyFont="1"/>
    <xf numFmtId="0" fontId="31" fillId="0" borderId="0" xfId="1" applyFont="1" applyFill="1"/>
    <xf numFmtId="0" fontId="21" fillId="3" borderId="5" xfId="0" applyFont="1" applyFill="1" applyBorder="1" applyAlignment="1">
      <alignment horizontal="center" vertical="center" wrapText="1"/>
    </xf>
    <xf numFmtId="0" fontId="21" fillId="4" borderId="5" xfId="0" applyFont="1" applyFill="1" applyBorder="1" applyAlignment="1">
      <alignment horizontal="center" vertical="center" wrapText="1"/>
    </xf>
    <xf numFmtId="0" fontId="22" fillId="0" borderId="5" xfId="0" applyFont="1" applyBorder="1"/>
    <xf numFmtId="0" fontId="22" fillId="0" borderId="5" xfId="0" applyFont="1" applyBorder="1" applyAlignment="1">
      <alignment horizontal="center" wrapText="1"/>
    </xf>
    <xf numFmtId="0" fontId="25" fillId="0" borderId="5" xfId="0" applyFont="1" applyBorder="1"/>
    <xf numFmtId="0" fontId="22" fillId="0" borderId="5" xfId="0" applyFont="1" applyBorder="1" applyAlignment="1">
      <alignment horizontal="center"/>
    </xf>
    <xf numFmtId="0" fontId="23" fillId="0" borderId="5" xfId="1" applyFont="1" applyBorder="1"/>
    <xf numFmtId="0" fontId="24" fillId="0" borderId="5" xfId="0" applyFont="1" applyBorder="1" applyAlignment="1">
      <alignment horizontal="right"/>
    </xf>
    <xf numFmtId="0" fontId="24" fillId="0" borderId="5" xfId="0" applyFont="1" applyBorder="1"/>
    <xf numFmtId="0" fontId="24" fillId="0" borderId="5" xfId="0" applyFont="1" applyBorder="1" applyAlignment="1">
      <alignment horizontal="fill"/>
    </xf>
    <xf numFmtId="0" fontId="22" fillId="0" borderId="5" xfId="0" applyFont="1" applyBorder="1" applyAlignment="1">
      <alignment vertical="top"/>
    </xf>
    <xf numFmtId="0" fontId="22" fillId="0" borderId="5" xfId="0" applyFont="1" applyBorder="1" applyAlignment="1">
      <alignment horizontal="left"/>
    </xf>
    <xf numFmtId="0" fontId="23" fillId="0" borderId="5" xfId="1" applyFont="1" applyFill="1" applyBorder="1"/>
    <xf numFmtId="0" fontId="24" fillId="0" borderId="5" xfId="0" applyFont="1" applyBorder="1" applyAlignment="1">
      <alignment horizontal="right" wrapText="1"/>
    </xf>
    <xf numFmtId="0" fontId="23" fillId="0" borderId="5" xfId="1" applyFont="1" applyFill="1" applyBorder="1" applyAlignment="1">
      <alignment horizontal="fill"/>
    </xf>
    <xf numFmtId="0" fontId="23" fillId="0" borderId="5" xfId="1" applyFont="1" applyFill="1" applyBorder="1" applyAlignment="1">
      <alignment horizontal="left"/>
    </xf>
    <xf numFmtId="0" fontId="22" fillId="0" borderId="5" xfId="0" applyFont="1" applyBorder="1" applyAlignment="1">
      <alignment horizontal="left" vertical="center"/>
    </xf>
    <xf numFmtId="0" fontId="22" fillId="0" borderId="5" xfId="0" applyFont="1" applyBorder="1" applyAlignment="1">
      <alignment vertical="center" wrapText="1"/>
    </xf>
    <xf numFmtId="0" fontId="24" fillId="0" borderId="5" xfId="0" applyFont="1" applyBorder="1" applyAlignment="1">
      <alignment vertical="top"/>
    </xf>
    <xf numFmtId="0" fontId="24" fillId="0" borderId="5" xfId="0" applyFont="1" applyBorder="1" applyAlignment="1">
      <alignment horizontal="center" wrapText="1"/>
    </xf>
    <xf numFmtId="0" fontId="24" fillId="0" borderId="5" xfId="0" applyFont="1" applyBorder="1" applyAlignment="1">
      <alignment horizontal="right" vertical="center" wrapText="1"/>
    </xf>
    <xf numFmtId="0" fontId="17" fillId="0" borderId="0" xfId="0" applyFont="1" applyAlignment="1">
      <alignment vertical="top"/>
    </xf>
    <xf numFmtId="0" fontId="4" fillId="0" borderId="0" xfId="1" applyFill="1" applyAlignment="1">
      <alignment vertical="top"/>
    </xf>
    <xf numFmtId="0" fontId="15" fillId="0" borderId="0" xfId="0" applyFont="1" applyAlignment="1">
      <alignment vertical="top"/>
    </xf>
    <xf numFmtId="0" fontId="18" fillId="0" borderId="1" xfId="0" applyFont="1" applyBorder="1" applyAlignment="1">
      <alignment vertical="top"/>
    </xf>
    <xf numFmtId="0" fontId="3" fillId="0" borderId="1" xfId="0" applyFont="1" applyBorder="1" applyAlignment="1">
      <alignment vertical="top"/>
    </xf>
    <xf numFmtId="0" fontId="3" fillId="0" borderId="1" xfId="0" applyFont="1" applyBorder="1" applyAlignment="1">
      <alignment horizontal="center" vertical="top"/>
    </xf>
    <xf numFmtId="0" fontId="4" fillId="0" borderId="1" xfId="1" applyFill="1" applyBorder="1" applyAlignment="1">
      <alignment vertical="top"/>
    </xf>
    <xf numFmtId="0" fontId="3" fillId="0" borderId="3" xfId="0" applyFont="1" applyBorder="1" applyAlignment="1">
      <alignment vertical="top"/>
    </xf>
    <xf numFmtId="0" fontId="4" fillId="0" borderId="3" xfId="1" applyFill="1" applyBorder="1" applyAlignment="1">
      <alignment vertical="top"/>
    </xf>
    <xf numFmtId="0" fontId="3" fillId="0" borderId="4" xfId="0" applyFont="1" applyBorder="1" applyAlignment="1">
      <alignment vertical="top"/>
    </xf>
    <xf numFmtId="0" fontId="4" fillId="0" borderId="4" xfId="1" applyFill="1" applyBorder="1" applyAlignment="1">
      <alignment vertical="top"/>
    </xf>
    <xf numFmtId="0" fontId="19" fillId="0" borderId="1" xfId="0" applyFont="1" applyBorder="1" applyAlignment="1">
      <alignment horizontal="right" vertical="top"/>
    </xf>
    <xf numFmtId="0" fontId="3" fillId="0" borderId="6" xfId="0" applyFont="1" applyBorder="1" applyAlignment="1">
      <alignment vertical="top"/>
    </xf>
    <xf numFmtId="0" fontId="18" fillId="0" borderId="1" xfId="0" applyFont="1" applyBorder="1" applyAlignment="1">
      <alignment horizontal="left" vertical="top"/>
    </xf>
    <xf numFmtId="0" fontId="1" fillId="0" borderId="1" xfId="0" applyFont="1" applyBorder="1" applyAlignment="1">
      <alignment vertical="top"/>
    </xf>
    <xf numFmtId="0" fontId="17" fillId="0" borderId="1" xfId="0" applyFont="1" applyBorder="1" applyAlignment="1">
      <alignment vertical="top"/>
    </xf>
    <xf numFmtId="0" fontId="3" fillId="0" borderId="1" xfId="0" applyFont="1" applyBorder="1"/>
    <xf numFmtId="0" fontId="18" fillId="0" borderId="0" xfId="0" applyFont="1" applyAlignment="1">
      <alignment vertical="top"/>
    </xf>
    <xf numFmtId="0" fontId="20" fillId="0" borderId="1" xfId="0" applyFont="1" applyBorder="1" applyAlignment="1">
      <alignment horizontal="right" vertical="top"/>
    </xf>
    <xf numFmtId="0" fontId="15" fillId="0" borderId="1" xfId="0" applyFont="1" applyBorder="1" applyAlignment="1">
      <alignment vertical="top"/>
    </xf>
    <xf numFmtId="0" fontId="10" fillId="8" borderId="1" xfId="0" applyFont="1" applyFill="1" applyBorder="1" applyAlignment="1">
      <alignment horizontal="center" vertical="center" wrapText="1"/>
    </xf>
    <xf numFmtId="0" fontId="4" fillId="7" borderId="2" xfId="1" applyFill="1" applyBorder="1" applyAlignment="1">
      <alignment vertical="center" wrapText="1"/>
    </xf>
    <xf numFmtId="0" fontId="0" fillId="0" borderId="0" xfId="0"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center" wrapText="1"/>
    </xf>
    <xf numFmtId="0" fontId="0" fillId="0" borderId="10" xfId="0" applyBorder="1" applyAlignment="1">
      <alignment horizontal="center" vertical="center"/>
    </xf>
    <xf numFmtId="164" fontId="0" fillId="0" borderId="5" xfId="0" applyNumberFormat="1" applyBorder="1" applyAlignment="1">
      <alignment horizontal="center" vertical="center"/>
    </xf>
    <xf numFmtId="0" fontId="0" fillId="0" borderId="5" xfId="0" applyBorder="1" applyAlignment="1">
      <alignment horizontal="center" vertical="center"/>
    </xf>
    <xf numFmtId="9" fontId="0" fillId="0" borderId="0" xfId="2" applyFont="1"/>
    <xf numFmtId="0" fontId="0" fillId="2" borderId="11" xfId="0" applyFill="1" applyBorder="1" applyAlignment="1">
      <alignment horizontal="center" vertical="center" wrapText="1"/>
    </xf>
    <xf numFmtId="0" fontId="0" fillId="2" borderId="5" xfId="0" applyFill="1" applyBorder="1" applyAlignment="1">
      <alignment horizontal="center" vertical="center" wrapText="1"/>
    </xf>
    <xf numFmtId="0" fontId="4" fillId="6" borderId="2" xfId="1" applyFill="1" applyBorder="1" applyAlignment="1">
      <alignment vertical="center"/>
    </xf>
    <xf numFmtId="0" fontId="16" fillId="0" borderId="0" xfId="0" applyFont="1" applyAlignment="1">
      <alignment horizontal="left"/>
    </xf>
    <xf numFmtId="0" fontId="16" fillId="0" borderId="0" xfId="0" applyFont="1" applyAlignment="1">
      <alignment horizontal="left" wrapText="1"/>
    </xf>
    <xf numFmtId="0" fontId="3" fillId="0" borderId="0" xfId="0" applyFont="1" applyAlignment="1">
      <alignment horizontal="left" vertical="center" wrapText="1"/>
    </xf>
    <xf numFmtId="0" fontId="15" fillId="0" borderId="0" xfId="0" applyFont="1" applyAlignment="1">
      <alignment horizontal="left"/>
    </xf>
    <xf numFmtId="0" fontId="3" fillId="0" borderId="0" xfId="0" applyFont="1" applyAlignment="1">
      <alignment horizontal="left" vertical="top" wrapText="1"/>
    </xf>
    <xf numFmtId="0" fontId="0" fillId="0" borderId="0" xfId="0" applyAlignment="1">
      <alignment horizontal="left" vertical="top" wrapText="1"/>
    </xf>
    <xf numFmtId="0" fontId="0" fillId="2" borderId="8" xfId="0" applyFill="1" applyBorder="1" applyAlignment="1">
      <alignment horizontal="center"/>
    </xf>
    <xf numFmtId="0" fontId="0" fillId="2" borderId="9" xfId="0" applyFill="1" applyBorder="1" applyAlignment="1">
      <alignment horizontal="center"/>
    </xf>
    <xf numFmtId="0" fontId="28" fillId="0" borderId="0" xfId="0" applyFont="1" applyAlignment="1">
      <alignment horizontal="left" vertical="top" wrapText="1"/>
    </xf>
    <xf numFmtId="0" fontId="23" fillId="0" borderId="5" xfId="1" applyFont="1" applyFill="1" applyBorder="1" applyAlignment="1">
      <alignment horizontal="fill"/>
    </xf>
    <xf numFmtId="0" fontId="24" fillId="0" borderId="5" xfId="0" applyFont="1" applyBorder="1" applyAlignment="1">
      <alignment horizontal="right"/>
    </xf>
    <xf numFmtId="0" fontId="22" fillId="0" borderId="5" xfId="0" applyFont="1" applyBorder="1" applyAlignment="1">
      <alignment horizontal="center"/>
    </xf>
    <xf numFmtId="0" fontId="3" fillId="0" borderId="3" xfId="0" applyFont="1" applyBorder="1" applyAlignment="1">
      <alignment horizontal="center" vertical="top"/>
    </xf>
    <xf numFmtId="0" fontId="3" fillId="0" borderId="4" xfId="0" applyFont="1" applyBorder="1" applyAlignment="1">
      <alignment horizontal="center" vertical="top"/>
    </xf>
    <xf numFmtId="0" fontId="4" fillId="0" borderId="3" xfId="1" applyFill="1" applyBorder="1" applyAlignment="1">
      <alignment vertical="top"/>
    </xf>
    <xf numFmtId="0" fontId="4" fillId="0" borderId="4" xfId="1" applyFill="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7" xfId="0" applyFont="1" applyBorder="1" applyAlignment="1">
      <alignment vertical="top"/>
    </xf>
    <xf numFmtId="0" fontId="19" fillId="0" borderId="3" xfId="0" applyFont="1" applyBorder="1" applyAlignment="1">
      <alignment horizontal="right" vertical="top"/>
    </xf>
    <xf numFmtId="0" fontId="19" fillId="0" borderId="6" xfId="0" applyFont="1" applyBorder="1" applyAlignment="1">
      <alignment horizontal="right" vertical="top"/>
    </xf>
    <xf numFmtId="0" fontId="19" fillId="0" borderId="4" xfId="0" applyFont="1" applyBorder="1" applyAlignment="1">
      <alignment horizontal="right" vertical="top"/>
    </xf>
    <xf numFmtId="0" fontId="3" fillId="0" borderId="6" xfId="0" applyFont="1" applyBorder="1" applyAlignment="1">
      <alignment vertical="top"/>
    </xf>
    <xf numFmtId="0" fontId="3" fillId="0" borderId="6" xfId="0" applyFont="1" applyBorder="1" applyAlignment="1">
      <alignment horizontal="center" vertical="top"/>
    </xf>
    <xf numFmtId="0" fontId="18" fillId="0" borderId="3" xfId="0" applyFont="1" applyBorder="1" applyAlignment="1">
      <alignment vertical="top"/>
    </xf>
    <xf numFmtId="0" fontId="18" fillId="0" borderId="4" xfId="0" applyFont="1" applyBorder="1" applyAlignment="1">
      <alignment vertical="top"/>
    </xf>
    <xf numFmtId="0" fontId="4" fillId="0" borderId="6" xfId="1" applyFill="1" applyBorder="1" applyAlignment="1">
      <alignment vertical="top"/>
    </xf>
    <xf numFmtId="0" fontId="22" fillId="0" borderId="5" xfId="0" applyFont="1" applyBorder="1" applyAlignment="1"/>
    <xf numFmtId="0" fontId="24" fillId="0" borderId="5" xfId="0" applyFont="1" applyBorder="1" applyAlignment="1"/>
    <xf numFmtId="0" fontId="30" fillId="0" borderId="0" xfId="0" applyFont="1" applyAlignment="1"/>
    <xf numFmtId="0" fontId="3" fillId="0" borderId="0" xfId="0" applyFont="1" applyAlignment="1"/>
  </cellXfs>
  <cellStyles count="3">
    <cellStyle name="Hyperlink" xfId="1" xr:uid="{00000000-000B-0000-0000-000008000000}"/>
    <cellStyle name="Normal" xfId="0" builtinId="0"/>
    <cellStyle name="Percent" xfId="2" builtinId="5"/>
  </cellStyles>
  <dxfs count="0"/>
  <tableStyles count="0" defaultTableStyle="TableStyleMedium2" defaultPivotStyle="PivotStyleLight16"/>
  <colors>
    <mruColors>
      <color rgb="FF60B4AF"/>
      <color rgb="FF4884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tmp"/></Relationships>
</file>

<file path=xl/drawings/_rels/drawing3.xml.rels><?xml version="1.0" encoding="UTF-8" standalone="yes"?>
<Relationships xmlns="http://schemas.openxmlformats.org/package/2006/relationships"><Relationship Id="rId1" Type="http://schemas.openxmlformats.org/officeDocument/2006/relationships/image" Target="../media/image3.tmp"/></Relationships>
</file>

<file path=xl/drawings/_rels/drawing4.xml.rels><?xml version="1.0" encoding="UTF-8" standalone="yes"?>
<Relationships xmlns="http://schemas.openxmlformats.org/package/2006/relationships"><Relationship Id="rId1"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13</xdr:col>
      <xdr:colOff>257175</xdr:colOff>
      <xdr:row>0</xdr:row>
      <xdr:rowOff>180975</xdr:rowOff>
    </xdr:from>
    <xdr:to>
      <xdr:col>17</xdr:col>
      <xdr:colOff>257175</xdr:colOff>
      <xdr:row>15</xdr:row>
      <xdr:rowOff>95250</xdr:rowOff>
    </xdr:to>
    <xdr:pic>
      <xdr:nvPicPr>
        <xdr:cNvPr id="3" name="Image 1">
          <a:extLst>
            <a:ext uri="{FF2B5EF4-FFF2-40B4-BE49-F238E27FC236}">
              <a16:creationId xmlns:a16="http://schemas.microsoft.com/office/drawing/2014/main" id="{CEF3D2B7-EFB6-066F-EDC5-494BB5C15C3F}"/>
            </a:ext>
          </a:extLst>
        </xdr:cNvPr>
        <xdr:cNvPicPr>
          <a:picLocks noChangeAspect="1"/>
        </xdr:cNvPicPr>
      </xdr:nvPicPr>
      <xdr:blipFill>
        <a:blip xmlns:r="http://schemas.openxmlformats.org/officeDocument/2006/relationships" r:embed="rId1"/>
        <a:stretch>
          <a:fillRect/>
        </a:stretch>
      </xdr:blipFill>
      <xdr:spPr>
        <a:xfrm>
          <a:off x="8181975" y="180975"/>
          <a:ext cx="2438400" cy="3438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590550</xdr:colOff>
      <xdr:row>2</xdr:row>
      <xdr:rowOff>28575</xdr:rowOff>
    </xdr:from>
    <xdr:to>
      <xdr:col>20</xdr:col>
      <xdr:colOff>38100</xdr:colOff>
      <xdr:row>20</xdr:row>
      <xdr:rowOff>47625</xdr:rowOff>
    </xdr:to>
    <xdr:pic>
      <xdr:nvPicPr>
        <xdr:cNvPr id="9" name="Picture 8">
          <a:extLst>
            <a:ext uri="{FF2B5EF4-FFF2-40B4-BE49-F238E27FC236}">
              <a16:creationId xmlns:a16="http://schemas.microsoft.com/office/drawing/2014/main" id="{2A359BEF-1F0B-D08D-F206-41AEF3D510B8}"/>
            </a:ext>
            <a:ext uri="{147F2762-F138-4A5C-976F-8EAC2B608ADB}">
              <a16:predDERef xmlns:a16="http://schemas.microsoft.com/office/drawing/2014/main" pred="{AE73EB15-FF10-3C6B-2E88-BBC1F9C7FB17}"/>
            </a:ext>
          </a:extLst>
        </xdr:cNvPr>
        <xdr:cNvPicPr>
          <a:picLocks noChangeAspect="1"/>
        </xdr:cNvPicPr>
      </xdr:nvPicPr>
      <xdr:blipFill>
        <a:blip xmlns:r="http://schemas.openxmlformats.org/officeDocument/2006/relationships" r:embed="rId1"/>
        <a:stretch>
          <a:fillRect/>
        </a:stretch>
      </xdr:blipFill>
      <xdr:spPr>
        <a:xfrm>
          <a:off x="9610725" y="390525"/>
          <a:ext cx="6153150" cy="3467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2</xdr:row>
      <xdr:rowOff>57150</xdr:rowOff>
    </xdr:from>
    <xdr:to>
      <xdr:col>22</xdr:col>
      <xdr:colOff>180975</xdr:colOff>
      <xdr:row>34</xdr:row>
      <xdr:rowOff>47625</xdr:rowOff>
    </xdr:to>
    <xdr:pic>
      <xdr:nvPicPr>
        <xdr:cNvPr id="2" name="Picture 1">
          <a:extLst>
            <a:ext uri="{FF2B5EF4-FFF2-40B4-BE49-F238E27FC236}">
              <a16:creationId xmlns:a16="http://schemas.microsoft.com/office/drawing/2014/main" id="{3F2EB03E-D330-B156-776C-9B6DBB0C0C16}"/>
            </a:ext>
          </a:extLst>
        </xdr:cNvPr>
        <xdr:cNvPicPr>
          <a:picLocks noChangeAspect="1"/>
        </xdr:cNvPicPr>
      </xdr:nvPicPr>
      <xdr:blipFill>
        <a:blip xmlns:r="http://schemas.openxmlformats.org/officeDocument/2006/relationships" r:embed="rId1"/>
        <a:stretch>
          <a:fillRect/>
        </a:stretch>
      </xdr:blipFill>
      <xdr:spPr>
        <a:xfrm>
          <a:off x="8181975" y="419100"/>
          <a:ext cx="11125200" cy="6248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38100</xdr:colOff>
      <xdr:row>2</xdr:row>
      <xdr:rowOff>28575</xdr:rowOff>
    </xdr:from>
    <xdr:to>
      <xdr:col>16</xdr:col>
      <xdr:colOff>561975</xdr:colOff>
      <xdr:row>14</xdr:row>
      <xdr:rowOff>66675</xdr:rowOff>
    </xdr:to>
    <xdr:pic>
      <xdr:nvPicPr>
        <xdr:cNvPr id="3" name="Picture 2">
          <a:extLst>
            <a:ext uri="{FF2B5EF4-FFF2-40B4-BE49-F238E27FC236}">
              <a16:creationId xmlns:a16="http://schemas.microsoft.com/office/drawing/2014/main" id="{D92794C1-EB34-29FD-9763-72BD45004E43}"/>
            </a:ext>
          </a:extLst>
        </xdr:cNvPr>
        <xdr:cNvPicPr>
          <a:picLocks noChangeAspect="1"/>
        </xdr:cNvPicPr>
      </xdr:nvPicPr>
      <xdr:blipFill>
        <a:blip xmlns:r="http://schemas.openxmlformats.org/officeDocument/2006/relationships" r:embed="rId1"/>
        <a:stretch>
          <a:fillRect/>
        </a:stretch>
      </xdr:blipFill>
      <xdr:spPr>
        <a:xfrm>
          <a:off x="11315700" y="390525"/>
          <a:ext cx="5400675" cy="3038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3" Type="http://schemas.openxmlformats.org/officeDocument/2006/relationships/hyperlink" Target="https://www.iea.org/policies/13982-german-development-and-resilience-plan-darp-12-climate-friendly-mobility?page=2&amp;sector=Transport&amp;year=desc" TargetMode="External"/><Relationship Id="rId18" Type="http://schemas.openxmlformats.org/officeDocument/2006/relationships/hyperlink" Target="https://www.elandcables.com/company/news-and-events/greece-s-infrastructure-plans-to-involve-8-000-ev-charging-stations" TargetMode="External"/><Relationship Id="rId26" Type="http://schemas.openxmlformats.org/officeDocument/2006/relationships/hyperlink" Target="https://www.power-technology.com/projects/morocco-uk-power-project-morocco/" TargetMode="External"/><Relationship Id="rId39" Type="http://schemas.openxmlformats.org/officeDocument/2006/relationships/hyperlink" Target="https://www.bnnbloomberg.ca/los-angeles-to-electrify-city-s-entire-10-000-vehicle-fleet-1.1749246" TargetMode="External"/><Relationship Id="rId21" Type="http://schemas.openxmlformats.org/officeDocument/2006/relationships/hyperlink" Target="https://www.i24news.tv/en/news/israel/technology-science/1630415735-israel-to-invest-7-5m-in-electric-vehicle-charging-stations" TargetMode="External"/><Relationship Id="rId34" Type="http://schemas.openxmlformats.org/officeDocument/2006/relationships/hyperlink" Target="https://www.iea.org/reports/government-energy-spending-tracker-2/government-energy-spending-tracker" TargetMode="External"/><Relationship Id="rId7" Type="http://schemas.openxmlformats.org/officeDocument/2006/relationships/hyperlink" Target="https://taf.ca/how-this-small-ontario-city-is-leading-on-public-ev-charging-2/" TargetMode="External"/><Relationship Id="rId12" Type="http://schemas.openxmlformats.org/officeDocument/2006/relationships/hyperlink" Target="https://www.fbcnews.com.fj/news/budget-2022-23/increase-in-vehicle-duty-announced/" TargetMode="External"/><Relationship Id="rId17" Type="http://schemas.openxmlformats.org/officeDocument/2006/relationships/hyperlink" Target="https://www.dw.com/en/germany-to-expand-electric-car-charging-network/a-63494846" TargetMode="External"/><Relationship Id="rId25" Type="http://schemas.openxmlformats.org/officeDocument/2006/relationships/hyperlink" Target="https://ceb.mu/files/files/publications/RENEWABLE%20ENERGY%20ROADMAP%202030%20FOR%20THE%20ELECTRICITY%20SECTOR.pdf" TargetMode="External"/><Relationship Id="rId33" Type="http://schemas.openxmlformats.org/officeDocument/2006/relationships/hyperlink" Target="https://www.gub.uy/ministerio-industria-energia-mineria/comunicacion/noticias/miem-anuncio-medidas-para-promover-movilidad-electrica-uruguay" TargetMode="External"/><Relationship Id="rId38" Type="http://schemas.openxmlformats.org/officeDocument/2006/relationships/hyperlink" Target="https://www.gov.ca.gov/2022/12/14/charging-ahead-california-doubling-the-number-of-ev-chargers-in-the-state-with-3-billion-investment/" TargetMode="External"/><Relationship Id="rId2" Type="http://schemas.openxmlformats.org/officeDocument/2006/relationships/hyperlink" Target="https://iea.blob.core.windows.net/assets/638cb377-ca57-4c16-847d-ea4d96218d35/Belgium2022_EnergyPolicyReview.pdf" TargetMode="External"/><Relationship Id="rId16" Type="http://schemas.openxmlformats.org/officeDocument/2006/relationships/hyperlink" Target="https://www.bundesregierung.de/breg-en/news/climate-and-transformation-fund-2066034" TargetMode="External"/><Relationship Id="rId20" Type="http://schemas.openxmlformats.org/officeDocument/2006/relationships/hyperlink" Target="https://reglobal.co/india-and-maldives-to-establish-transmission-interconnection-for-renewable-power-transfer" TargetMode="External"/><Relationship Id="rId29" Type="http://schemas.openxmlformats.org/officeDocument/2006/relationships/hyperlink" Target="https://www.electrive.com/2021/02/21/singapore-to-install-60000-charge-points-by-2030/" TargetMode="External"/><Relationship Id="rId1" Type="http://schemas.openxmlformats.org/officeDocument/2006/relationships/hyperlink" Target="https://7news.com.au/politics/grants-on-offer-for-car-charging-stations-c-2164289" TargetMode="External"/><Relationship Id="rId6" Type="http://schemas.openxmlformats.org/officeDocument/2006/relationships/hyperlink" Target="https://www.iea.org/policies/13336-loan-to-the-electric-vehicle-battery-factory-lion-electric?page=3&amp;sector=Transport&amp;year=desc" TargetMode="External"/><Relationship Id="rId11" Type="http://schemas.openxmlformats.org/officeDocument/2006/relationships/hyperlink" Target="https://www.euractiv.com/section/road-transport/news/eu-reaches-deal-to-boost-charging-infrastructure-across-the-bloc/" TargetMode="External"/><Relationship Id="rId24" Type="http://schemas.openxmlformats.org/officeDocument/2006/relationships/hyperlink" Target="https://paultan.org/2022/12/08/malaysia-ev-adoption-targets-laid-out-by-miti-minister/" TargetMode="External"/><Relationship Id="rId32" Type="http://schemas.openxmlformats.org/officeDocument/2006/relationships/hyperlink" Target="https://renews.biz/82554/ofgem-launches-transmission-investment-framework/" TargetMode="External"/><Relationship Id="rId37" Type="http://schemas.openxmlformats.org/officeDocument/2006/relationships/hyperlink" Target="https://www.whitehouse.gov/briefing-room/statements-releases/2022/06/09/fact-sheet-biden-harris-administration-proposes-new-standards-for-national-electric-vehicle-charging-network/" TargetMode="External"/><Relationship Id="rId40" Type="http://schemas.openxmlformats.org/officeDocument/2006/relationships/hyperlink" Target="https://www.leg.state.nv.us/App/NELIS/REL/81st2021/Bill/8201/Overview" TargetMode="External"/><Relationship Id="rId5" Type="http://schemas.openxmlformats.org/officeDocument/2006/relationships/hyperlink" Target="https://www.canada.ca/en/natural-resources-canada/news/2022/08/minister-wilkinson-announces-500-new-ev-chargers-across-canada.html" TargetMode="External"/><Relationship Id="rId15" Type="http://schemas.openxmlformats.org/officeDocument/2006/relationships/hyperlink" Target="https://www.dw.com/en/germany-to-expand-electric-car-charging-network/a-63494846" TargetMode="External"/><Relationship Id="rId23" Type="http://schemas.openxmlformats.org/officeDocument/2006/relationships/hyperlink" Target="https://www.electrive.com/2022/08/30/lithuania-to-install-6000-charging-stations/" TargetMode="External"/><Relationship Id="rId28" Type="http://schemas.openxmlformats.org/officeDocument/2006/relationships/hyperlink" Target="https://www.electrive.com/2021/06/02/russia-to-invest-10-billion-in-bev-fcev-technology-by-2030/" TargetMode="External"/><Relationship Id="rId36" Type="http://schemas.openxmlformats.org/officeDocument/2006/relationships/hyperlink" Target="https://www.whitehouse.gov/bipartisan-infrastructure-law/" TargetMode="External"/><Relationship Id="rId10" Type="http://schemas.openxmlformats.org/officeDocument/2006/relationships/hyperlink" Target="https://www.iea.org/policies/14291-egypt-saudi-electricity-interconnection-project" TargetMode="External"/><Relationship Id="rId19" Type="http://schemas.openxmlformats.org/officeDocument/2006/relationships/hyperlink" Target="https://www.electrive.com/2020/06/08/greece-to-subsidize-up-to-15-of-new-evs/" TargetMode="External"/><Relationship Id="rId31" Type="http://schemas.openxmlformats.org/officeDocument/2006/relationships/hyperlink" Target="https://www.electrive.com/2022/12/01/slovakia-releases-e46-million-budget-for-e-mobility-action-plan/" TargetMode="External"/><Relationship Id="rId4" Type="http://schemas.openxmlformats.org/officeDocument/2006/relationships/hyperlink" Target="https://www.electrive.com/2022/07/19/canadian-government-funds-6000-ev-charging-stations/" TargetMode="External"/><Relationship Id="rId9" Type="http://schemas.openxmlformats.org/officeDocument/2006/relationships/hyperlink" Target="https://iea.blob.core.windows.net/assets/b0beda65-8a1d-46ae-87a2-f95947ec2714/WorldEnergyInvestment2022.pdf" TargetMode="External"/><Relationship Id="rId14" Type="http://schemas.openxmlformats.org/officeDocument/2006/relationships/hyperlink" Target="https://www.reuters.com/article/uk-germany-politics-ev-idUKKBN2I91Q5" TargetMode="External"/><Relationship Id="rId22" Type="http://schemas.openxmlformats.org/officeDocument/2006/relationships/hyperlink" Target="http://www.xinhuanet.com/english/2019-11/19/c_138564887.htm" TargetMode="External"/><Relationship Id="rId27" Type="http://schemas.openxmlformats.org/officeDocument/2006/relationships/hyperlink" Target="https://ec.europa.eu/commission/presscorner/detail/en/ip_21_5662" TargetMode="External"/><Relationship Id="rId30" Type="http://schemas.openxmlformats.org/officeDocument/2006/relationships/hyperlink" Target="https://sg.news.yahoo.com/60000-ev-charging-points-singapore-2030-ong-ye-kung-050636806.html?guccounter=1&amp;guce_referrer=aHR0cHM6Ly93d3cuYmluZy5jb20v&amp;guce_referrer_sig=AQAAADSEd5hX7jEkGvI_HZU2koWPrTXiZrwY8cyJG3beh9GMlDIAuX4tAS29wWsUw4AVzLKh0XmnjDoN5JozNzCiazTnO5kMtrX3_k-I6C7QOkUsJEGg4u7FbfWz8lFaHeYdPPwzj6PNVMUKThLRoClQVJSwb74KKw_7YPQhg0I5Pf4w" TargetMode="External"/><Relationship Id="rId35" Type="http://schemas.openxmlformats.org/officeDocument/2006/relationships/hyperlink" Target="https://www.nrdc.org/bio/christy-walsh/after-good-year-transmission-reform-hard-work-ahead" TargetMode="External"/><Relationship Id="rId8" Type="http://schemas.openxmlformats.org/officeDocument/2006/relationships/hyperlink" Target="https://irena.org/newsroom/articles/2022/Feb/IRENA-and-China-State-Grid-Pave-Way-Towards-Smart-Electrification" TargetMode="External"/><Relationship Id="rId3" Type="http://schemas.openxmlformats.org/officeDocument/2006/relationships/hyperlink" Target="https://www.nrcan.gc.ca/energy-efficiency/transportation-alternative-fuels/zero-emission-vehicle-infrastructure-program/21876"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energy-storage.news/south-africas-eskom-starts-building-first-battery-storage-system/" TargetMode="External"/><Relationship Id="rId21" Type="http://schemas.openxmlformats.org/officeDocument/2006/relationships/hyperlink" Target="https://www.energy-storage.news/two-projects-totalling-60mw-of-battery-storage-launched-in-sweden/" TargetMode="External"/><Relationship Id="rId42" Type="http://schemas.openxmlformats.org/officeDocument/2006/relationships/hyperlink" Target="http://www.enusyst.eu/documents/CSC-EC-DCO-ARERA-en.pdf" TargetMode="External"/><Relationship Id="rId47" Type="http://schemas.openxmlformats.org/officeDocument/2006/relationships/hyperlink" Target="https://www.energy-storage.news/india-adds-energy-storage-obligation-policy-to-renewable-energy-purchase-scheme/" TargetMode="External"/><Relationship Id="rId63" Type="http://schemas.openxmlformats.org/officeDocument/2006/relationships/hyperlink" Target="https://www.iea.org/policies/14117-guiding-opinions-on-accelerating-the-development-of-new-energy-storage" TargetMode="External"/><Relationship Id="rId68" Type="http://schemas.openxmlformats.org/officeDocument/2006/relationships/hyperlink" Target="https://www.pv-magazine-latam.com/2022/11/09/promulgan-en-chile-la-ley-de-almacenamiento-de-energias-renovables-y-electromovilidad/" TargetMode="External"/><Relationship Id="rId84" Type="http://schemas.openxmlformats.org/officeDocument/2006/relationships/hyperlink" Target="https://www.energy-storage.news/agl-begins-construction-of-broken-hill-grid-forming-bess-in-australia/" TargetMode="External"/><Relationship Id="rId16" Type="http://schemas.openxmlformats.org/officeDocument/2006/relationships/hyperlink" Target="https://www.solarpowerportal.co.uk/news/edf_renewables_and_waertsilae_announce_plans_for_energy_superhub_battery_sy" TargetMode="External"/><Relationship Id="rId11" Type="http://schemas.openxmlformats.org/officeDocument/2006/relationships/hyperlink" Target="https://spectrumlocalnews.com/hi/hawaii/news/2022/09/13/kapolei-energy-storage-facility-to-stability-oahu-grid" TargetMode="External"/><Relationship Id="rId32" Type="http://schemas.openxmlformats.org/officeDocument/2006/relationships/hyperlink" Target="https://www.pv-magazine.com/2023/02/06/romania-introduces-new-rules-for-energy-storage/" TargetMode="External"/><Relationship Id="rId37" Type="http://schemas.openxmlformats.org/officeDocument/2006/relationships/hyperlink" Target="https://www.energy-storage.news/new-zealand-energy-generator-retailer-meridian-proceeds-with-100mw-200mwh-bess-project/" TargetMode="External"/><Relationship Id="rId53" Type="http://schemas.openxmlformats.org/officeDocument/2006/relationships/hyperlink" Target="https://www.energy-storage.news/kyon-energy-and-eco-stor-commission-28mw-battery-storage-in-germany/" TargetMode="External"/><Relationship Id="rId58" Type="http://schemas.openxmlformats.org/officeDocument/2006/relationships/hyperlink" Target="https://www.bakermckenzie.com/en/-/media/files/insight/publications/2022/01/battery-storage-a-global-enabler-of-the-energy-transition.pdf" TargetMode="External"/><Relationship Id="rId74" Type="http://schemas.openxmlformats.org/officeDocument/2006/relationships/hyperlink" Target="https://www.energy-storage.news/financing-closed-for-benin-solar-battery-minigrids-by-edf-backed-joint-venture-partners/" TargetMode="External"/><Relationship Id="rId79" Type="http://schemas.openxmlformats.org/officeDocument/2006/relationships/hyperlink" Target="https://www.energy-storage.news/queenslands-largest-utility-scale-battery-storage-system-begins-commercial-operations/" TargetMode="External"/><Relationship Id="rId5" Type="http://schemas.openxmlformats.org/officeDocument/2006/relationships/hyperlink" Target="https://www.energy-storage.news/sungrow-and-thai-government-body-partner-on-energy-storage-and-green-hydrogen/" TargetMode="External"/><Relationship Id="rId19" Type="http://schemas.openxmlformats.org/officeDocument/2006/relationships/hyperlink" Target="https://www.gov.uk/government/news/government-boost-for-new-renewable-energy-storage-technologies" TargetMode="External"/><Relationship Id="rId14" Type="http://schemas.openxmlformats.org/officeDocument/2006/relationships/hyperlink" Target="https://www.energy-storage.news/doe-funds-support-element-energy-and-nextera-50mwh-second-life-battery-storage-project-in-ercot/" TargetMode="External"/><Relationship Id="rId22" Type="http://schemas.openxmlformats.org/officeDocument/2006/relationships/hyperlink" Target="https://www.boe.es/diario_boe/txt.php?id=BOE-A-2022-20160" TargetMode="External"/><Relationship Id="rId27" Type="http://schemas.openxmlformats.org/officeDocument/2006/relationships/hyperlink" Target="https://www.energy-storage.news/south-africas-eskom-issues-notice-for-36mw-146mwh-battery-storage-as-ceo-resigns/" TargetMode="External"/><Relationship Id="rId30" Type="http://schemas.openxmlformats.org/officeDocument/2006/relationships/hyperlink" Target="https://www.energy-storage.news/singapore-eyes-200mw-of-energy-storage-beyond-2025-minister/" TargetMode="External"/><Relationship Id="rId35" Type="http://schemas.openxmlformats.org/officeDocument/2006/relationships/hyperlink" Target="https://www.energy-storage.news/state-owned-power-company-to-build-800mwh-bess-in-poland/" TargetMode="External"/><Relationship Id="rId43" Type="http://schemas.openxmlformats.org/officeDocument/2006/relationships/hyperlink" Target="https://www.energy-storage.news/ireland-launches-consultation-on-energy-storage-policy-framework/" TargetMode="External"/><Relationship Id="rId48" Type="http://schemas.openxmlformats.org/officeDocument/2006/relationships/hyperlink" Target="https://www.energy-storage.news/indias-ministry-of-power-clarifies-essential-role-of-energy-storage-systems/" TargetMode="External"/><Relationship Id="rId56" Type="http://schemas.openxmlformats.org/officeDocument/2006/relationships/hyperlink" Target="https://www.energy-storage.news/european-union-votes-to-accelerate-standalone-energy-storage-deployment/" TargetMode="External"/><Relationship Id="rId64" Type="http://schemas.openxmlformats.org/officeDocument/2006/relationships/hyperlink" Target="https://www.energy-storage.news/colbun-inaugurates-first-of-800mw-energy-storage-projects-in-chiles-atacama/" TargetMode="External"/><Relationship Id="rId69" Type="http://schemas.openxmlformats.org/officeDocument/2006/relationships/hyperlink" Target="https://www.energy-storage.news/first-megawatt-scale-pilot-for-lockheed-martins-flow-battery-at-solar-project-in-canada/" TargetMode="External"/><Relationship Id="rId77" Type="http://schemas.openxmlformats.org/officeDocument/2006/relationships/hyperlink" Target="https://www.energy-storage.news/energyaustralia-submits-application-for-1-4gwh-bess-to-replace-victoria-coal-plant/" TargetMode="External"/><Relationship Id="rId8" Type="http://schemas.openxmlformats.org/officeDocument/2006/relationships/hyperlink" Target="https://www.nyserda.ny.gov/About/Newsroom/2022-Announcements/2022-12-28-Governor-Hochul-Announces-New-Framework-to-Achieve-Nation-Leading-Six-Gigawatts-of-Energy" TargetMode="External"/><Relationship Id="rId51" Type="http://schemas.openxmlformats.org/officeDocument/2006/relationships/hyperlink" Target="https://balkangreenenergynews.com/battery-fever-grips-greece-with-firms-launching-hundreds-of-projects/" TargetMode="External"/><Relationship Id="rId72" Type="http://schemas.openxmlformats.org/officeDocument/2006/relationships/hyperlink" Target="https://balkangreenenergynews.com/bulgaria-prepares-eur-102-million-in-grants-for-green-energy-in-tourism-sector/%20;%20https:/seenews.com/news/bulgaria-launches-102-mln-euro-grant-for-solar-plus-storage-projects-814587" TargetMode="External"/><Relationship Id="rId80" Type="http://schemas.openxmlformats.org/officeDocument/2006/relationships/hyperlink" Target="https://www.energy-storage.news/queensland-sets-70-by-2032-renewables-target-and-prepares-energy-storage-strategy/" TargetMode="External"/><Relationship Id="rId85" Type="http://schemas.openxmlformats.org/officeDocument/2006/relationships/hyperlink" Target="https://www.energy-storage.news/australia-will-hold-tenders-to-prioritise-right-mix-of-renewables-and-storage/%20;%20https:/www.energy-storage.news/major-breakthrough-australias-support-for-energy-storage-tackles-key-electricity-policy-issue/" TargetMode="External"/><Relationship Id="rId3" Type="http://schemas.openxmlformats.org/officeDocument/2006/relationships/hyperlink" Target="https://balkangreenenergynews.com/turkeys-new-energy-storage-regulation-to-spur-unseen-investment-boom/%20;%20https:/www.pv-magazine.com/2022/11/21/turkey-introduces-new-rules-for-energy-storage/" TargetMode="External"/><Relationship Id="rId12" Type="http://schemas.openxmlformats.org/officeDocument/2006/relationships/hyperlink" Target="https://www.powerflex.com/blog/solar-and-energy-storage-policies-by-state-2022/" TargetMode="External"/><Relationship Id="rId17" Type="http://schemas.openxmlformats.org/officeDocument/2006/relationships/hyperlink" Target="https://www.energy-storage.news/rwe-plans-uk-hybrid-solar-battery-project-adjacent-to-onshore-wind-power-plant/%20;%20https:/www.weforum.org/agenda/2022/11/europe-battery-storage-system-live-uk-energy/" TargetMode="External"/><Relationship Id="rId25" Type="http://schemas.openxmlformats.org/officeDocument/2006/relationships/hyperlink" Target="https://www.miteco.gob.es/es/prensa/ultimas-noticias/el-gobierno-refuerza-los-programas-de-ayuda-para-el-autoconsumo-el-almacenamiento-y-las-instalaciones-t%C3%A9rmicas-con-renovables/tcm:30-540440" TargetMode="External"/><Relationship Id="rId33" Type="http://schemas.openxmlformats.org/officeDocument/2006/relationships/hyperlink" Target="https://www.pv-magazine.com/2022/12/02/romania-provides-funding-for-ci-battery-storage-systems/%20;%20https:/www.energy-storage.news/romania-ministry-of-energy-to-financially-support-at-least-620mwh-of-bess-deployments/" TargetMode="External"/><Relationship Id="rId38" Type="http://schemas.openxmlformats.org/officeDocument/2006/relationships/hyperlink" Target="https://www.iea.org/policies/14515-200mw-battery-storage-project" TargetMode="External"/><Relationship Id="rId46" Type="http://schemas.openxmlformats.org/officeDocument/2006/relationships/hyperlink" Target="https://www.energy-storage.news/india-seci-seeks-non-battery-energy-storage-project-proposals/" TargetMode="External"/><Relationship Id="rId59" Type="http://schemas.openxmlformats.org/officeDocument/2006/relationships/hyperlink" Target="https://www.energy-storage.news/ge-renewable-energy-installs-first-turbines-at-1-2gw-china-pumped-hydro-plant/" TargetMode="External"/><Relationship Id="rId67" Type="http://schemas.openxmlformats.org/officeDocument/2006/relationships/hyperlink" Target="https://www.pv-magazine-latam.com/2022/11/09/promulgan-en-chile-la-ley-de-almacenamiento-de-energias-renovables-y-electromovilidad/" TargetMode="External"/><Relationship Id="rId20" Type="http://schemas.openxmlformats.org/officeDocument/2006/relationships/hyperlink" Target="https://balkangreenenergynews.com/portugal-switzerland-launch-pumped-storage-hydropower-plants-of-over-2-gw-in-total/%20;%20https:/cleantechnica.com/2022/08/08/14-years-in-the-making-20-gwh-pumped-hydro-storage-facility-comes-to-switzerland-with-video/" TargetMode="External"/><Relationship Id="rId41" Type="http://schemas.openxmlformats.org/officeDocument/2006/relationships/hyperlink" Target="https://asia.nikkei.com/Spotlight/Supply-Chain/Chips-and-batteries-Japan-to-amp-up-supply-chains-with-subsidies" TargetMode="External"/><Relationship Id="rId54" Type="http://schemas.openxmlformats.org/officeDocument/2006/relationships/hyperlink" Target="https://www.energy-storage.news/european-commission-approves-state-aid-for-530mwh-finland-pumped-hydro-plant/" TargetMode="External"/><Relationship Id="rId62" Type="http://schemas.openxmlformats.org/officeDocument/2006/relationships/hyperlink" Target="https://www.reuters.com/business/energy/china-aims-install-over-30-gw-new-energy-storage-by-2025-2021-07-23/" TargetMode="External"/><Relationship Id="rId70" Type="http://schemas.openxmlformats.org/officeDocument/2006/relationships/hyperlink" Target="https://www.energy-storage.news/westbridge-gets-approval-for-alberta-solar-plus-storage-project-with-100mw-200mwh-bess/" TargetMode="External"/><Relationship Id="rId75" Type="http://schemas.openxmlformats.org/officeDocument/2006/relationships/hyperlink" Target="https://www.energy-storage.news/continental-europes-biggest-battery-system-in-inaugurated-by-corsica-sole-in-belgium/" TargetMode="External"/><Relationship Id="rId83" Type="http://schemas.openxmlformats.org/officeDocument/2006/relationships/hyperlink" Target="https://www.energy.gov.au/news-media/news/arena-backs-8-grid-scale-batteries-worth-27-billion" TargetMode="External"/><Relationship Id="rId1" Type="http://schemas.openxmlformats.org/officeDocument/2006/relationships/hyperlink" Target="https://www.integralnewenergy.com/?p=32528" TargetMode="External"/><Relationship Id="rId6" Type="http://schemas.openxmlformats.org/officeDocument/2006/relationships/hyperlink" Target="https://www.energy-storage.news/acciona-energia-buys-380mwh-ercot-battery-storage-project-from-qcells/" TargetMode="External"/><Relationship Id="rId15" Type="http://schemas.openxmlformats.org/officeDocument/2006/relationships/hyperlink" Target="https://www.iea.org/policies/16285-inflation-reduction-act-2022-sec-13703-cost-recovery-for-qualified-facilities-qualified-property-and-energy-storage-technology%20;%20https:/www.energy-storage.news/us-eu-policies-prompt-bloombergnef-to-upgrade-global-energy-storage-deployment-forecasts" TargetMode="External"/><Relationship Id="rId23" Type="http://schemas.openxmlformats.org/officeDocument/2006/relationships/hyperlink" Target="https://www.lamoncloa.gob.es/lang/en/presidente/news/Paginas/2021/20211215_perte-energies.aspx" TargetMode="External"/><Relationship Id="rId28" Type="http://schemas.openxmlformats.org/officeDocument/2006/relationships/hyperlink" Target="https://energy-utilities.com/south-africa-s-eskom-to-install-distributed-news118350.html" TargetMode="External"/><Relationship Id="rId36" Type="http://schemas.openxmlformats.org/officeDocument/2006/relationships/hyperlink" Target="https://www.energy-storage.news/firms-claritas-and-hynfra-to-deploy-500mw-of-energy-storage-in-poland/" TargetMode="External"/><Relationship Id="rId49" Type="http://schemas.openxmlformats.org/officeDocument/2006/relationships/hyperlink" Target="https://www.energy-storage.news/development-banks-invest-us83-million-in-34mwh-of-storage-projects-in-guyana/" TargetMode="External"/><Relationship Id="rId57" Type="http://schemas.openxmlformats.org/officeDocument/2006/relationships/hyperlink" Target="https://www.cif.org/news/green-light-colombia-renewable-energy-integration-funding" TargetMode="External"/><Relationship Id="rId10" Type="http://schemas.openxmlformats.org/officeDocument/2006/relationships/hyperlink" Target="https://www.mass.gov/info-details/solar-massachusetts-renewable-target-smart-program" TargetMode="External"/><Relationship Id="rId31" Type="http://schemas.openxmlformats.org/officeDocument/2006/relationships/hyperlink" Target="https://www.energy-storage.news/sungrow-awarded-600mwh-bess-contract-for-saudi-arabias-smart-city-neom/" TargetMode="External"/><Relationship Id="rId44" Type="http://schemas.openxmlformats.org/officeDocument/2006/relationships/hyperlink" Target="https://www.esdm.go.id/en/media-center/news-archives/indonesia-to-introduce-grand-energy-strategy-during-g20-2022" TargetMode="External"/><Relationship Id="rId52" Type="http://schemas.openxmlformats.org/officeDocument/2006/relationships/hyperlink" Target="https://www.pv-magazine.com/2022/09/05/greece-readies-e340-million-grid-scale-storage-plan/" TargetMode="External"/><Relationship Id="rId60" Type="http://schemas.openxmlformats.org/officeDocument/2006/relationships/hyperlink" Target="https://www.china-briefing.com/news/chinas-energy-storage-sector-policies-and-investment-opportunities/" TargetMode="External"/><Relationship Id="rId65" Type="http://schemas.openxmlformats.org/officeDocument/2006/relationships/hyperlink" Target="https://www.energy-storage.news/enel-green-power-building-wind-plus-storage-project-in-chile/" TargetMode="External"/><Relationship Id="rId73" Type="http://schemas.openxmlformats.org/officeDocument/2006/relationships/hyperlink" Target="https://www.energy-storage.news/tso-inaugurates-30mw-bess-in-brazil/" TargetMode="External"/><Relationship Id="rId78" Type="http://schemas.openxmlformats.org/officeDocument/2006/relationships/hyperlink" Target="https://www.premier.vic.gov.au/australias-biggest-renewable-energy-storage-targets" TargetMode="External"/><Relationship Id="rId81" Type="http://schemas.openxmlformats.org/officeDocument/2006/relationships/hyperlink" Target="https://www.energy-storage.news/approved-first-bess-to-share-existing-generator-grid-connection-in-australias-nem/" TargetMode="External"/><Relationship Id="rId86" Type="http://schemas.openxmlformats.org/officeDocument/2006/relationships/hyperlink" Target="https://www.iea.org/policies/13365-federal-government-south-australian-energy-and-emissions-reduction-deal" TargetMode="External"/><Relationship Id="rId4" Type="http://schemas.openxmlformats.org/officeDocument/2006/relationships/hyperlink" Target="https://www.energy-storage.news/amea-power-making-battery-storage-upgrade-in-togo-for-west-africas-largest-solar-pv-plant/" TargetMode="External"/><Relationship Id="rId9" Type="http://schemas.openxmlformats.org/officeDocument/2006/relationships/hyperlink" Target="https://www.energy-storage.news/ohio-power-siting-board-gives-approval-for-states-first-grid-scale-battery-storage-project/" TargetMode="External"/><Relationship Id="rId13" Type="http://schemas.openxmlformats.org/officeDocument/2006/relationships/hyperlink" Target="https://www.energy-storage.news/us-government-launches-us350-million-long-duration-energy-storage-demonstration-funding/" TargetMode="External"/><Relationship Id="rId18" Type="http://schemas.openxmlformats.org/officeDocument/2006/relationships/hyperlink" Target="https://www.gov.uk/government/news/energy-storage-backed-with-over-32-million-government-funding%20;%20https:/www.energy-storage.news/long-duration-energy-storage-projects-get-us40-million-from-uk-government/" TargetMode="External"/><Relationship Id="rId39" Type="http://schemas.openxmlformats.org/officeDocument/2006/relationships/hyperlink" Target="https://www.bakermckenzie.com/en/-/media/files/insight/publications/2022/01/battery-storage-a-global-enabler-of-the-energy-transition.pdf" TargetMode="External"/><Relationship Id="rId34" Type="http://schemas.openxmlformats.org/officeDocument/2006/relationships/hyperlink" Target="https://balkangreenenergynews.com/portugal-switzerland-launch-pumped-storage-hydropower-plants-of-over-2-gw-in-total/%20;%20https:/www.energy-storage.news/iberdrola-inaugurates-40gwh-tamega-pumped-hydro-plant-in-portugal/" TargetMode="External"/><Relationship Id="rId50" Type="http://schemas.openxmlformats.org/officeDocument/2006/relationships/hyperlink" Target="https://balkangreenenergynews.com/greece-boosts-2030-renewable-energy-target-by-9-gw-adds-hydrogen/" TargetMode="External"/><Relationship Id="rId55" Type="http://schemas.openxmlformats.org/officeDocument/2006/relationships/hyperlink" Target="https://www.whitecase.com/insight-alert/electricity-storage-france-new-calls-tenders-will-be-launched" TargetMode="External"/><Relationship Id="rId76" Type="http://schemas.openxmlformats.org/officeDocument/2006/relationships/hyperlink" Target="https://www.hydro.com.au/clean-energy/battery-of-the-nation" TargetMode="External"/><Relationship Id="rId7" Type="http://schemas.openxmlformats.org/officeDocument/2006/relationships/hyperlink" Target="https://www.energy-storage.news/new-jersey-proposes-energy-storage-incentives-to-reach-2gw-deployment-target/" TargetMode="External"/><Relationship Id="rId71" Type="http://schemas.openxmlformats.org/officeDocument/2006/relationships/hyperlink" Target="https://www.energy-storage.news/canada-introduces-30-refundable-investment-tax-credits-for-energy-storage/" TargetMode="External"/><Relationship Id="rId2" Type="http://schemas.openxmlformats.org/officeDocument/2006/relationships/hyperlink" Target="https://www.utilitydive.com/news/energy-storage-bloombergBNF-factbook-2022/644127/" TargetMode="External"/><Relationship Id="rId29" Type="http://schemas.openxmlformats.org/officeDocument/2006/relationships/hyperlink" Target="https://www.businesstimes.com.sg/companies-markets/singapore-launches-regions-largest-energy-storage-system-operated-sembcorp" TargetMode="External"/><Relationship Id="rId24" Type="http://schemas.openxmlformats.org/officeDocument/2006/relationships/hyperlink" Target="https://www.iea.org/policies/12809-energy-storage-strategy" TargetMode="External"/><Relationship Id="rId40" Type="http://schemas.openxmlformats.org/officeDocument/2006/relationships/hyperlink" Target="https://www.bakermckenzie.com/en/-/media/files/insight/publications/2022/01/battery-storage-a-global-enabler-of-the-energy-transition.pdf" TargetMode="External"/><Relationship Id="rId45" Type="http://schemas.openxmlformats.org/officeDocument/2006/relationships/hyperlink" Target="https://www.energy-storage.news/indian-states-chief-minister-marks-start-of-construction-at-hybrid-solar-wind-pumped-hydro-storage-plant/" TargetMode="External"/><Relationship Id="rId66" Type="http://schemas.openxmlformats.org/officeDocument/2006/relationships/hyperlink" Target="https://www.energy-storage.news/sungrow-bags-638mwh-order-for-liquid-cooled-bess-from-engie-chile/" TargetMode="External"/><Relationship Id="rId87" Type="http://schemas.openxmlformats.org/officeDocument/2006/relationships/hyperlink" Target="https://www.pv-magazine.com/2022/12/19/australian-government-seeks-to-deliver-4-2-gwh-of-battery-energy-storage/%20;%20https:/www.energy-storage.news/arena-pledges-funding-support-to-4-2gwh-of-battery-storage-across-australia/" TargetMode="External"/><Relationship Id="rId61" Type="http://schemas.openxmlformats.org/officeDocument/2006/relationships/hyperlink" Target="https://www.integralnewenergy.com/?p=32528" TargetMode="External"/><Relationship Id="rId82" Type="http://schemas.openxmlformats.org/officeDocument/2006/relationships/hyperlink" Target="https://www.energy-storage.news/new-south-wales-au7-million-for-pumped-hydro-first-grid-scale-bess-is-delivering-inert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CF2E9-61A1-49EA-A387-EDAA661DC580}">
  <sheetPr>
    <tabColor theme="3"/>
  </sheetPr>
  <dimension ref="A1:M15"/>
  <sheetViews>
    <sheetView zoomScaleNormal="100" workbookViewId="0">
      <selection activeCell="U7" sqref="U7"/>
    </sheetView>
  </sheetViews>
  <sheetFormatPr defaultRowHeight="14.45"/>
  <cols>
    <col min="18" max="18" width="8.140625" customWidth="1"/>
  </cols>
  <sheetData>
    <row r="1" spans="1:13" ht="21">
      <c r="A1" s="27" t="s">
        <v>0</v>
      </c>
      <c r="B1" s="28"/>
      <c r="C1" s="29"/>
      <c r="D1" s="1"/>
      <c r="E1" s="1"/>
      <c r="F1" s="1"/>
      <c r="G1" s="1"/>
      <c r="H1" s="1"/>
      <c r="I1" s="1"/>
      <c r="J1" s="1"/>
      <c r="K1" s="1"/>
    </row>
    <row r="2" spans="1:13">
      <c r="A2" s="8"/>
      <c r="B2" s="1"/>
      <c r="C2" s="1"/>
      <c r="D2" s="1"/>
      <c r="E2" s="1"/>
      <c r="F2" s="1"/>
      <c r="G2" s="1"/>
      <c r="H2" s="1"/>
      <c r="I2" s="1"/>
      <c r="J2" s="1"/>
      <c r="K2" s="1"/>
    </row>
    <row r="3" spans="1:13" ht="43.15" customHeight="1">
      <c r="A3" s="101" t="s">
        <v>1</v>
      </c>
      <c r="B3" s="101"/>
      <c r="C3" s="101"/>
      <c r="D3" s="101"/>
      <c r="E3" s="101"/>
      <c r="F3" s="101"/>
      <c r="G3" s="101"/>
      <c r="H3" s="101"/>
      <c r="I3" s="101"/>
      <c r="J3" s="101"/>
      <c r="K3" s="101"/>
      <c r="L3" s="101"/>
      <c r="M3" s="101"/>
    </row>
    <row r="4" spans="1:13">
      <c r="A4" s="8"/>
      <c r="B4" s="1"/>
      <c r="C4" s="1"/>
      <c r="D4" s="1"/>
      <c r="E4" s="1"/>
      <c r="F4" s="1"/>
      <c r="G4" s="1"/>
      <c r="H4" s="1"/>
      <c r="I4" s="1"/>
      <c r="J4" s="1"/>
      <c r="K4" s="1"/>
    </row>
    <row r="5" spans="1:13">
      <c r="A5" s="18" t="s">
        <v>2</v>
      </c>
      <c r="B5" s="1"/>
      <c r="C5" s="1"/>
      <c r="D5" s="1"/>
      <c r="E5" s="1"/>
      <c r="F5" s="1"/>
      <c r="G5" s="1"/>
      <c r="H5" s="1"/>
      <c r="I5" s="1"/>
      <c r="J5" s="1"/>
      <c r="K5" s="1"/>
    </row>
    <row r="6" spans="1:13">
      <c r="A6" s="99" t="s">
        <v>3</v>
      </c>
      <c r="B6" s="99"/>
      <c r="C6" s="99"/>
      <c r="D6" s="99"/>
      <c r="E6" s="99"/>
      <c r="F6" s="99"/>
      <c r="G6" s="99"/>
      <c r="H6" s="99"/>
      <c r="I6" s="99"/>
      <c r="J6" s="99"/>
      <c r="K6" s="99"/>
      <c r="L6" s="99"/>
      <c r="M6" s="99"/>
    </row>
    <row r="7" spans="1:13" ht="28.9" customHeight="1">
      <c r="A7" s="100" t="s">
        <v>4</v>
      </c>
      <c r="B7" s="100"/>
      <c r="C7" s="100"/>
      <c r="D7" s="100"/>
      <c r="E7" s="100"/>
      <c r="F7" s="100"/>
      <c r="G7" s="100"/>
      <c r="H7" s="100"/>
      <c r="I7" s="100"/>
      <c r="J7" s="100"/>
      <c r="K7" s="100"/>
      <c r="L7" s="100"/>
      <c r="M7" s="100"/>
    </row>
    <row r="8" spans="1:13">
      <c r="A8" s="102" t="s">
        <v>5</v>
      </c>
      <c r="B8" s="102"/>
      <c r="C8" s="102"/>
      <c r="D8" s="102"/>
      <c r="E8" s="102"/>
      <c r="F8" s="102"/>
      <c r="G8" s="102"/>
      <c r="H8" s="102"/>
      <c r="I8" s="102"/>
      <c r="J8" s="102"/>
      <c r="K8" s="102"/>
      <c r="L8" s="102"/>
      <c r="M8" s="102"/>
    </row>
    <row r="9" spans="1:13" ht="28.9" customHeight="1">
      <c r="A9" s="100" t="s">
        <v>6</v>
      </c>
      <c r="B9" s="100"/>
      <c r="C9" s="100"/>
      <c r="D9" s="100"/>
      <c r="E9" s="100"/>
      <c r="F9" s="100"/>
      <c r="G9" s="100"/>
      <c r="H9" s="100"/>
      <c r="I9" s="100"/>
      <c r="J9" s="100"/>
      <c r="K9" s="100"/>
      <c r="L9" s="100"/>
      <c r="M9" s="100"/>
    </row>
    <row r="10" spans="1:13">
      <c r="A10" s="99" t="s">
        <v>7</v>
      </c>
      <c r="B10" s="99"/>
      <c r="C10" s="99"/>
      <c r="D10" s="99"/>
      <c r="E10" s="99"/>
      <c r="F10" s="99"/>
      <c r="G10" s="99"/>
      <c r="H10" s="99"/>
      <c r="I10" s="99"/>
      <c r="J10" s="99"/>
      <c r="K10" s="99"/>
      <c r="L10" s="99"/>
      <c r="M10" s="99"/>
    </row>
    <row r="11" spans="1:13">
      <c r="A11" s="99" t="s">
        <v>8</v>
      </c>
      <c r="B11" s="99"/>
      <c r="C11" s="99"/>
      <c r="D11" s="99"/>
      <c r="E11" s="99"/>
      <c r="F11" s="99"/>
      <c r="G11" s="99"/>
      <c r="H11" s="99"/>
      <c r="I11" s="99"/>
      <c r="J11" s="99"/>
      <c r="K11" s="99"/>
      <c r="L11" s="99"/>
      <c r="M11" s="99"/>
    </row>
    <row r="12" spans="1:13" ht="14.45" customHeight="1">
      <c r="A12" s="100" t="s">
        <v>9</v>
      </c>
      <c r="B12" s="100"/>
      <c r="C12" s="100"/>
      <c r="D12" s="100"/>
      <c r="E12" s="100"/>
      <c r="F12" s="100"/>
      <c r="G12" s="100"/>
      <c r="H12" s="100"/>
      <c r="I12" s="100"/>
      <c r="J12" s="100"/>
      <c r="K12" s="100"/>
      <c r="L12" s="100"/>
      <c r="M12" s="100"/>
    </row>
    <row r="13" spans="1:13">
      <c r="A13" s="1"/>
      <c r="B13" s="1"/>
      <c r="C13" s="1"/>
      <c r="D13" s="1"/>
      <c r="E13" s="1"/>
      <c r="F13" s="1"/>
      <c r="G13" s="1"/>
      <c r="H13" s="1"/>
      <c r="I13" s="1"/>
      <c r="J13" s="1"/>
      <c r="K13" s="1"/>
    </row>
    <row r="14" spans="1:13">
      <c r="A14" s="8" t="s">
        <v>10</v>
      </c>
      <c r="B14" s="1"/>
      <c r="C14" s="1"/>
      <c r="D14" s="1"/>
      <c r="E14" s="1"/>
      <c r="F14" s="1"/>
      <c r="G14" s="1"/>
      <c r="H14" s="1"/>
      <c r="I14" s="1"/>
      <c r="J14" s="1"/>
      <c r="K14" s="1"/>
    </row>
    <row r="15" spans="1:13">
      <c r="A15" s="1"/>
      <c r="B15" s="1"/>
      <c r="C15" s="1"/>
      <c r="D15" s="1"/>
      <c r="E15" s="1"/>
      <c r="F15" s="1"/>
      <c r="G15" s="1"/>
      <c r="H15" s="1"/>
      <c r="I15" s="1"/>
      <c r="J15" s="1"/>
      <c r="K15" s="1"/>
    </row>
  </sheetData>
  <mergeCells count="8">
    <mergeCell ref="A10:M10"/>
    <mergeCell ref="A11:M11"/>
    <mergeCell ref="A12:M12"/>
    <mergeCell ref="A3:M3"/>
    <mergeCell ref="A6:M6"/>
    <mergeCell ref="A7:M7"/>
    <mergeCell ref="A8:M8"/>
    <mergeCell ref="A9:M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530F-D186-467D-A7FC-CAEABDF6EFF4}">
  <sheetPr>
    <tabColor theme="7"/>
  </sheetPr>
  <dimension ref="B2:C8"/>
  <sheetViews>
    <sheetView zoomScaleNormal="100" workbookViewId="0">
      <selection activeCell="C7" sqref="C7"/>
    </sheetView>
  </sheetViews>
  <sheetFormatPr defaultRowHeight="14.45"/>
  <cols>
    <col min="2" max="2" width="17.42578125" customWidth="1"/>
    <col min="3" max="3" width="137.5703125" customWidth="1"/>
  </cols>
  <sheetData>
    <row r="2" spans="2:3">
      <c r="B2" s="26" t="s">
        <v>11</v>
      </c>
      <c r="C2" s="26" t="s">
        <v>12</v>
      </c>
    </row>
    <row r="3" spans="2:3">
      <c r="B3" s="37" t="s">
        <v>13</v>
      </c>
      <c r="C3" s="38" t="s">
        <v>14</v>
      </c>
    </row>
    <row r="4" spans="2:3">
      <c r="B4" s="37" t="s">
        <v>13</v>
      </c>
      <c r="C4" s="38" t="s">
        <v>15</v>
      </c>
    </row>
    <row r="5" spans="2:3" ht="15">
      <c r="B5" s="37" t="s">
        <v>13</v>
      </c>
      <c r="C5" s="98" t="s">
        <v>16</v>
      </c>
    </row>
    <row r="6" spans="2:3">
      <c r="B6" s="37" t="s">
        <v>17</v>
      </c>
      <c r="C6" s="38" t="s">
        <v>18</v>
      </c>
    </row>
    <row r="7" spans="2:3">
      <c r="B7" s="33" t="s">
        <v>19</v>
      </c>
      <c r="C7" s="86" t="s">
        <v>20</v>
      </c>
    </row>
    <row r="8" spans="2:3">
      <c r="B8" s="33" t="s">
        <v>19</v>
      </c>
      <c r="C8" s="86" t="s">
        <v>21</v>
      </c>
    </row>
  </sheetData>
  <hyperlinks>
    <hyperlink ref="C3" location="'Fig1'!A1" display="Figure 1. Top Countries for Share of Variable Renewable Electricity Generation, and Maximum Daily Penetration, 2022" xr:uid="{76630B9D-A5C6-46AC-8C4F-72D08996FB5B}"/>
    <hyperlink ref="C5" location="'Fig3'!A1" display="Figure 3.Capacity Additions of Pumped Storage and Utility-Scale Battery Storage, by Region, and Total Storage Capacity, 2022 " xr:uid="{F4499EB0-937C-4F07-B5AA-A4B91FBB4BBF}"/>
    <hyperlink ref="C6" location="Table1!A1" display="Table 1. Networked Capacity of Selected VPP Operators Worldwide, as of Early 2022" xr:uid="{FC38CF04-9145-4A02-AB58-71DBC3D6BA7E}"/>
    <hyperlink ref="C4" location="'Fig2'!A1" display="Figure 2. Policies, Programs, Fiscal/Financial Incentives and Investments Supporting Renewable Energy Storage at the National and Subnational Level, 2022" xr:uid="{B4F6687C-503E-4FFC-BD9C-9D523C34E524}"/>
    <hyperlink ref="C7" location="'RT1'!A1" display="RT1. Policies Supporting Renewable Energy Infrastructure at the National and Subnational Level, 2022" xr:uid="{B9E69CF2-F608-42DC-8A3E-D392C8650E48}"/>
    <hyperlink ref="C8" location="'RT2'!A1" display="RT2. Policies Supporting Renewable Energy Storage at the National and Subnational Level, 2022" xr:uid="{FAE551FB-6FDA-4AC4-9C0E-FDEB38BDA69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463F2-1237-4AD3-B0BE-AA8D14382A13}">
  <sheetPr>
    <tabColor rgb="FF4884A9"/>
  </sheetPr>
  <dimension ref="A1:K31"/>
  <sheetViews>
    <sheetView topLeftCell="F1" zoomScaleNormal="100" workbookViewId="0">
      <selection activeCell="V8" sqref="V8"/>
    </sheetView>
  </sheetViews>
  <sheetFormatPr defaultRowHeight="14.45"/>
  <cols>
    <col min="1" max="1" width="10.28515625" customWidth="1"/>
    <col min="2" max="2" width="21" customWidth="1"/>
    <col min="3" max="3" width="12.7109375" customWidth="1"/>
    <col min="4" max="4" width="9.85546875" customWidth="1"/>
    <col min="5" max="5" width="31.5703125" customWidth="1"/>
    <col min="6" max="6" width="11.5703125" customWidth="1"/>
    <col min="9" max="9" width="20" customWidth="1"/>
  </cols>
  <sheetData>
    <row r="1" spans="1:11">
      <c r="A1" s="2" t="s">
        <v>22</v>
      </c>
      <c r="B1" s="19" t="str">
        <f>Contents!C3</f>
        <v>Figure 1. Top Countries for Share of Variable Renewable Electricity Generation, and Maximum Daily Renewable Share of Net Electricity Generation, 2022</v>
      </c>
    </row>
    <row r="3" spans="1:11" ht="28.9">
      <c r="B3" s="3" t="s">
        <v>23</v>
      </c>
      <c r="C3" s="3" t="s">
        <v>24</v>
      </c>
      <c r="D3" s="3" t="s">
        <v>25</v>
      </c>
      <c r="E3" s="3" t="s">
        <v>26</v>
      </c>
      <c r="F3" s="3" t="s">
        <v>27</v>
      </c>
      <c r="G3" s="3" t="s">
        <v>28</v>
      </c>
      <c r="H3" s="3" t="s">
        <v>29</v>
      </c>
      <c r="I3" s="3" t="s">
        <v>30</v>
      </c>
      <c r="J3" s="1"/>
      <c r="K3" s="1"/>
    </row>
    <row r="4" spans="1:11">
      <c r="B4" s="4" t="s">
        <v>31</v>
      </c>
      <c r="C4" s="4" t="s">
        <v>32</v>
      </c>
      <c r="D4" s="4">
        <v>2022</v>
      </c>
      <c r="E4" s="4" t="s">
        <v>33</v>
      </c>
      <c r="F4" s="4" t="s">
        <v>34</v>
      </c>
      <c r="G4" s="5">
        <v>0.06</v>
      </c>
      <c r="H4" s="5">
        <v>0.55000000000000004</v>
      </c>
      <c r="I4" s="5">
        <v>0.93</v>
      </c>
      <c r="J4" s="1"/>
      <c r="K4" s="1"/>
    </row>
    <row r="5" spans="1:11">
      <c r="B5" s="4" t="s">
        <v>35</v>
      </c>
      <c r="C5" s="4" t="s">
        <v>36</v>
      </c>
      <c r="D5" s="4">
        <v>2022</v>
      </c>
      <c r="E5" s="4" t="s">
        <v>33</v>
      </c>
      <c r="F5" s="4" t="s">
        <v>34</v>
      </c>
      <c r="G5" s="5">
        <v>0.1</v>
      </c>
      <c r="H5" s="5">
        <v>0.38</v>
      </c>
      <c r="I5" s="5">
        <v>0.97</v>
      </c>
      <c r="J5" s="1"/>
      <c r="K5" s="1"/>
    </row>
    <row r="6" spans="1:11" ht="15">
      <c r="B6" s="4" t="s">
        <v>37</v>
      </c>
      <c r="C6" s="4" t="s">
        <v>38</v>
      </c>
      <c r="D6" s="4">
        <v>2022</v>
      </c>
      <c r="E6" s="4" t="s">
        <v>39</v>
      </c>
      <c r="F6" s="4" t="s">
        <v>34</v>
      </c>
      <c r="G6" s="5">
        <v>0.03</v>
      </c>
      <c r="H6" s="5">
        <v>0.33</v>
      </c>
      <c r="I6" s="5">
        <v>0.84</v>
      </c>
      <c r="J6" s="1"/>
      <c r="K6" s="1"/>
    </row>
    <row r="7" spans="1:11">
      <c r="B7" s="4" t="s">
        <v>40</v>
      </c>
      <c r="C7" s="4" t="s">
        <v>41</v>
      </c>
      <c r="D7" s="4">
        <v>2022</v>
      </c>
      <c r="E7" s="4" t="s">
        <v>33</v>
      </c>
      <c r="F7" s="4" t="s">
        <v>34</v>
      </c>
      <c r="G7" s="5">
        <v>7.0000000000000007E-2</v>
      </c>
      <c r="H7" s="5">
        <v>0.28000000000000003</v>
      </c>
      <c r="I7" s="5">
        <v>0.98</v>
      </c>
      <c r="J7" s="1"/>
      <c r="K7" s="1"/>
    </row>
    <row r="8" spans="1:11">
      <c r="B8" s="4" t="s">
        <v>42</v>
      </c>
      <c r="C8" s="4" t="s">
        <v>43</v>
      </c>
      <c r="D8" s="4">
        <v>2022</v>
      </c>
      <c r="E8" s="4" t="s">
        <v>33</v>
      </c>
      <c r="F8" s="4" t="s">
        <v>34</v>
      </c>
      <c r="G8" s="5">
        <v>0</v>
      </c>
      <c r="H8" s="5">
        <v>0.33</v>
      </c>
      <c r="I8" s="5">
        <v>0.84</v>
      </c>
      <c r="J8" s="1"/>
      <c r="K8" s="1"/>
    </row>
    <row r="9" spans="1:11">
      <c r="B9" s="4" t="s">
        <v>44</v>
      </c>
      <c r="C9" s="4" t="s">
        <v>45</v>
      </c>
      <c r="D9" s="4">
        <v>2022</v>
      </c>
      <c r="E9" s="4" t="s">
        <v>33</v>
      </c>
      <c r="F9" s="4" t="s">
        <v>34</v>
      </c>
      <c r="G9" s="5">
        <v>0.13</v>
      </c>
      <c r="H9" s="5">
        <v>0.21</v>
      </c>
      <c r="I9" s="5">
        <v>0.83</v>
      </c>
      <c r="J9" s="1"/>
      <c r="K9" s="1"/>
    </row>
    <row r="10" spans="1:11">
      <c r="B10" s="4" t="s">
        <v>46</v>
      </c>
      <c r="C10" s="4" t="s">
        <v>47</v>
      </c>
      <c r="D10" s="4">
        <v>2022</v>
      </c>
      <c r="E10" s="4" t="s">
        <v>33</v>
      </c>
      <c r="F10" s="4" t="s">
        <v>34</v>
      </c>
      <c r="G10" s="5">
        <v>0.12</v>
      </c>
      <c r="H10" s="5">
        <v>0.22</v>
      </c>
      <c r="I10" s="5">
        <v>0.67</v>
      </c>
      <c r="J10" s="1"/>
      <c r="K10" s="1"/>
    </row>
    <row r="11" spans="1:11">
      <c r="B11" s="4" t="s">
        <v>48</v>
      </c>
      <c r="C11" s="4" t="s">
        <v>49</v>
      </c>
      <c r="D11" s="4">
        <v>2022</v>
      </c>
      <c r="E11" s="4" t="s">
        <v>33</v>
      </c>
      <c r="F11" s="4" t="s">
        <v>34</v>
      </c>
      <c r="G11" s="5">
        <v>0.15</v>
      </c>
      <c r="H11" s="5">
        <v>0.18</v>
      </c>
      <c r="I11" s="5">
        <v>0.45</v>
      </c>
      <c r="J11" s="1"/>
      <c r="K11" s="1"/>
    </row>
    <row r="12" spans="1:11">
      <c r="B12" s="4" t="s">
        <v>50</v>
      </c>
      <c r="C12" s="4" t="s">
        <v>51</v>
      </c>
      <c r="D12" s="4">
        <v>2022</v>
      </c>
      <c r="E12" s="4" t="s">
        <v>33</v>
      </c>
      <c r="F12" s="4" t="s">
        <v>34</v>
      </c>
      <c r="G12" s="5">
        <v>0.1</v>
      </c>
      <c r="H12" s="5">
        <v>0.22</v>
      </c>
      <c r="I12" s="5">
        <v>0.77</v>
      </c>
      <c r="J12" s="1"/>
      <c r="K12" s="1"/>
    </row>
    <row r="13" spans="1:11">
      <c r="B13" s="4" t="s">
        <v>52</v>
      </c>
      <c r="C13" s="4" t="s">
        <v>53</v>
      </c>
      <c r="D13" s="4">
        <v>2022</v>
      </c>
      <c r="E13" s="4" t="s">
        <v>33</v>
      </c>
      <c r="F13" s="4" t="s">
        <v>34</v>
      </c>
      <c r="G13" s="5">
        <v>0.04</v>
      </c>
      <c r="H13" s="5">
        <v>0.25</v>
      </c>
      <c r="I13" s="5">
        <v>0.82</v>
      </c>
      <c r="J13" s="1"/>
      <c r="K13" s="1"/>
    </row>
    <row r="14" spans="1:11">
      <c r="B14" s="4" t="s">
        <v>54</v>
      </c>
      <c r="C14" s="4" t="s">
        <v>55</v>
      </c>
      <c r="D14" s="4">
        <v>2022</v>
      </c>
      <c r="E14" s="4" t="s">
        <v>39</v>
      </c>
      <c r="F14" s="4" t="s">
        <v>34</v>
      </c>
      <c r="G14" s="5">
        <v>0.17</v>
      </c>
      <c r="H14" s="5">
        <v>0.11</v>
      </c>
      <c r="I14" s="5">
        <v>0.53</v>
      </c>
      <c r="J14" s="1"/>
      <c r="K14" s="1"/>
    </row>
    <row r="15" spans="1:11">
      <c r="B15" s="4" t="s">
        <v>56</v>
      </c>
      <c r="C15" s="4" t="s">
        <v>57</v>
      </c>
      <c r="D15" s="4">
        <v>2021</v>
      </c>
      <c r="E15" s="4" t="s">
        <v>58</v>
      </c>
      <c r="F15" s="4" t="s">
        <v>34</v>
      </c>
      <c r="G15" s="5">
        <v>0.24</v>
      </c>
      <c r="H15" s="5">
        <v>0.01</v>
      </c>
      <c r="I15" s="5">
        <v>0.96</v>
      </c>
      <c r="J15" s="1"/>
      <c r="K15" s="1"/>
    </row>
    <row r="16" spans="1:11">
      <c r="B16" s="4" t="s">
        <v>59</v>
      </c>
      <c r="C16" s="4" t="s">
        <v>60</v>
      </c>
      <c r="D16" s="4">
        <v>2022</v>
      </c>
      <c r="E16" s="4" t="s">
        <v>61</v>
      </c>
      <c r="F16" s="4" t="s">
        <v>34</v>
      </c>
      <c r="G16" s="5">
        <v>0.13</v>
      </c>
      <c r="H16" s="5">
        <v>0.12</v>
      </c>
      <c r="I16" s="5">
        <v>0.41</v>
      </c>
      <c r="J16" s="1"/>
      <c r="K16" s="1"/>
    </row>
    <row r="17" spans="2:11">
      <c r="B17" s="1"/>
      <c r="C17" s="1"/>
      <c r="D17" s="1"/>
      <c r="E17" s="1"/>
      <c r="F17" s="1"/>
      <c r="G17" s="1"/>
      <c r="H17" s="1"/>
      <c r="I17" s="1"/>
      <c r="J17" s="1"/>
      <c r="K17" s="1"/>
    </row>
    <row r="18" spans="2:11">
      <c r="B18" s="1" t="s">
        <v>62</v>
      </c>
      <c r="C18" s="1"/>
      <c r="D18" s="1"/>
      <c r="E18" s="1"/>
      <c r="F18" s="1"/>
      <c r="G18" s="1"/>
      <c r="H18" s="1"/>
      <c r="I18" s="1"/>
      <c r="J18" s="1"/>
      <c r="K18" s="1"/>
    </row>
    <row r="19" spans="2:11">
      <c r="B19" s="1" t="s">
        <v>63</v>
      </c>
      <c r="C19" s="1"/>
      <c r="D19" s="1"/>
      <c r="E19" s="1"/>
      <c r="F19" s="1"/>
      <c r="G19" s="1"/>
      <c r="H19" s="1"/>
      <c r="I19" s="1"/>
      <c r="J19" s="1"/>
      <c r="K19" s="1"/>
    </row>
    <row r="20" spans="2:11">
      <c r="B20" s="1" t="s">
        <v>64</v>
      </c>
      <c r="C20" s="1"/>
      <c r="D20" s="1"/>
      <c r="E20" s="1"/>
      <c r="F20" s="1"/>
      <c r="G20" s="1"/>
      <c r="H20" s="1"/>
      <c r="I20" s="1"/>
      <c r="J20" s="1"/>
      <c r="K20" s="1"/>
    </row>
    <row r="21" spans="2:11">
      <c r="B21" s="1"/>
      <c r="C21" s="1"/>
      <c r="D21" s="1"/>
      <c r="E21" s="1"/>
      <c r="F21" s="1"/>
      <c r="G21" s="1"/>
      <c r="H21" s="1"/>
      <c r="I21" s="1"/>
      <c r="J21" s="1"/>
      <c r="K21" s="1"/>
    </row>
    <row r="22" spans="2:11">
      <c r="B22" s="1"/>
      <c r="C22" s="1"/>
      <c r="D22" s="1"/>
      <c r="E22" s="1"/>
      <c r="F22" s="1"/>
      <c r="G22" s="1"/>
      <c r="H22" s="1"/>
      <c r="I22" s="1"/>
      <c r="J22" s="1"/>
      <c r="K22" s="1"/>
    </row>
    <row r="23" spans="2:11" ht="14.45" customHeight="1">
      <c r="B23" s="103" t="s">
        <v>65</v>
      </c>
      <c r="C23" s="103"/>
      <c r="D23" s="103"/>
      <c r="E23" s="103"/>
      <c r="F23" s="103"/>
      <c r="G23" s="103"/>
      <c r="H23" s="103"/>
      <c r="I23" s="103"/>
      <c r="J23" s="30"/>
      <c r="K23" s="30"/>
    </row>
    <row r="24" spans="2:11">
      <c r="B24" s="103"/>
      <c r="C24" s="103"/>
      <c r="D24" s="103"/>
      <c r="E24" s="103"/>
      <c r="F24" s="103"/>
      <c r="G24" s="103"/>
      <c r="H24" s="103"/>
      <c r="I24" s="103"/>
      <c r="J24" s="30"/>
      <c r="K24" s="30"/>
    </row>
    <row r="25" spans="2:11">
      <c r="B25" s="103"/>
      <c r="C25" s="103"/>
      <c r="D25" s="103"/>
      <c r="E25" s="103"/>
      <c r="F25" s="103"/>
      <c r="G25" s="103"/>
      <c r="H25" s="103"/>
      <c r="I25" s="103"/>
      <c r="J25" s="30"/>
      <c r="K25" s="30"/>
    </row>
    <row r="26" spans="2:11">
      <c r="B26" s="103"/>
      <c r="C26" s="103"/>
      <c r="D26" s="103"/>
      <c r="E26" s="103"/>
      <c r="F26" s="103"/>
      <c r="G26" s="103"/>
      <c r="H26" s="103"/>
      <c r="I26" s="103"/>
      <c r="J26" s="30"/>
      <c r="K26" s="30"/>
    </row>
    <row r="27" spans="2:11">
      <c r="B27" s="103"/>
      <c r="C27" s="103"/>
      <c r="D27" s="103"/>
      <c r="E27" s="103"/>
      <c r="F27" s="103"/>
      <c r="G27" s="103"/>
      <c r="H27" s="103"/>
      <c r="I27" s="103"/>
      <c r="J27" s="30"/>
      <c r="K27" s="30"/>
    </row>
    <row r="28" spans="2:11">
      <c r="B28" s="103"/>
      <c r="C28" s="103"/>
      <c r="D28" s="103"/>
      <c r="E28" s="103"/>
      <c r="F28" s="103"/>
      <c r="G28" s="103"/>
      <c r="H28" s="103"/>
      <c r="I28" s="103"/>
      <c r="J28" s="30"/>
      <c r="K28" s="30"/>
    </row>
    <row r="29" spans="2:11">
      <c r="B29" s="103"/>
      <c r="C29" s="103"/>
      <c r="D29" s="103"/>
      <c r="E29" s="103"/>
      <c r="F29" s="103"/>
      <c r="G29" s="103"/>
      <c r="H29" s="103"/>
      <c r="I29" s="103"/>
      <c r="J29" s="30"/>
      <c r="K29" s="30"/>
    </row>
    <row r="30" spans="2:11" hidden="1">
      <c r="B30" s="103"/>
      <c r="C30" s="103"/>
      <c r="D30" s="103"/>
      <c r="E30" s="103"/>
      <c r="F30" s="103"/>
      <c r="G30" s="103"/>
      <c r="H30" s="103"/>
      <c r="I30" s="103"/>
      <c r="J30" s="30"/>
      <c r="K30" s="30"/>
    </row>
    <row r="31" spans="2:11" hidden="1">
      <c r="B31" s="103"/>
      <c r="C31" s="103"/>
      <c r="D31" s="103"/>
      <c r="E31" s="103"/>
      <c r="F31" s="103"/>
      <c r="G31" s="103"/>
      <c r="H31" s="103"/>
      <c r="I31" s="103"/>
      <c r="J31" s="30"/>
      <c r="K31" s="30"/>
    </row>
  </sheetData>
  <mergeCells count="1">
    <mergeCell ref="B23:I31"/>
  </mergeCells>
  <hyperlinks>
    <hyperlink ref="A1" location="Contents!A1" display="Table of Contents" xr:uid="{0D9236D8-45D5-436D-B4F0-473A3F1A6C54}"/>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733AF-0B08-4589-BC35-EC726CC77A07}">
  <sheetPr>
    <tabColor rgb="FF4884A9"/>
  </sheetPr>
  <dimension ref="A1:E52"/>
  <sheetViews>
    <sheetView zoomScaleNormal="100" workbookViewId="0">
      <selection activeCell="G5" sqref="G5"/>
    </sheetView>
  </sheetViews>
  <sheetFormatPr defaultRowHeight="14.45"/>
  <cols>
    <col min="1" max="1" width="17.42578125" customWidth="1"/>
    <col min="2" max="2" width="29" customWidth="1"/>
    <col min="3" max="3" width="25.140625" customWidth="1"/>
    <col min="4" max="4" width="28" customWidth="1"/>
    <col min="5" max="5" width="13.85546875" customWidth="1"/>
    <col min="7" max="7" width="27.140625" customWidth="1"/>
  </cols>
  <sheetData>
    <row r="1" spans="1:5">
      <c r="A1" s="2" t="s">
        <v>22</v>
      </c>
      <c r="B1" s="19" t="str">
        <f>Contents!C4</f>
        <v>Figure 2. Policies Supporting Renewable Energy Storage at the National and Sub-national Level, 2022</v>
      </c>
    </row>
    <row r="2" spans="1:5">
      <c r="B2" s="8"/>
      <c r="C2" s="9"/>
      <c r="D2" s="10"/>
      <c r="E2" s="8"/>
    </row>
    <row r="3" spans="1:5" ht="27.6">
      <c r="B3" s="34" t="s">
        <v>66</v>
      </c>
      <c r="C3" s="85" t="s">
        <v>67</v>
      </c>
      <c r="D3" s="85" t="s">
        <v>68</v>
      </c>
      <c r="E3" s="85" t="s">
        <v>69</v>
      </c>
    </row>
    <row r="4" spans="1:5" ht="15.6">
      <c r="B4" s="16" t="s">
        <v>59</v>
      </c>
      <c r="C4" s="11" t="s">
        <v>70</v>
      </c>
      <c r="D4" s="13" t="s">
        <v>70</v>
      </c>
      <c r="E4" s="13" t="s">
        <v>71</v>
      </c>
    </row>
    <row r="5" spans="1:5" ht="15.75">
      <c r="B5" s="15" t="s">
        <v>72</v>
      </c>
      <c r="C5" s="11" t="s">
        <v>70</v>
      </c>
      <c r="D5" s="13" t="s">
        <v>70</v>
      </c>
      <c r="E5" s="13" t="s">
        <v>71</v>
      </c>
    </row>
    <row r="6" spans="1:5" ht="15.6">
      <c r="B6" s="15" t="s">
        <v>73</v>
      </c>
      <c r="C6" s="11" t="s">
        <v>70</v>
      </c>
      <c r="D6" s="13" t="s">
        <v>70</v>
      </c>
      <c r="E6" s="13" t="s">
        <v>71</v>
      </c>
    </row>
    <row r="7" spans="1:5" ht="15.6">
      <c r="B7" s="15" t="s">
        <v>74</v>
      </c>
      <c r="C7" s="11" t="s">
        <v>70</v>
      </c>
      <c r="D7" s="13" t="s">
        <v>70</v>
      </c>
      <c r="E7" s="13" t="s">
        <v>71</v>
      </c>
    </row>
    <row r="8" spans="1:5" ht="15.6">
      <c r="B8" s="17" t="s">
        <v>75</v>
      </c>
      <c r="C8" s="11" t="s">
        <v>70</v>
      </c>
      <c r="D8" s="12"/>
      <c r="E8" s="13"/>
    </row>
    <row r="9" spans="1:5" ht="15.6">
      <c r="B9" s="17" t="s">
        <v>76</v>
      </c>
      <c r="C9" s="11" t="s">
        <v>70</v>
      </c>
      <c r="D9" s="12"/>
      <c r="E9" s="13"/>
    </row>
    <row r="10" spans="1:5" ht="15.6">
      <c r="B10" s="17" t="s">
        <v>77</v>
      </c>
      <c r="C10" s="11"/>
      <c r="D10" s="13" t="s">
        <v>70</v>
      </c>
      <c r="E10" s="13"/>
    </row>
    <row r="11" spans="1:5" ht="15.6">
      <c r="B11" s="15" t="s">
        <v>78</v>
      </c>
      <c r="C11" s="11" t="s">
        <v>70</v>
      </c>
      <c r="D11" s="12"/>
      <c r="E11" s="13"/>
    </row>
    <row r="12" spans="1:5" ht="15.6">
      <c r="B12" s="16" t="s">
        <v>54</v>
      </c>
      <c r="C12" s="11" t="s">
        <v>70</v>
      </c>
      <c r="D12" s="13" t="s">
        <v>70</v>
      </c>
      <c r="E12" s="13" t="s">
        <v>71</v>
      </c>
    </row>
    <row r="13" spans="1:5" ht="15.6">
      <c r="B13" s="16" t="s">
        <v>79</v>
      </c>
      <c r="C13" s="11" t="s">
        <v>70</v>
      </c>
      <c r="D13" s="12"/>
      <c r="E13" s="13"/>
    </row>
    <row r="14" spans="1:5" ht="15.6">
      <c r="B14" s="16" t="s">
        <v>80</v>
      </c>
      <c r="C14" s="11"/>
      <c r="D14" s="13" t="s">
        <v>70</v>
      </c>
      <c r="E14" s="13"/>
    </row>
    <row r="15" spans="1:5" ht="15.6">
      <c r="B15" s="39" t="s">
        <v>81</v>
      </c>
      <c r="C15" s="11" t="s">
        <v>70</v>
      </c>
      <c r="D15" s="12"/>
      <c r="E15" s="13"/>
    </row>
    <row r="16" spans="1:5" ht="15.6">
      <c r="B16" s="16" t="s">
        <v>82</v>
      </c>
      <c r="C16" s="11"/>
      <c r="D16" s="13" t="s">
        <v>70</v>
      </c>
      <c r="E16" s="13"/>
    </row>
    <row r="17" spans="2:5" ht="15.6">
      <c r="B17" s="16" t="s">
        <v>83</v>
      </c>
      <c r="C17" s="11"/>
      <c r="D17" s="13" t="s">
        <v>70</v>
      </c>
      <c r="E17" s="13"/>
    </row>
    <row r="18" spans="2:5" ht="15.6">
      <c r="B18" s="16" t="s">
        <v>50</v>
      </c>
      <c r="C18" s="11" t="s">
        <v>70</v>
      </c>
      <c r="D18" s="12"/>
      <c r="E18" s="13"/>
    </row>
    <row r="19" spans="2:5" ht="15.6">
      <c r="B19" s="16" t="s">
        <v>44</v>
      </c>
      <c r="C19" s="11" t="s">
        <v>70</v>
      </c>
      <c r="D19" s="13" t="s">
        <v>70</v>
      </c>
      <c r="E19" s="13" t="s">
        <v>71</v>
      </c>
    </row>
    <row r="20" spans="2:5" ht="15.6">
      <c r="B20" s="16" t="s">
        <v>84</v>
      </c>
      <c r="C20" s="11"/>
      <c r="D20" s="13" t="s">
        <v>70</v>
      </c>
      <c r="E20" s="13"/>
    </row>
    <row r="21" spans="2:5" ht="15.6">
      <c r="B21" s="16" t="s">
        <v>85</v>
      </c>
      <c r="C21" s="11" t="s">
        <v>70</v>
      </c>
      <c r="D21" s="13" t="s">
        <v>70</v>
      </c>
      <c r="E21" s="13" t="s">
        <v>71</v>
      </c>
    </row>
    <row r="22" spans="2:5" ht="15.6">
      <c r="B22" s="16" t="s">
        <v>86</v>
      </c>
      <c r="C22" s="11" t="s">
        <v>70</v>
      </c>
      <c r="D22" s="12"/>
      <c r="E22" s="13"/>
    </row>
    <row r="23" spans="2:5" ht="15.6">
      <c r="B23" s="16" t="s">
        <v>42</v>
      </c>
      <c r="C23" s="11" t="s">
        <v>70</v>
      </c>
      <c r="D23" s="12"/>
      <c r="E23" s="13"/>
    </row>
    <row r="24" spans="2:5" ht="15.6">
      <c r="B24" s="16" t="s">
        <v>87</v>
      </c>
      <c r="C24" s="11" t="s">
        <v>70</v>
      </c>
      <c r="D24" s="12"/>
      <c r="E24" s="13"/>
    </row>
    <row r="25" spans="2:5" ht="15.6">
      <c r="B25" s="16" t="s">
        <v>88</v>
      </c>
      <c r="C25" s="11" t="s">
        <v>70</v>
      </c>
      <c r="D25" s="12"/>
      <c r="E25" s="13"/>
    </row>
    <row r="26" spans="2:5" ht="15.6">
      <c r="B26" s="16" t="s">
        <v>40</v>
      </c>
      <c r="C26" s="11" t="s">
        <v>70</v>
      </c>
      <c r="D26" s="12"/>
      <c r="E26" s="13"/>
    </row>
    <row r="27" spans="2:5" ht="15.6">
      <c r="B27" s="17" t="s">
        <v>89</v>
      </c>
      <c r="C27" s="11"/>
      <c r="D27" s="13" t="s">
        <v>70</v>
      </c>
      <c r="E27" s="13"/>
    </row>
    <row r="28" spans="2:5" ht="15.6">
      <c r="B28" s="16" t="s">
        <v>90</v>
      </c>
      <c r="C28" s="11" t="s">
        <v>70</v>
      </c>
      <c r="D28" s="12"/>
      <c r="E28" s="13"/>
    </row>
    <row r="29" spans="2:5" ht="15.6">
      <c r="B29" s="16" t="s">
        <v>91</v>
      </c>
      <c r="C29" s="11" t="s">
        <v>70</v>
      </c>
      <c r="D29" s="12"/>
      <c r="E29" s="13"/>
    </row>
    <row r="30" spans="2:5" ht="15.6">
      <c r="B30" s="16" t="s">
        <v>92</v>
      </c>
      <c r="C30" s="11" t="s">
        <v>70</v>
      </c>
      <c r="D30" s="13" t="s">
        <v>70</v>
      </c>
      <c r="E30" s="13" t="s">
        <v>71</v>
      </c>
    </row>
    <row r="31" spans="2:5" ht="15.6">
      <c r="B31" s="16" t="s">
        <v>46</v>
      </c>
      <c r="C31" s="11" t="s">
        <v>70</v>
      </c>
      <c r="D31" s="12"/>
      <c r="E31" s="13"/>
    </row>
    <row r="32" spans="2:5" ht="15.6">
      <c r="B32" s="16" t="s">
        <v>93</v>
      </c>
      <c r="C32" s="11" t="s">
        <v>70</v>
      </c>
      <c r="D32" s="12"/>
      <c r="E32" s="13"/>
    </row>
    <row r="33" spans="2:5" ht="15.6">
      <c r="B33" s="16" t="s">
        <v>94</v>
      </c>
      <c r="C33" s="11" t="s">
        <v>70</v>
      </c>
      <c r="D33" s="12"/>
      <c r="E33" s="13"/>
    </row>
    <row r="34" spans="2:5" ht="15.6">
      <c r="B34" s="17" t="s">
        <v>95</v>
      </c>
      <c r="C34" s="11" t="s">
        <v>70</v>
      </c>
      <c r="D34" s="12"/>
      <c r="E34" s="13"/>
    </row>
    <row r="35" spans="2:5" ht="15.6">
      <c r="B35" s="17" t="s">
        <v>96</v>
      </c>
      <c r="C35" s="11" t="s">
        <v>70</v>
      </c>
      <c r="D35" s="13" t="s">
        <v>70</v>
      </c>
      <c r="E35" s="13" t="s">
        <v>71</v>
      </c>
    </row>
    <row r="36" spans="2:5" ht="15.6">
      <c r="B36" s="16" t="s">
        <v>97</v>
      </c>
      <c r="C36" s="11" t="s">
        <v>70</v>
      </c>
      <c r="D36" s="12"/>
      <c r="E36" s="13"/>
    </row>
    <row r="37" spans="2:5" ht="15.6">
      <c r="B37" s="16" t="s">
        <v>52</v>
      </c>
      <c r="C37" s="11" t="s">
        <v>70</v>
      </c>
      <c r="D37" s="13" t="s">
        <v>70</v>
      </c>
      <c r="E37" s="13" t="s">
        <v>71</v>
      </c>
    </row>
    <row r="38" spans="2:5" ht="15.6">
      <c r="B38" s="16" t="s">
        <v>98</v>
      </c>
      <c r="C38" s="11"/>
      <c r="D38" s="13" t="s">
        <v>70</v>
      </c>
      <c r="E38" s="13"/>
    </row>
    <row r="39" spans="2:5" ht="15.6">
      <c r="B39" s="15" t="s">
        <v>99</v>
      </c>
      <c r="C39" s="11"/>
      <c r="D39" s="13" t="s">
        <v>70</v>
      </c>
      <c r="E39" s="13"/>
    </row>
    <row r="40" spans="2:5" ht="15.6">
      <c r="B40" s="15" t="s">
        <v>100</v>
      </c>
      <c r="C40" s="11"/>
      <c r="D40" s="13" t="s">
        <v>70</v>
      </c>
      <c r="E40" s="13"/>
    </row>
    <row r="41" spans="2:5" ht="15.6">
      <c r="B41" s="15" t="s">
        <v>101</v>
      </c>
      <c r="C41" s="9"/>
      <c r="D41" s="13" t="s">
        <v>70</v>
      </c>
      <c r="E41" s="13"/>
    </row>
    <row r="42" spans="2:5" ht="15.6">
      <c r="B42" s="15" t="s">
        <v>102</v>
      </c>
      <c r="C42" s="11" t="s">
        <v>70</v>
      </c>
      <c r="D42" s="12"/>
      <c r="E42" s="13"/>
    </row>
    <row r="43" spans="2:5" ht="15.6">
      <c r="B43" s="15" t="s">
        <v>103</v>
      </c>
      <c r="C43" s="11" t="s">
        <v>70</v>
      </c>
      <c r="D43" s="12"/>
      <c r="E43" s="13"/>
    </row>
    <row r="44" spans="2:5" ht="15.6">
      <c r="B44" s="15" t="s">
        <v>104</v>
      </c>
      <c r="C44" s="11" t="s">
        <v>70</v>
      </c>
      <c r="D44" s="12"/>
      <c r="E44" s="13"/>
    </row>
    <row r="45" spans="2:5">
      <c r="B45" s="8"/>
      <c r="C45" s="9"/>
      <c r="D45" s="10"/>
      <c r="E45" s="8"/>
    </row>
    <row r="46" spans="2:5">
      <c r="B46" s="14" t="s">
        <v>105</v>
      </c>
      <c r="C46" s="9"/>
      <c r="D46" s="10"/>
      <c r="E46" s="8"/>
    </row>
    <row r="47" spans="2:5">
      <c r="B47" s="8" t="s">
        <v>106</v>
      </c>
      <c r="C47" s="9"/>
      <c r="D47" s="10"/>
      <c r="E47" s="8"/>
    </row>
    <row r="48" spans="2:5">
      <c r="B48" s="8" t="s">
        <v>107</v>
      </c>
      <c r="C48" s="9"/>
      <c r="D48" s="10"/>
      <c r="E48" s="8"/>
    </row>
    <row r="49" spans="2:5">
      <c r="B49" s="8" t="s">
        <v>108</v>
      </c>
      <c r="C49" s="9"/>
      <c r="D49" s="10"/>
      <c r="E49" s="8"/>
    </row>
    <row r="50" spans="2:5">
      <c r="B50" s="8" t="s">
        <v>109</v>
      </c>
      <c r="C50" s="9"/>
      <c r="D50" s="10"/>
      <c r="E50" s="8"/>
    </row>
    <row r="51" spans="2:5">
      <c r="B51" s="8"/>
      <c r="C51" s="9"/>
      <c r="D51" s="10"/>
      <c r="E51" s="8"/>
    </row>
    <row r="52" spans="2:5">
      <c r="B52" s="8" t="s">
        <v>110</v>
      </c>
    </row>
  </sheetData>
  <autoFilter ref="B3:E3" xr:uid="{D8C733AF-0B08-4589-BC35-EC726CC77A07}">
    <sortState xmlns:xlrd2="http://schemas.microsoft.com/office/spreadsheetml/2017/richdata2" ref="B4:E44">
      <sortCondition ref="B3"/>
    </sortState>
  </autoFilter>
  <hyperlinks>
    <hyperlink ref="A1" location="Contents!A1" display="Table of Contents" xr:uid="{3BD6FA89-25C4-48B7-8496-9E0A138FE9C8}"/>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7ACF1-1335-487D-BE80-DD0EB1E48EAF}">
  <sheetPr>
    <tabColor rgb="FF4884A9"/>
  </sheetPr>
  <dimension ref="A1:H11"/>
  <sheetViews>
    <sheetView tabSelected="1" topLeftCell="E2" workbookViewId="0">
      <selection activeCell="K4" sqref="K4"/>
    </sheetView>
  </sheetViews>
  <sheetFormatPr defaultRowHeight="14.45"/>
  <cols>
    <col min="1" max="1" width="17.140625" customWidth="1"/>
    <col min="2" max="2" width="35.28515625" customWidth="1"/>
    <col min="3" max="3" width="21.42578125" customWidth="1"/>
    <col min="4" max="4" width="26.7109375" customWidth="1"/>
    <col min="6" max="6" width="24.140625" customWidth="1"/>
    <col min="7" max="7" width="26.140625" customWidth="1"/>
  </cols>
  <sheetData>
    <row r="1" spans="1:8">
      <c r="A1" s="2" t="s">
        <v>22</v>
      </c>
      <c r="B1" s="19" t="str">
        <f>Contents!C5</f>
        <v xml:space="preserve">Figure 3.Capacity Additions of Pumped Storage and Utility-Scale Battery Storage, by Region, and Total Storage Capacity, 2022 </v>
      </c>
    </row>
    <row r="3" spans="1:8" ht="15">
      <c r="C3" s="105" t="s">
        <v>111</v>
      </c>
      <c r="D3" s="106"/>
    </row>
    <row r="4" spans="1:8" ht="15">
      <c r="B4" s="87"/>
      <c r="C4" s="88" t="s">
        <v>112</v>
      </c>
      <c r="D4" s="89" t="s">
        <v>113</v>
      </c>
      <c r="F4" s="87"/>
      <c r="G4" s="90" t="s">
        <v>114</v>
      </c>
    </row>
    <row r="5" spans="1:8" ht="15">
      <c r="B5" s="91" t="s">
        <v>115</v>
      </c>
      <c r="C5" s="92">
        <v>4.8299999999999992</v>
      </c>
      <c r="D5" s="93">
        <v>8.6999999999999993</v>
      </c>
      <c r="F5" s="90" t="s">
        <v>116</v>
      </c>
      <c r="G5" s="94">
        <v>28</v>
      </c>
      <c r="H5" s="95"/>
    </row>
    <row r="6" spans="1:8" ht="15">
      <c r="B6" s="96" t="s">
        <v>117</v>
      </c>
      <c r="C6" s="94">
        <v>1.9</v>
      </c>
      <c r="D6" s="93">
        <v>1.7</v>
      </c>
      <c r="F6" s="90" t="s">
        <v>113</v>
      </c>
      <c r="G6" s="94">
        <v>175</v>
      </c>
      <c r="H6" s="95"/>
    </row>
    <row r="7" spans="1:8" ht="15">
      <c r="B7" s="97" t="s">
        <v>118</v>
      </c>
      <c r="C7" s="94">
        <v>4.03</v>
      </c>
      <c r="D7" s="93">
        <v>0.1</v>
      </c>
    </row>
    <row r="8" spans="1:8" ht="15">
      <c r="B8" s="97" t="s">
        <v>119</v>
      </c>
      <c r="C8" s="94">
        <v>0.45</v>
      </c>
      <c r="D8" s="94">
        <v>0</v>
      </c>
    </row>
    <row r="9" spans="1:8" ht="15">
      <c r="B9" s="97" t="s">
        <v>120</v>
      </c>
      <c r="C9" s="94">
        <f>SUM(C5:C8)</f>
        <v>11.209999999999997</v>
      </c>
      <c r="D9" s="93">
        <f>SUM(D5:D8)</f>
        <v>10.499999999999998</v>
      </c>
    </row>
    <row r="11" spans="1:8" ht="74.25" customHeight="1">
      <c r="B11" s="104" t="s">
        <v>121</v>
      </c>
      <c r="C11" s="104"/>
      <c r="D11" s="104"/>
    </row>
  </sheetData>
  <mergeCells count="2">
    <mergeCell ref="B11:D11"/>
    <mergeCell ref="C3:D3"/>
  </mergeCells>
  <hyperlinks>
    <hyperlink ref="A1" location="Contents!A1" display="Table of Contents" xr:uid="{62C33DF8-1C41-4EF6-AE15-1CF39925B944}"/>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6F457-653F-49D1-BFEE-D6FB45AFA39C}">
  <sheetPr>
    <tabColor rgb="FF4884A9"/>
  </sheetPr>
  <dimension ref="A1:G46"/>
  <sheetViews>
    <sheetView topLeftCell="A4" workbookViewId="0">
      <selection activeCell="B1" sqref="B1"/>
    </sheetView>
  </sheetViews>
  <sheetFormatPr defaultRowHeight="14.45"/>
  <cols>
    <col min="1" max="1" width="18.85546875" customWidth="1"/>
    <col min="2" max="2" width="29.5703125" customWidth="1"/>
    <col min="3" max="3" width="30.7109375" customWidth="1"/>
  </cols>
  <sheetData>
    <row r="1" spans="1:7">
      <c r="A1" s="2" t="s">
        <v>22</v>
      </c>
      <c r="B1" s="19" t="str">
        <f>Contents!C6</f>
        <v>Table 1. Networked Capacity of Selected VPP Operators Worldwide, as of Early 2023</v>
      </c>
    </row>
    <row r="3" spans="1:7" ht="28.9">
      <c r="B3" s="3" t="s">
        <v>122</v>
      </c>
      <c r="C3" s="3" t="s">
        <v>123</v>
      </c>
    </row>
    <row r="4" spans="1:7">
      <c r="B4" s="7" t="s">
        <v>124</v>
      </c>
      <c r="C4" s="6">
        <v>15400</v>
      </c>
    </row>
    <row r="5" spans="1:7">
      <c r="B5" s="7" t="s">
        <v>125</v>
      </c>
      <c r="C5" s="6">
        <v>14000</v>
      </c>
    </row>
    <row r="6" spans="1:7">
      <c r="B6" s="7" t="s">
        <v>126</v>
      </c>
      <c r="C6" s="6">
        <v>11200</v>
      </c>
    </row>
    <row r="7" spans="1:7">
      <c r="B7" s="7" t="s">
        <v>127</v>
      </c>
      <c r="C7" s="6">
        <v>8500</v>
      </c>
    </row>
    <row r="8" spans="1:7">
      <c r="B8" s="7" t="s">
        <v>128</v>
      </c>
      <c r="C8" s="6">
        <v>6000</v>
      </c>
    </row>
    <row r="9" spans="1:7">
      <c r="B9" s="7" t="s">
        <v>129</v>
      </c>
      <c r="C9" s="4">
        <v>800</v>
      </c>
    </row>
    <row r="10" spans="1:7">
      <c r="B10" s="7" t="s">
        <v>130</v>
      </c>
      <c r="C10" s="4">
        <v>550</v>
      </c>
    </row>
    <row r="11" spans="1:7">
      <c r="B11" s="7" t="s">
        <v>131</v>
      </c>
      <c r="C11" s="4">
        <v>300</v>
      </c>
    </row>
    <row r="12" spans="1:7">
      <c r="B12" s="4" t="s">
        <v>132</v>
      </c>
      <c r="C12" s="4">
        <v>215</v>
      </c>
    </row>
    <row r="13" spans="1:7">
      <c r="B13" s="1"/>
      <c r="C13" s="1"/>
    </row>
    <row r="14" spans="1:7">
      <c r="B14" s="1"/>
      <c r="C14" s="1"/>
    </row>
    <row r="15" spans="1:7" s="31" customFormat="1" ht="14.45" customHeight="1">
      <c r="B15" s="107" t="s">
        <v>133</v>
      </c>
      <c r="C15" s="107"/>
      <c r="D15" s="107"/>
      <c r="E15" s="107"/>
      <c r="F15" s="107"/>
      <c r="G15" s="107"/>
    </row>
    <row r="16" spans="1:7" s="31" customFormat="1">
      <c r="B16" s="107"/>
      <c r="C16" s="107"/>
      <c r="D16" s="107"/>
      <c r="E16" s="107"/>
      <c r="F16" s="107"/>
      <c r="G16" s="107"/>
    </row>
    <row r="17" spans="2:7" s="31" customFormat="1">
      <c r="B17" s="107"/>
      <c r="C17" s="107"/>
      <c r="D17" s="107"/>
      <c r="E17" s="107"/>
      <c r="F17" s="107"/>
      <c r="G17" s="107"/>
    </row>
    <row r="18" spans="2:7" s="31" customFormat="1">
      <c r="B18" s="107"/>
      <c r="C18" s="107"/>
      <c r="D18" s="107"/>
      <c r="E18" s="107"/>
      <c r="F18" s="107"/>
      <c r="G18" s="107"/>
    </row>
    <row r="19" spans="2:7">
      <c r="B19" s="107"/>
      <c r="C19" s="107"/>
      <c r="D19" s="107"/>
      <c r="E19" s="107"/>
      <c r="F19" s="107"/>
      <c r="G19" s="107"/>
    </row>
    <row r="20" spans="2:7">
      <c r="B20" s="107"/>
      <c r="C20" s="107"/>
      <c r="D20" s="107"/>
      <c r="E20" s="107"/>
      <c r="F20" s="107"/>
      <c r="G20" s="107"/>
    </row>
    <row r="21" spans="2:7">
      <c r="B21" s="107"/>
      <c r="C21" s="107"/>
      <c r="D21" s="107"/>
      <c r="E21" s="107"/>
      <c r="F21" s="107"/>
      <c r="G21" s="107"/>
    </row>
    <row r="22" spans="2:7">
      <c r="B22" s="107"/>
      <c r="C22" s="107"/>
      <c r="D22" s="107"/>
      <c r="E22" s="107"/>
      <c r="F22" s="107"/>
      <c r="G22" s="107"/>
    </row>
    <row r="23" spans="2:7">
      <c r="B23" s="107"/>
      <c r="C23" s="107"/>
      <c r="D23" s="107"/>
      <c r="E23" s="107"/>
      <c r="F23" s="107"/>
      <c r="G23" s="107"/>
    </row>
    <row r="24" spans="2:7">
      <c r="B24" s="107"/>
      <c r="C24" s="107"/>
      <c r="D24" s="107"/>
      <c r="E24" s="107"/>
      <c r="F24" s="107"/>
      <c r="G24" s="107"/>
    </row>
    <row r="25" spans="2:7">
      <c r="B25" s="107"/>
      <c r="C25" s="107"/>
      <c r="D25" s="107"/>
      <c r="E25" s="107"/>
      <c r="F25" s="107"/>
      <c r="G25" s="107"/>
    </row>
    <row r="26" spans="2:7">
      <c r="B26" s="107"/>
      <c r="C26" s="107"/>
      <c r="D26" s="107"/>
      <c r="E26" s="107"/>
      <c r="F26" s="107"/>
      <c r="G26" s="107"/>
    </row>
    <row r="27" spans="2:7">
      <c r="B27" s="107"/>
      <c r="C27" s="107"/>
      <c r="D27" s="107"/>
      <c r="E27" s="107"/>
      <c r="F27" s="107"/>
      <c r="G27" s="107"/>
    </row>
    <row r="28" spans="2:7">
      <c r="B28" s="107"/>
      <c r="C28" s="107"/>
      <c r="D28" s="107"/>
      <c r="E28" s="107"/>
      <c r="F28" s="107"/>
      <c r="G28" s="107"/>
    </row>
    <row r="29" spans="2:7">
      <c r="B29" s="107"/>
      <c r="C29" s="107"/>
      <c r="D29" s="107"/>
      <c r="E29" s="107"/>
      <c r="F29" s="107"/>
      <c r="G29" s="107"/>
    </row>
    <row r="30" spans="2:7">
      <c r="B30" s="107"/>
      <c r="C30" s="107"/>
      <c r="D30" s="107"/>
      <c r="E30" s="107"/>
      <c r="F30" s="107"/>
      <c r="G30" s="107"/>
    </row>
    <row r="31" spans="2:7">
      <c r="B31" s="107"/>
      <c r="C31" s="107"/>
      <c r="D31" s="107"/>
      <c r="E31" s="107"/>
      <c r="F31" s="107"/>
      <c r="G31" s="107"/>
    </row>
    <row r="32" spans="2:7">
      <c r="B32" s="32"/>
      <c r="C32" s="32"/>
      <c r="D32" s="32"/>
      <c r="E32" s="32"/>
      <c r="F32" s="32"/>
      <c r="G32" s="32"/>
    </row>
    <row r="33" spans="2:7">
      <c r="B33" s="32"/>
      <c r="C33" s="32"/>
      <c r="D33" s="32"/>
      <c r="E33" s="32"/>
      <c r="F33" s="32"/>
      <c r="G33" s="32"/>
    </row>
    <row r="40" spans="2:7" ht="28.9" customHeight="1"/>
    <row r="41" spans="2:7" ht="28.9" customHeight="1"/>
    <row r="42" spans="2:7" ht="43.15" customHeight="1"/>
    <row r="43" spans="2:7" ht="28.9" customHeight="1"/>
    <row r="44" spans="2:7" ht="43.15" customHeight="1"/>
    <row r="45" spans="2:7" ht="28.9" customHeight="1"/>
    <row r="46" spans="2:7" ht="43.15" customHeight="1"/>
  </sheetData>
  <mergeCells count="1">
    <mergeCell ref="B15:G31"/>
  </mergeCells>
  <hyperlinks>
    <hyperlink ref="A1" location="Contents!A1" display="Table of Contents" xr:uid="{A5EE6892-018B-44B5-8CB5-308806B750BC}"/>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A5E6A-0D90-4C2E-8A52-B0C467855A3B}">
  <sheetPr>
    <tabColor rgb="FF60B4AF"/>
  </sheetPr>
  <dimension ref="A1:K54"/>
  <sheetViews>
    <sheetView workbookViewId="0"/>
  </sheetViews>
  <sheetFormatPr defaultRowHeight="14.45"/>
  <cols>
    <col min="1" max="1" width="17.28515625" customWidth="1"/>
    <col min="2" max="2" width="38" customWidth="1"/>
    <col min="3" max="3" width="13.85546875" customWidth="1"/>
    <col min="4" max="4" width="23.140625" customWidth="1"/>
    <col min="5" max="5" width="18.140625" customWidth="1"/>
    <col min="6" max="6" width="29.85546875" customWidth="1"/>
    <col min="7" max="7" width="18.42578125" customWidth="1"/>
    <col min="8" max="8" width="20.28515625" customWidth="1"/>
    <col min="9" max="9" width="23.85546875" customWidth="1"/>
  </cols>
  <sheetData>
    <row r="1" spans="1:11">
      <c r="A1" s="2" t="s">
        <v>22</v>
      </c>
      <c r="B1" s="19" t="str">
        <f>Contents!C7</f>
        <v>RT1. Policies Supporting Renewable Energy Infrastructure at the National and Subnational Level, 2022</v>
      </c>
    </row>
    <row r="3" spans="1:11" ht="28.9">
      <c r="B3" s="44" t="s">
        <v>66</v>
      </c>
      <c r="C3" s="44" t="s">
        <v>134</v>
      </c>
      <c r="D3" s="44" t="s">
        <v>135</v>
      </c>
      <c r="E3" s="45" t="s">
        <v>136</v>
      </c>
      <c r="F3" s="45" t="s">
        <v>137</v>
      </c>
      <c r="G3" s="44" t="s">
        <v>138</v>
      </c>
      <c r="H3" s="44" t="s">
        <v>105</v>
      </c>
      <c r="I3" s="44" t="s">
        <v>139</v>
      </c>
      <c r="J3" s="25" t="s">
        <v>140</v>
      </c>
      <c r="K3" s="1"/>
    </row>
    <row r="4" spans="1:11">
      <c r="B4" s="46" t="s">
        <v>141</v>
      </c>
      <c r="C4" s="46" t="s">
        <v>142</v>
      </c>
      <c r="D4" s="46" t="s">
        <v>143</v>
      </c>
      <c r="E4" s="46"/>
      <c r="F4" s="46" t="s">
        <v>144</v>
      </c>
      <c r="G4" s="47">
        <v>2022</v>
      </c>
      <c r="H4" s="46" t="s">
        <v>145</v>
      </c>
      <c r="I4" s="46" t="s">
        <v>146</v>
      </c>
      <c r="J4" s="25" t="s">
        <v>140</v>
      </c>
      <c r="K4" s="1"/>
    </row>
    <row r="5" spans="1:11">
      <c r="B5" s="46" t="s">
        <v>59</v>
      </c>
      <c r="C5" s="46" t="s">
        <v>147</v>
      </c>
      <c r="D5" s="46" t="s">
        <v>148</v>
      </c>
      <c r="E5" s="46"/>
      <c r="F5" s="48" t="s">
        <v>149</v>
      </c>
      <c r="G5" s="49">
        <v>2021</v>
      </c>
      <c r="H5" s="46"/>
      <c r="I5" s="50" t="s">
        <v>150</v>
      </c>
      <c r="J5" s="42" t="s">
        <v>140</v>
      </c>
      <c r="K5" s="1"/>
    </row>
    <row r="6" spans="1:11">
      <c r="B6" s="46" t="s">
        <v>59</v>
      </c>
      <c r="C6" s="46" t="s">
        <v>142</v>
      </c>
      <c r="D6" s="46" t="s">
        <v>151</v>
      </c>
      <c r="E6" s="46"/>
      <c r="F6" s="46" t="s">
        <v>152</v>
      </c>
      <c r="G6" s="49">
        <v>2022</v>
      </c>
      <c r="H6" s="46"/>
      <c r="I6" s="46" t="s">
        <v>153</v>
      </c>
      <c r="J6" s="25" t="s">
        <v>140</v>
      </c>
      <c r="K6" s="1"/>
    </row>
    <row r="7" spans="1:11">
      <c r="B7" s="51" t="s">
        <v>154</v>
      </c>
      <c r="C7" s="46" t="s">
        <v>147</v>
      </c>
      <c r="D7" s="46" t="s">
        <v>148</v>
      </c>
      <c r="E7" s="52"/>
      <c r="F7" s="46" t="s">
        <v>155</v>
      </c>
      <c r="G7" s="49">
        <v>2021</v>
      </c>
      <c r="H7" s="46"/>
      <c r="I7" s="53" t="s">
        <v>156</v>
      </c>
      <c r="J7" s="42" t="s">
        <v>140</v>
      </c>
      <c r="K7" s="1"/>
    </row>
    <row r="8" spans="1:11">
      <c r="B8" s="51" t="s">
        <v>157</v>
      </c>
      <c r="C8" s="46" t="s">
        <v>142</v>
      </c>
      <c r="D8" s="46" t="s">
        <v>143</v>
      </c>
      <c r="E8" s="46"/>
      <c r="F8" s="54" t="s">
        <v>158</v>
      </c>
      <c r="G8" s="47">
        <v>2022</v>
      </c>
      <c r="H8" s="46"/>
      <c r="I8" s="46" t="s">
        <v>159</v>
      </c>
      <c r="J8" s="25" t="s">
        <v>140</v>
      </c>
      <c r="K8" s="1"/>
    </row>
    <row r="9" spans="1:11">
      <c r="B9" s="55" t="s">
        <v>75</v>
      </c>
      <c r="C9" s="46" t="s">
        <v>147</v>
      </c>
      <c r="D9" s="46" t="s">
        <v>148</v>
      </c>
      <c r="E9" s="46" t="s">
        <v>160</v>
      </c>
      <c r="F9" s="46" t="s">
        <v>161</v>
      </c>
      <c r="G9" s="49">
        <v>2022</v>
      </c>
      <c r="H9" s="46"/>
      <c r="I9" s="50" t="s">
        <v>162</v>
      </c>
      <c r="J9" s="42" t="s">
        <v>140</v>
      </c>
      <c r="K9" s="1"/>
    </row>
    <row r="10" spans="1:11">
      <c r="B10" s="46" t="s">
        <v>77</v>
      </c>
      <c r="C10" s="46" t="s">
        <v>147</v>
      </c>
      <c r="D10" s="46" t="s">
        <v>148</v>
      </c>
      <c r="E10" s="46"/>
      <c r="F10" s="46" t="s">
        <v>163</v>
      </c>
      <c r="G10" s="49">
        <v>2022</v>
      </c>
      <c r="H10" s="46"/>
      <c r="I10" s="50" t="s">
        <v>164</v>
      </c>
      <c r="J10" s="42" t="s">
        <v>140</v>
      </c>
      <c r="K10" s="1"/>
    </row>
    <row r="11" spans="1:11">
      <c r="B11" s="46" t="s">
        <v>77</v>
      </c>
      <c r="C11" s="46" t="s">
        <v>147</v>
      </c>
      <c r="D11" s="46" t="s">
        <v>148</v>
      </c>
      <c r="E11" s="46" t="s">
        <v>165</v>
      </c>
      <c r="F11" s="46" t="s">
        <v>166</v>
      </c>
      <c r="G11" s="47">
        <v>2022</v>
      </c>
      <c r="H11" s="46"/>
      <c r="I11" s="56" t="s">
        <v>167</v>
      </c>
      <c r="J11" s="25" t="s">
        <v>140</v>
      </c>
      <c r="K11" s="1"/>
    </row>
    <row r="12" spans="1:11" ht="28.9">
      <c r="B12" s="57" t="s">
        <v>168</v>
      </c>
      <c r="C12" s="46" t="s">
        <v>147</v>
      </c>
      <c r="D12" s="46" t="s">
        <v>148</v>
      </c>
      <c r="E12" s="46"/>
      <c r="F12" s="46" t="s">
        <v>169</v>
      </c>
      <c r="G12" s="49">
        <v>2022</v>
      </c>
      <c r="H12" s="46"/>
      <c r="I12" s="56" t="s">
        <v>170</v>
      </c>
      <c r="J12" s="42" t="s">
        <v>140</v>
      </c>
      <c r="K12" s="1"/>
    </row>
    <row r="13" spans="1:11">
      <c r="B13" s="109" t="s">
        <v>171</v>
      </c>
      <c r="C13" s="126" t="s">
        <v>147</v>
      </c>
      <c r="D13" s="126" t="s">
        <v>148</v>
      </c>
      <c r="E13" s="127"/>
      <c r="F13" s="52" t="s">
        <v>172</v>
      </c>
      <c r="G13" s="110">
        <v>2021</v>
      </c>
      <c r="H13" s="126"/>
      <c r="I13" s="108" t="s">
        <v>173</v>
      </c>
      <c r="J13" s="128" t="s">
        <v>140</v>
      </c>
      <c r="K13" s="129"/>
    </row>
    <row r="14" spans="1:11">
      <c r="B14" s="109"/>
      <c r="C14" s="126"/>
      <c r="D14" s="126"/>
      <c r="E14" s="127"/>
      <c r="F14" s="52" t="s">
        <v>174</v>
      </c>
      <c r="G14" s="110"/>
      <c r="H14" s="126"/>
      <c r="I14" s="108"/>
      <c r="J14" s="128"/>
      <c r="K14" s="129"/>
    </row>
    <row r="15" spans="1:11">
      <c r="B15" s="51" t="s">
        <v>175</v>
      </c>
      <c r="C15" s="46" t="s">
        <v>147</v>
      </c>
      <c r="D15" s="46" t="s">
        <v>148</v>
      </c>
      <c r="E15" s="46"/>
      <c r="F15" s="46" t="s">
        <v>176</v>
      </c>
      <c r="G15" s="47">
        <v>2022</v>
      </c>
      <c r="H15" s="46"/>
      <c r="I15" s="56" t="s">
        <v>177</v>
      </c>
      <c r="J15" s="25" t="s">
        <v>140</v>
      </c>
      <c r="K15" s="1"/>
    </row>
    <row r="16" spans="1:11">
      <c r="B16" s="46" t="s">
        <v>79</v>
      </c>
      <c r="C16" s="46" t="s">
        <v>142</v>
      </c>
      <c r="D16" s="46"/>
      <c r="E16" s="46"/>
      <c r="F16" s="54" t="s">
        <v>178</v>
      </c>
      <c r="G16" s="47">
        <v>2021</v>
      </c>
      <c r="H16" s="46"/>
      <c r="I16" s="56" t="s">
        <v>179</v>
      </c>
      <c r="J16" s="25" t="s">
        <v>140</v>
      </c>
      <c r="K16" s="1"/>
    </row>
    <row r="17" spans="2:11">
      <c r="B17" s="55" t="s">
        <v>79</v>
      </c>
      <c r="C17" s="55"/>
      <c r="D17" s="55"/>
      <c r="E17" s="55"/>
      <c r="F17" s="55" t="s">
        <v>180</v>
      </c>
      <c r="G17" s="47">
        <v>2022</v>
      </c>
      <c r="H17" s="55"/>
      <c r="I17" s="59" t="s">
        <v>181</v>
      </c>
      <c r="J17" s="40" t="s">
        <v>140</v>
      </c>
      <c r="K17" s="21"/>
    </row>
    <row r="18" spans="2:11">
      <c r="B18" s="46" t="s">
        <v>182</v>
      </c>
      <c r="C18" s="46" t="s">
        <v>142</v>
      </c>
      <c r="D18" s="46" t="s">
        <v>143</v>
      </c>
      <c r="E18" s="46"/>
      <c r="F18" s="54" t="s">
        <v>183</v>
      </c>
      <c r="G18" s="47">
        <v>2021</v>
      </c>
      <c r="H18" s="46"/>
      <c r="I18" s="46" t="s">
        <v>184</v>
      </c>
      <c r="J18" s="25" t="s">
        <v>140</v>
      </c>
      <c r="K18" s="22"/>
    </row>
    <row r="19" spans="2:11">
      <c r="B19" s="55" t="s">
        <v>185</v>
      </c>
      <c r="C19" s="55" t="s">
        <v>142</v>
      </c>
      <c r="D19" s="55"/>
      <c r="E19" s="55"/>
      <c r="F19" s="60" t="s">
        <v>186</v>
      </c>
      <c r="G19" s="47">
        <v>2022</v>
      </c>
      <c r="H19" s="55" t="s">
        <v>187</v>
      </c>
      <c r="I19" s="59" t="s">
        <v>188</v>
      </c>
      <c r="J19" s="40" t="s">
        <v>140</v>
      </c>
      <c r="K19" s="21"/>
    </row>
    <row r="20" spans="2:11">
      <c r="B20" s="46" t="s">
        <v>189</v>
      </c>
      <c r="C20" s="46" t="s">
        <v>142</v>
      </c>
      <c r="D20" s="46" t="s">
        <v>143</v>
      </c>
      <c r="E20" s="46"/>
      <c r="F20" s="46" t="s">
        <v>190</v>
      </c>
      <c r="G20" s="47">
        <v>2022</v>
      </c>
      <c r="H20" s="46"/>
      <c r="I20" s="46" t="s">
        <v>191</v>
      </c>
      <c r="J20" s="25" t="s">
        <v>140</v>
      </c>
      <c r="K20" s="1"/>
    </row>
    <row r="21" spans="2:11">
      <c r="B21" s="46" t="s">
        <v>117</v>
      </c>
      <c r="C21" s="46" t="s">
        <v>147</v>
      </c>
      <c r="D21" s="46" t="s">
        <v>148</v>
      </c>
      <c r="E21" s="46"/>
      <c r="F21" s="46" t="s">
        <v>192</v>
      </c>
      <c r="G21" s="47">
        <v>2022</v>
      </c>
      <c r="H21" s="46"/>
      <c r="I21" s="56" t="s">
        <v>193</v>
      </c>
      <c r="J21" s="25" t="s">
        <v>140</v>
      </c>
      <c r="K21" s="1"/>
    </row>
    <row r="22" spans="2:11">
      <c r="B22" s="46" t="s">
        <v>194</v>
      </c>
      <c r="C22" s="46" t="s">
        <v>147</v>
      </c>
      <c r="D22" s="46" t="s">
        <v>148</v>
      </c>
      <c r="E22" s="46"/>
      <c r="F22" s="46" t="s">
        <v>195</v>
      </c>
      <c r="G22" s="49">
        <v>2022</v>
      </c>
      <c r="H22" s="46"/>
      <c r="I22" s="58" t="s">
        <v>196</v>
      </c>
      <c r="J22" s="25"/>
      <c r="K22" s="1"/>
    </row>
    <row r="23" spans="2:11">
      <c r="B23" s="46" t="s">
        <v>83</v>
      </c>
      <c r="C23" s="46" t="s">
        <v>147</v>
      </c>
      <c r="D23" s="46" t="s">
        <v>148</v>
      </c>
      <c r="E23" s="46"/>
      <c r="F23" s="54" t="s">
        <v>197</v>
      </c>
      <c r="G23" s="47">
        <v>2021</v>
      </c>
      <c r="H23" s="46"/>
      <c r="I23" s="56" t="s">
        <v>198</v>
      </c>
      <c r="J23" s="25" t="s">
        <v>140</v>
      </c>
      <c r="K23" s="1"/>
    </row>
    <row r="24" spans="2:11">
      <c r="B24" s="46" t="s">
        <v>50</v>
      </c>
      <c r="C24" s="46" t="s">
        <v>147</v>
      </c>
      <c r="D24" s="46" t="s">
        <v>148</v>
      </c>
      <c r="E24" s="46" t="s">
        <v>199</v>
      </c>
      <c r="F24" s="46" t="s">
        <v>200</v>
      </c>
      <c r="G24" s="49">
        <v>2022</v>
      </c>
      <c r="H24" s="46" t="s">
        <v>201</v>
      </c>
      <c r="I24" s="58" t="s">
        <v>202</v>
      </c>
      <c r="J24" s="43" t="s">
        <v>140</v>
      </c>
      <c r="K24" s="1"/>
    </row>
    <row r="25" spans="2:11">
      <c r="B25" s="46" t="s">
        <v>50</v>
      </c>
      <c r="C25" s="46" t="s">
        <v>147</v>
      </c>
      <c r="D25" s="46" t="s">
        <v>148</v>
      </c>
      <c r="E25" s="46"/>
      <c r="F25" s="46" t="s">
        <v>203</v>
      </c>
      <c r="G25" s="49">
        <v>2022</v>
      </c>
      <c r="H25" s="46"/>
      <c r="I25" s="58" t="s">
        <v>204</v>
      </c>
      <c r="J25" s="43" t="s">
        <v>140</v>
      </c>
      <c r="K25" s="1"/>
    </row>
    <row r="26" spans="2:11">
      <c r="B26" s="46" t="s">
        <v>44</v>
      </c>
      <c r="C26" s="46" t="s">
        <v>142</v>
      </c>
      <c r="D26" s="46"/>
      <c r="E26" s="46"/>
      <c r="F26" s="54" t="s">
        <v>205</v>
      </c>
      <c r="G26" s="47">
        <v>2021</v>
      </c>
      <c r="H26" s="46"/>
      <c r="I26" s="46" t="s">
        <v>184</v>
      </c>
      <c r="J26" s="25" t="s">
        <v>140</v>
      </c>
      <c r="K26" s="22"/>
    </row>
    <row r="27" spans="2:11">
      <c r="B27" s="46" t="s">
        <v>44</v>
      </c>
      <c r="C27" s="46" t="s">
        <v>147</v>
      </c>
      <c r="D27" s="46" t="s">
        <v>148</v>
      </c>
      <c r="E27" s="46"/>
      <c r="F27" s="46" t="s">
        <v>206</v>
      </c>
      <c r="G27" s="49">
        <v>2021</v>
      </c>
      <c r="H27" s="46"/>
      <c r="I27" s="58" t="s">
        <v>207</v>
      </c>
      <c r="J27" s="42"/>
      <c r="K27" s="1"/>
    </row>
    <row r="28" spans="2:11">
      <c r="B28" s="46" t="s">
        <v>44</v>
      </c>
      <c r="C28" s="46" t="s">
        <v>147</v>
      </c>
      <c r="D28" s="46" t="s">
        <v>148</v>
      </c>
      <c r="E28" s="46" t="s">
        <v>208</v>
      </c>
      <c r="F28" s="46"/>
      <c r="G28" s="49">
        <v>2020</v>
      </c>
      <c r="H28" s="46"/>
      <c r="I28" s="58" t="s">
        <v>209</v>
      </c>
      <c r="J28" s="42"/>
      <c r="K28" s="1"/>
    </row>
    <row r="29" spans="2:11">
      <c r="B29" s="46" t="s">
        <v>85</v>
      </c>
      <c r="C29" s="46" t="s">
        <v>142</v>
      </c>
      <c r="D29" s="46" t="s">
        <v>143</v>
      </c>
      <c r="E29" s="46"/>
      <c r="F29" s="46" t="s">
        <v>210</v>
      </c>
      <c r="G29" s="47">
        <v>2022</v>
      </c>
      <c r="H29" s="46"/>
      <c r="I29" s="46" t="s">
        <v>211</v>
      </c>
      <c r="J29" s="25" t="s">
        <v>140</v>
      </c>
      <c r="K29" s="1"/>
    </row>
    <row r="30" spans="2:11">
      <c r="B30" s="46" t="s">
        <v>85</v>
      </c>
      <c r="C30" s="46"/>
      <c r="D30" s="46"/>
      <c r="E30" s="46"/>
      <c r="F30" s="46" t="s">
        <v>212</v>
      </c>
      <c r="G30" s="47">
        <v>2022</v>
      </c>
      <c r="H30" s="46"/>
      <c r="I30" s="56" t="s">
        <v>213</v>
      </c>
      <c r="J30" s="25" t="s">
        <v>140</v>
      </c>
      <c r="K30" s="1"/>
    </row>
    <row r="31" spans="2:11">
      <c r="B31" s="46" t="s">
        <v>214</v>
      </c>
      <c r="C31" s="46" t="s">
        <v>142</v>
      </c>
      <c r="D31" s="46"/>
      <c r="E31" s="46"/>
      <c r="F31" s="54" t="s">
        <v>183</v>
      </c>
      <c r="G31" s="47">
        <v>2021</v>
      </c>
      <c r="H31" s="46"/>
      <c r="I31" s="46" t="s">
        <v>184</v>
      </c>
      <c r="J31" s="25" t="s">
        <v>140</v>
      </c>
      <c r="K31" s="1"/>
    </row>
    <row r="32" spans="2:11">
      <c r="B32" s="55" t="s">
        <v>214</v>
      </c>
      <c r="C32" s="46" t="s">
        <v>147</v>
      </c>
      <c r="D32" s="46" t="s">
        <v>148</v>
      </c>
      <c r="E32" s="46" t="s">
        <v>215</v>
      </c>
      <c r="F32" s="46" t="s">
        <v>216</v>
      </c>
      <c r="G32" s="49">
        <v>2021</v>
      </c>
      <c r="H32" s="46"/>
      <c r="I32" s="56" t="s">
        <v>217</v>
      </c>
      <c r="J32" s="42" t="s">
        <v>140</v>
      </c>
      <c r="K32" s="1"/>
    </row>
    <row r="33" spans="2:11">
      <c r="B33" s="46" t="s">
        <v>218</v>
      </c>
      <c r="C33" s="46" t="s">
        <v>147</v>
      </c>
      <c r="D33" s="46" t="s">
        <v>148</v>
      </c>
      <c r="E33" s="46" t="s">
        <v>219</v>
      </c>
      <c r="F33" s="46"/>
      <c r="G33" s="49">
        <v>2018</v>
      </c>
      <c r="H33" s="46"/>
      <c r="I33" s="58" t="s">
        <v>220</v>
      </c>
      <c r="J33" s="42"/>
      <c r="K33" s="1"/>
    </row>
    <row r="34" spans="2:11">
      <c r="B34" s="46" t="s">
        <v>35</v>
      </c>
      <c r="C34" s="46" t="s">
        <v>147</v>
      </c>
      <c r="D34" s="46" t="s">
        <v>148</v>
      </c>
      <c r="E34" s="46" t="s">
        <v>221</v>
      </c>
      <c r="F34" s="46"/>
      <c r="G34" s="49">
        <v>2022</v>
      </c>
      <c r="H34" s="46" t="s">
        <v>222</v>
      </c>
      <c r="I34" s="58" t="s">
        <v>223</v>
      </c>
      <c r="J34" s="25"/>
      <c r="K34" s="1"/>
    </row>
    <row r="35" spans="2:11">
      <c r="B35" s="46" t="s">
        <v>224</v>
      </c>
      <c r="C35" s="46" t="s">
        <v>147</v>
      </c>
      <c r="D35" s="46" t="s">
        <v>148</v>
      </c>
      <c r="E35" s="46" t="s">
        <v>225</v>
      </c>
      <c r="F35" s="46"/>
      <c r="G35" s="49">
        <v>2022</v>
      </c>
      <c r="H35" s="46"/>
      <c r="I35" s="58" t="s">
        <v>226</v>
      </c>
      <c r="J35" s="25"/>
      <c r="K35" s="1"/>
    </row>
    <row r="36" spans="2:11">
      <c r="B36" s="55" t="s">
        <v>227</v>
      </c>
      <c r="C36" s="46" t="s">
        <v>147</v>
      </c>
      <c r="D36" s="46" t="s">
        <v>148</v>
      </c>
      <c r="E36" s="46"/>
      <c r="F36" s="46" t="s">
        <v>228</v>
      </c>
      <c r="G36" s="49">
        <v>2022</v>
      </c>
      <c r="H36" s="46"/>
      <c r="I36" s="56" t="s">
        <v>229</v>
      </c>
      <c r="J36" s="42" t="s">
        <v>140</v>
      </c>
      <c r="K36" s="1"/>
    </row>
    <row r="37" spans="2:11">
      <c r="B37" s="46" t="s">
        <v>230</v>
      </c>
      <c r="C37" s="46" t="s">
        <v>142</v>
      </c>
      <c r="D37" s="46"/>
      <c r="E37" s="46"/>
      <c r="F37" s="46" t="s">
        <v>231</v>
      </c>
      <c r="G37" s="47">
        <v>2022</v>
      </c>
      <c r="H37" s="46" t="s">
        <v>187</v>
      </c>
      <c r="I37" s="56" t="s">
        <v>232</v>
      </c>
      <c r="J37" s="25" t="s">
        <v>140</v>
      </c>
      <c r="K37" s="1"/>
    </row>
    <row r="38" spans="2:11">
      <c r="B38" s="46" t="s">
        <v>88</v>
      </c>
      <c r="C38" s="46" t="s">
        <v>147</v>
      </c>
      <c r="D38" s="46" t="s">
        <v>148</v>
      </c>
      <c r="E38" s="46"/>
      <c r="F38" s="46" t="s">
        <v>233</v>
      </c>
      <c r="G38" s="49">
        <v>2021</v>
      </c>
      <c r="H38" s="46"/>
      <c r="I38" s="58" t="s">
        <v>234</v>
      </c>
      <c r="J38" s="25"/>
      <c r="K38" s="1"/>
    </row>
    <row r="39" spans="2:11">
      <c r="B39" s="46" t="s">
        <v>235</v>
      </c>
      <c r="C39" s="46" t="s">
        <v>147</v>
      </c>
      <c r="D39" s="46" t="s">
        <v>148</v>
      </c>
      <c r="E39" s="46" t="s">
        <v>236</v>
      </c>
      <c r="F39" s="46" t="s">
        <v>237</v>
      </c>
      <c r="G39" s="49">
        <v>2021</v>
      </c>
      <c r="H39" s="46"/>
      <c r="I39" s="58" t="s">
        <v>238</v>
      </c>
      <c r="J39" s="25"/>
      <c r="K39" s="1"/>
    </row>
    <row r="40" spans="2:11">
      <c r="B40" s="46" t="s">
        <v>91</v>
      </c>
      <c r="C40" s="46" t="s">
        <v>147</v>
      </c>
      <c r="D40" s="46" t="s">
        <v>148</v>
      </c>
      <c r="E40" s="46" t="s">
        <v>239</v>
      </c>
      <c r="F40" s="46" t="s">
        <v>240</v>
      </c>
      <c r="G40" s="49">
        <v>2021</v>
      </c>
      <c r="H40" s="56" t="s">
        <v>241</v>
      </c>
      <c r="I40" s="58" t="s">
        <v>242</v>
      </c>
      <c r="J40" s="25"/>
      <c r="K40" s="1"/>
    </row>
    <row r="41" spans="2:11">
      <c r="B41" s="46" t="s">
        <v>243</v>
      </c>
      <c r="C41" s="46" t="s">
        <v>147</v>
      </c>
      <c r="D41" s="46" t="s">
        <v>148</v>
      </c>
      <c r="E41" s="46"/>
      <c r="F41" s="46" t="s">
        <v>244</v>
      </c>
      <c r="G41" s="49">
        <v>2022</v>
      </c>
      <c r="H41" s="46"/>
      <c r="I41" s="58" t="s">
        <v>245</v>
      </c>
      <c r="J41" s="25"/>
      <c r="K41" s="1"/>
    </row>
    <row r="42" spans="2:11">
      <c r="B42" s="46" t="s">
        <v>52</v>
      </c>
      <c r="C42" s="46" t="s">
        <v>147</v>
      </c>
      <c r="D42" s="46" t="s">
        <v>148</v>
      </c>
      <c r="E42" s="46"/>
      <c r="F42" s="46" t="s">
        <v>246</v>
      </c>
      <c r="G42" s="47">
        <v>2020</v>
      </c>
      <c r="H42" s="46"/>
      <c r="I42" s="46" t="s">
        <v>247</v>
      </c>
      <c r="J42" s="25" t="s">
        <v>140</v>
      </c>
      <c r="K42" s="1"/>
    </row>
    <row r="43" spans="2:11">
      <c r="B43" s="46" t="s">
        <v>52</v>
      </c>
      <c r="C43" s="46" t="s">
        <v>142</v>
      </c>
      <c r="D43" s="46"/>
      <c r="E43" s="46"/>
      <c r="F43" s="46" t="s">
        <v>248</v>
      </c>
      <c r="G43" s="47">
        <v>2022</v>
      </c>
      <c r="H43" s="46"/>
      <c r="I43" s="56" t="s">
        <v>249</v>
      </c>
      <c r="J43" s="25" t="s">
        <v>140</v>
      </c>
      <c r="K43" s="1"/>
    </row>
    <row r="44" spans="2:11">
      <c r="B44" s="55" t="s">
        <v>37</v>
      </c>
      <c r="C44" s="46" t="s">
        <v>147</v>
      </c>
      <c r="D44" s="46" t="s">
        <v>148</v>
      </c>
      <c r="E44" s="46"/>
      <c r="F44" s="46" t="s">
        <v>250</v>
      </c>
      <c r="G44" s="49">
        <v>2022</v>
      </c>
      <c r="H44" s="46"/>
      <c r="I44" s="56" t="s">
        <v>251</v>
      </c>
      <c r="J44" s="42" t="s">
        <v>140</v>
      </c>
      <c r="K44" s="1"/>
    </row>
    <row r="45" spans="2:11">
      <c r="B45" s="61" t="s">
        <v>98</v>
      </c>
      <c r="C45" s="46" t="s">
        <v>142</v>
      </c>
      <c r="D45" s="46"/>
      <c r="E45" s="46"/>
      <c r="F45" s="54" t="s">
        <v>252</v>
      </c>
      <c r="G45" s="47">
        <v>2021</v>
      </c>
      <c r="H45" s="46"/>
      <c r="I45" s="46" t="s">
        <v>253</v>
      </c>
      <c r="J45" s="25" t="s">
        <v>140</v>
      </c>
      <c r="K45" s="1"/>
    </row>
    <row r="46" spans="2:11">
      <c r="B46" s="61" t="s">
        <v>98</v>
      </c>
      <c r="C46" s="46" t="s">
        <v>142</v>
      </c>
      <c r="D46" s="46" t="s">
        <v>29</v>
      </c>
      <c r="E46" s="46"/>
      <c r="F46" s="54" t="s">
        <v>254</v>
      </c>
      <c r="G46" s="47">
        <v>2021</v>
      </c>
      <c r="H46" s="46"/>
      <c r="I46" s="46" t="s">
        <v>255</v>
      </c>
      <c r="J46" s="25" t="s">
        <v>140</v>
      </c>
      <c r="K46" s="1"/>
    </row>
    <row r="47" spans="2:11">
      <c r="B47" s="61" t="s">
        <v>98</v>
      </c>
      <c r="C47" s="46" t="s">
        <v>142</v>
      </c>
      <c r="D47" s="46"/>
      <c r="E47" s="46"/>
      <c r="F47" s="46" t="s">
        <v>256</v>
      </c>
      <c r="G47" s="47">
        <v>2022</v>
      </c>
      <c r="H47" s="46"/>
      <c r="I47" s="56" t="s">
        <v>257</v>
      </c>
      <c r="J47" s="25" t="s">
        <v>140</v>
      </c>
      <c r="K47" s="1"/>
    </row>
    <row r="48" spans="2:11">
      <c r="B48" s="61" t="s">
        <v>98</v>
      </c>
      <c r="C48" s="46" t="s">
        <v>142</v>
      </c>
      <c r="D48" s="46"/>
      <c r="E48" s="46"/>
      <c r="F48" s="46" t="s">
        <v>258</v>
      </c>
      <c r="G48" s="47">
        <v>2022</v>
      </c>
      <c r="H48" s="46"/>
      <c r="I48" s="56" t="s">
        <v>259</v>
      </c>
      <c r="J48" s="25" t="s">
        <v>140</v>
      </c>
      <c r="K48" s="1"/>
    </row>
    <row r="49" spans="2:11">
      <c r="B49" s="61" t="s">
        <v>98</v>
      </c>
      <c r="C49" s="46" t="s">
        <v>147</v>
      </c>
      <c r="D49" s="46" t="s">
        <v>148</v>
      </c>
      <c r="E49" s="46" t="s">
        <v>260</v>
      </c>
      <c r="F49" s="54" t="s">
        <v>261</v>
      </c>
      <c r="G49" s="47">
        <v>2022</v>
      </c>
      <c r="H49" s="46" t="s">
        <v>262</v>
      </c>
      <c r="I49" s="56" t="s">
        <v>263</v>
      </c>
      <c r="J49" s="43" t="s">
        <v>140</v>
      </c>
      <c r="K49" s="1"/>
    </row>
    <row r="50" spans="2:11">
      <c r="B50" s="51" t="s">
        <v>264</v>
      </c>
      <c r="C50" s="46" t="s">
        <v>147</v>
      </c>
      <c r="D50" s="46" t="s">
        <v>148</v>
      </c>
      <c r="E50" s="46" t="s">
        <v>265</v>
      </c>
      <c r="F50" s="46" t="s">
        <v>266</v>
      </c>
      <c r="G50" s="49">
        <v>2022</v>
      </c>
      <c r="H50" s="46"/>
      <c r="I50" s="56" t="s">
        <v>267</v>
      </c>
      <c r="J50" s="42" t="s">
        <v>140</v>
      </c>
      <c r="K50" s="1"/>
    </row>
    <row r="51" spans="2:11">
      <c r="B51" s="51" t="s">
        <v>268</v>
      </c>
      <c r="C51" s="52" t="s">
        <v>147</v>
      </c>
      <c r="D51" s="52" t="s">
        <v>148</v>
      </c>
      <c r="E51" s="52" t="s">
        <v>269</v>
      </c>
      <c r="F51" s="62"/>
      <c r="G51" s="63">
        <v>2022</v>
      </c>
      <c r="H51" s="52"/>
      <c r="I51" s="56" t="s">
        <v>270</v>
      </c>
      <c r="J51" s="41" t="s">
        <v>140</v>
      </c>
      <c r="K51" s="1"/>
    </row>
    <row r="52" spans="2:11">
      <c r="B52" s="51" t="s">
        <v>271</v>
      </c>
      <c r="C52" s="46" t="s">
        <v>142</v>
      </c>
      <c r="D52" s="46"/>
      <c r="E52" s="46"/>
      <c r="F52" s="54" t="s">
        <v>272</v>
      </c>
      <c r="G52" s="47">
        <v>2021</v>
      </c>
      <c r="H52" s="46"/>
      <c r="I52" s="56" t="s">
        <v>273</v>
      </c>
      <c r="J52" s="25" t="s">
        <v>140</v>
      </c>
      <c r="K52" s="1"/>
    </row>
    <row r="53" spans="2:11">
      <c r="B53" s="64" t="s">
        <v>102</v>
      </c>
      <c r="C53" s="46" t="s">
        <v>142</v>
      </c>
      <c r="D53" s="46"/>
      <c r="E53" s="46"/>
      <c r="F53" s="54" t="s">
        <v>274</v>
      </c>
      <c r="G53" s="47">
        <v>2021</v>
      </c>
      <c r="H53" s="46"/>
      <c r="I53" s="46" t="s">
        <v>275</v>
      </c>
      <c r="J53" s="25" t="s">
        <v>140</v>
      </c>
      <c r="K53" s="1"/>
    </row>
    <row r="54" spans="2:11">
      <c r="B54" s="1"/>
      <c r="C54" s="1"/>
      <c r="D54" s="1"/>
      <c r="E54" s="1"/>
      <c r="F54" s="1"/>
      <c r="G54" s="20"/>
      <c r="H54" s="1"/>
      <c r="I54" s="1"/>
      <c r="J54" s="1"/>
      <c r="K54" s="1"/>
    </row>
  </sheetData>
  <mergeCells count="9">
    <mergeCell ref="I13:I14"/>
    <mergeCell ref="H13:H14"/>
    <mergeCell ref="J13:J14"/>
    <mergeCell ref="K13:K14"/>
    <mergeCell ref="B13:B14"/>
    <mergeCell ref="C13:C14"/>
    <mergeCell ref="D13:D14"/>
    <mergeCell ref="E13:E14"/>
    <mergeCell ref="G13:G14"/>
  </mergeCells>
  <hyperlinks>
    <hyperlink ref="I5" r:id="rId1" display="https://7news.com.au/politics/grants-on-offer-for-car-charging-stations-c-2164289" xr:uid="{E16D245D-E397-4AFF-9A8A-E6ADA3B0AEE1}"/>
    <hyperlink ref="I9" r:id="rId2" xr:uid="{E4F11413-C594-4338-BC04-5275B4AA7D15}"/>
    <hyperlink ref="I10" r:id="rId3" xr:uid="{CAA8B6CD-BB22-4DF4-95F9-C1F46ECFD794}"/>
    <hyperlink ref="I11" r:id="rId4" xr:uid="{B7EF28A2-312F-4847-BBD6-903BFA892280}"/>
    <hyperlink ref="I12" r:id="rId5" xr:uid="{BD313414-5E13-4173-8A00-1D3E40D0D75D}"/>
    <hyperlink ref="I13" r:id="rId6" display="https://www.iea.org/policies/13336-loan-to-the-electric-vehicle-battery-factory-lion-electric?page=3&amp;sector=Transport&amp;year=desc" xr:uid="{F1C52307-611D-4A9B-B318-8ED6E25211DF}"/>
    <hyperlink ref="I15" r:id="rId7" xr:uid="{E7B02F0C-11B6-4F37-BFB3-BEE35FC2911F}"/>
    <hyperlink ref="I16" r:id="rId8" display="https://irena.org/newsroom/articles/2022/Feb/IRENA-and-China-State-Grid-Pave-Way-Towards-Smart-Electrification" xr:uid="{C949D004-1944-4857-B256-5A88983E3378}"/>
    <hyperlink ref="I17" r:id="rId9" xr:uid="{67690AF3-D0AB-4B11-BE60-0ED15E312555}"/>
    <hyperlink ref="I19" r:id="rId10" xr:uid="{332D32CF-8543-4235-9297-A2F38E03AAA2}"/>
    <hyperlink ref="I21" r:id="rId11" xr:uid="{8D7038CE-7EB0-4CEB-9E81-7CB3E24E461E}"/>
    <hyperlink ref="I22" r:id="rId12" xr:uid="{749C3291-597B-4B67-986B-572AD3995583}"/>
    <hyperlink ref="I23" r:id="rId13" display="https://www.iea.org/policies/13982-german-development-and-resilience-plan-darp-12-climate-friendly-mobility?page=2&amp;sector=Transport&amp;year=desc" xr:uid="{392447ED-4F8A-4320-ABD7-FD94F77F861A}"/>
    <hyperlink ref="I24" r:id="rId14" xr:uid="{6AEAA26F-9FC8-4505-B50A-6141EE3A4944}"/>
    <hyperlink ref="J24" r:id="rId15" display="https://www.dw.com/en/germany-to-expand-electric-car-charging-network/a-63494846" xr:uid="{37AD9B36-14FC-4FF8-8E37-360D7AAC6540}"/>
    <hyperlink ref="I25" r:id="rId16" xr:uid="{36A396AB-123A-4125-8DA3-3DF54F4DF712}"/>
    <hyperlink ref="J25" r:id="rId17" display="https://www.dw.com/en/germany-to-expand-electric-car-charging-network/a-63494846" xr:uid="{E8320496-5039-4B36-8D1E-78D372BA6354}"/>
    <hyperlink ref="I27" r:id="rId18" display="https://www.elandcables.com/company/news-and-events/greece-s-infrastructure-plans-to-involve-8-000-ev-charging-stations" xr:uid="{A7DB7689-9917-45D1-B598-0C11328A21EB}"/>
    <hyperlink ref="I28" r:id="rId19" xr:uid="{856B6A27-1394-458A-814A-D3DDCDD71ABC}"/>
    <hyperlink ref="I30" r:id="rId20" xr:uid="{B556F191-50ED-497B-ADBE-8704FA1F3D21}"/>
    <hyperlink ref="I32" r:id="rId21" xr:uid="{8CB36063-1DCD-4CEC-9365-286CF274DE33}"/>
    <hyperlink ref="I33" r:id="rId22" location=":~:text=%22The%20government%20decided%20to%20cut,during%20a%20meeting%20in%20Amman." display="http://www.xinhuanet.com/english/2019-11/19/c_138564887.htm - :~:text=%22The%20government%20decided%20to%20cut,during%20a%20meeting%20in%20Amman." xr:uid="{2C2C7665-CC99-4967-8CA0-F531B9A36614}"/>
    <hyperlink ref="I34" r:id="rId23" xr:uid="{4ED57AD3-7C06-4755-BED3-6A3F12B33C41}"/>
    <hyperlink ref="I35" r:id="rId24" xr:uid="{290E6DD8-D284-4C05-BA54-3806D5849578}"/>
    <hyperlink ref="I36" r:id="rId25" display="https://ceb.mu/files/files/publications/RENEWABLE ENERGY ROADMAP 2030 FOR THE ELECTRICITY SECTOR.pdf" xr:uid="{C9296250-FF36-4E57-808E-85C0A01621D3}"/>
    <hyperlink ref="I37" r:id="rId26" xr:uid="{2D06FB8F-E6F2-453D-9BCF-63B7C28C9314}"/>
    <hyperlink ref="I38" r:id="rId27" xr:uid="{C412DDCA-B658-4D15-B78F-3B2FFE51D41C}"/>
    <hyperlink ref="I39" r:id="rId28" xr:uid="{CFE73FBA-F2CB-4643-A30B-C302D8CBEBFF}"/>
    <hyperlink ref="I40" r:id="rId29" display="https://www.electrive.com/2021/02/21/singapore-to-install-60000-charge-points-by-2030/" xr:uid="{C7710C8E-0B13-4092-A8DE-010A8BDFA5EF}"/>
    <hyperlink ref="H40" r:id="rId30" display="https://sg.news.yahoo.com/60000-ev-charging-points-singapore-2030-ong-ye-kung-050636806.html?guccounter=1&amp;guce_referrer=aHR0cHM6Ly93d3cuYmluZy5jb20v&amp;guce_referrer_sig=AQAAADSEd5hX7jEkGvI_HZU2koWPrTXiZrwY8cyJG3beh9GMlDIAuX4tAS29wWsUw4AVzLKh0XmnjDoN5JozNzCiazTnO5kMtrX3_k-I6C7QOkUsJEGg4u7FbfWz8lFaHeYdPPwzj6PNVMUKThLRoClQVJSwb74KKw_7YPQhg0I5Pf4w" xr:uid="{7A5F71FB-6161-4593-8CDA-8944AE2DB89F}"/>
    <hyperlink ref="I41" r:id="rId31" xr:uid="{A8C424AF-ADE2-475F-BEA7-D58D7B37B7A1}"/>
    <hyperlink ref="I43" r:id="rId32" xr:uid="{EB72335B-0984-4683-A5AF-0FA48D437CEC}"/>
    <hyperlink ref="I44" r:id="rId33" xr:uid="{CF947D08-54BE-4669-AE4B-FCAC62B40A57}"/>
    <hyperlink ref="I47" r:id="rId34" xr:uid="{D3A1280F-466E-48D2-87C7-C9D4A1CD4172}"/>
    <hyperlink ref="I48" r:id="rId35" xr:uid="{71E691F4-2773-4DAA-BE54-FB36A7C029DB}"/>
    <hyperlink ref="I49" r:id="rId36" location="electricvehicle" display="https://www.whitehouse.gov/bipartisan-infrastructure-law/ - electricvehicle" xr:uid="{62B0F550-2D8B-4C69-A5D5-9FA3C0BC6B9E}"/>
    <hyperlink ref="J49" r:id="rId37" display="https://www.whitehouse.gov/briefing-room/statements-releases/2022/06/09/fact-sheet-biden-harris-administration-proposes-new-standards-for-national-electric-vehicle-charging-network/" xr:uid="{C81A8557-432C-43C9-B108-E094CC840F41}"/>
    <hyperlink ref="I50" r:id="rId38" xr:uid="{87B90280-06B3-47B8-8862-617E1D083466}"/>
    <hyperlink ref="I51" r:id="rId39" xr:uid="{89B036E4-8EB8-4EC2-824A-9CB17121C73E}"/>
    <hyperlink ref="I52" r:id="rId40" xr:uid="{3F434AD9-F84C-4D39-9C18-7D087D1C9F2D}"/>
    <hyperlink ref="A1" location="Contents!A1" display="Table of Contents" xr:uid="{DB44CFEF-BC25-427C-9C72-0DFAC7FB459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C1FEE-33E4-4FC4-806E-76E79A6B00A5}">
  <sheetPr>
    <tabColor rgb="FF60B4AF"/>
  </sheetPr>
  <dimension ref="A1:J111"/>
  <sheetViews>
    <sheetView zoomScaleNormal="100" workbookViewId="0"/>
  </sheetViews>
  <sheetFormatPr defaultRowHeight="14.45"/>
  <cols>
    <col min="1" max="1" width="16.140625" customWidth="1"/>
    <col min="2" max="2" width="29.85546875" customWidth="1"/>
    <col min="3" max="3" width="17.28515625" customWidth="1"/>
    <col min="4" max="4" width="22.28515625" customWidth="1"/>
    <col min="5" max="5" width="17.85546875" customWidth="1"/>
    <col min="6" max="6" width="32.28515625" customWidth="1"/>
    <col min="7" max="7" width="11.7109375" customWidth="1"/>
    <col min="8" max="8" width="25.140625" customWidth="1"/>
    <col min="9" max="9" width="26.140625" customWidth="1"/>
  </cols>
  <sheetData>
    <row r="1" spans="1:10">
      <c r="A1" s="2" t="s">
        <v>22</v>
      </c>
      <c r="B1" s="19" t="str">
        <f>Contents!C8</f>
        <v>RT2. Policies Supporting Renewable Energy Storage at the National and Subnational Level, 2022</v>
      </c>
    </row>
    <row r="3" spans="1:10">
      <c r="C3" s="23"/>
      <c r="D3" s="23"/>
      <c r="E3" s="23"/>
      <c r="F3" s="23"/>
      <c r="G3" s="24"/>
      <c r="H3" s="23"/>
      <c r="I3" s="23"/>
      <c r="J3" s="23"/>
    </row>
    <row r="4" spans="1:10" ht="27.6">
      <c r="B4" s="35" t="s">
        <v>66</v>
      </c>
      <c r="C4" s="35" t="s">
        <v>276</v>
      </c>
      <c r="D4" s="35" t="s">
        <v>135</v>
      </c>
      <c r="E4" s="36" t="s">
        <v>67</v>
      </c>
      <c r="F4" s="36" t="s">
        <v>68</v>
      </c>
      <c r="G4" s="35" t="s">
        <v>277</v>
      </c>
      <c r="H4" s="35" t="s">
        <v>105</v>
      </c>
      <c r="I4" s="35" t="s">
        <v>139</v>
      </c>
      <c r="J4" s="23"/>
    </row>
    <row r="5" spans="1:10" ht="15.6">
      <c r="B5" s="68" t="s">
        <v>59</v>
      </c>
      <c r="C5" s="69" t="s">
        <v>142</v>
      </c>
      <c r="D5" s="69"/>
      <c r="E5" s="69"/>
      <c r="F5" s="69" t="s">
        <v>278</v>
      </c>
      <c r="G5" s="70">
        <v>2022</v>
      </c>
      <c r="H5" s="69"/>
      <c r="I5" s="71" t="s">
        <v>279</v>
      </c>
      <c r="J5" s="23"/>
    </row>
    <row r="6" spans="1:10" ht="15.6">
      <c r="B6" s="68" t="s">
        <v>59</v>
      </c>
      <c r="C6" s="69" t="s">
        <v>142</v>
      </c>
      <c r="D6" s="69"/>
      <c r="E6" s="69"/>
      <c r="F6" s="69" t="s">
        <v>280</v>
      </c>
      <c r="G6" s="70">
        <v>2021</v>
      </c>
      <c r="H6" s="69"/>
      <c r="I6" s="71" t="s">
        <v>281</v>
      </c>
      <c r="J6" s="23"/>
    </row>
    <row r="7" spans="1:10" ht="15.6">
      <c r="B7" s="68" t="s">
        <v>59</v>
      </c>
      <c r="C7" s="69" t="s">
        <v>142</v>
      </c>
      <c r="D7" s="69"/>
      <c r="E7" s="69"/>
      <c r="F7" s="69" t="s">
        <v>282</v>
      </c>
      <c r="G7" s="70">
        <v>2022</v>
      </c>
      <c r="H7" s="69"/>
      <c r="I7" s="71" t="s">
        <v>283</v>
      </c>
      <c r="J7" s="23"/>
    </row>
    <row r="8" spans="1:10" ht="15.6">
      <c r="B8" s="68" t="s">
        <v>59</v>
      </c>
      <c r="C8" s="69"/>
      <c r="D8" s="69"/>
      <c r="E8" s="69" t="s">
        <v>284</v>
      </c>
      <c r="F8" s="69" t="s">
        <v>285</v>
      </c>
      <c r="G8" s="70">
        <v>2022</v>
      </c>
      <c r="H8" s="69" t="s">
        <v>187</v>
      </c>
      <c r="I8" s="71" t="s">
        <v>286</v>
      </c>
      <c r="J8" s="23"/>
    </row>
    <row r="9" spans="1:10" ht="16.899999999999999" customHeight="1">
      <c r="B9" s="123" t="s">
        <v>59</v>
      </c>
      <c r="C9" s="115"/>
      <c r="D9" s="115"/>
      <c r="E9" s="115"/>
      <c r="F9" s="115" t="s">
        <v>287</v>
      </c>
      <c r="G9" s="111">
        <v>2022</v>
      </c>
      <c r="H9" s="115"/>
      <c r="I9" s="113" t="s">
        <v>288</v>
      </c>
      <c r="J9" s="117"/>
    </row>
    <row r="10" spans="1:10">
      <c r="B10" s="124"/>
      <c r="C10" s="116"/>
      <c r="D10" s="116"/>
      <c r="E10" s="116"/>
      <c r="F10" s="116"/>
      <c r="G10" s="112"/>
      <c r="H10" s="116"/>
      <c r="I10" s="114"/>
      <c r="J10" s="117"/>
    </row>
    <row r="11" spans="1:10" ht="15.6">
      <c r="B11" s="76" t="s">
        <v>72</v>
      </c>
      <c r="C11" s="69"/>
      <c r="D11" s="69" t="s">
        <v>289</v>
      </c>
      <c r="E11" s="69"/>
      <c r="F11" s="69" t="s">
        <v>290</v>
      </c>
      <c r="G11" s="70">
        <v>2022</v>
      </c>
      <c r="H11" s="69"/>
      <c r="I11" s="71" t="s">
        <v>291</v>
      </c>
      <c r="J11" s="23"/>
    </row>
    <row r="12" spans="1:10" ht="15.6">
      <c r="B12" s="76" t="s">
        <v>72</v>
      </c>
      <c r="C12" s="69"/>
      <c r="D12" s="69" t="s">
        <v>292</v>
      </c>
      <c r="E12" s="69" t="s">
        <v>293</v>
      </c>
      <c r="F12" s="69"/>
      <c r="G12" s="70">
        <v>2022</v>
      </c>
      <c r="H12" s="69"/>
      <c r="I12" s="71" t="s">
        <v>294</v>
      </c>
      <c r="J12" s="23"/>
    </row>
    <row r="13" spans="1:10" ht="15.6">
      <c r="B13" s="76" t="s">
        <v>73</v>
      </c>
      <c r="C13" s="69"/>
      <c r="D13" s="69"/>
      <c r="E13" s="69" t="s">
        <v>295</v>
      </c>
      <c r="F13" s="69"/>
      <c r="G13" s="70">
        <v>2021</v>
      </c>
      <c r="H13" s="69"/>
      <c r="I13" s="69" t="s">
        <v>296</v>
      </c>
      <c r="J13" s="23"/>
    </row>
    <row r="14" spans="1:10" ht="15.6">
      <c r="B14" s="76" t="s">
        <v>73</v>
      </c>
      <c r="C14" s="69"/>
      <c r="D14" s="69"/>
      <c r="E14" s="69" t="s">
        <v>297</v>
      </c>
      <c r="F14" s="69" t="s">
        <v>298</v>
      </c>
      <c r="G14" s="70">
        <v>2022</v>
      </c>
      <c r="H14" s="69"/>
      <c r="I14" s="71" t="s">
        <v>299</v>
      </c>
      <c r="J14" s="23"/>
    </row>
    <row r="15" spans="1:10" ht="15.6">
      <c r="B15" s="76" t="s">
        <v>73</v>
      </c>
      <c r="C15" s="69"/>
      <c r="D15" s="69"/>
      <c r="E15" s="69" t="s">
        <v>300</v>
      </c>
      <c r="F15" s="69"/>
      <c r="G15" s="70">
        <v>2022</v>
      </c>
      <c r="H15" s="69" t="s">
        <v>187</v>
      </c>
      <c r="I15" s="71" t="s">
        <v>301</v>
      </c>
      <c r="J15" s="23"/>
    </row>
    <row r="16" spans="1:10" ht="18" customHeight="1">
      <c r="B16" s="118" t="s">
        <v>74</v>
      </c>
      <c r="C16" s="115"/>
      <c r="D16" s="115"/>
      <c r="E16" s="72" t="s">
        <v>302</v>
      </c>
      <c r="F16" s="115" t="s">
        <v>303</v>
      </c>
      <c r="G16" s="111">
        <v>2022</v>
      </c>
      <c r="H16" s="115"/>
      <c r="I16" s="113" t="s">
        <v>304</v>
      </c>
      <c r="J16" s="117"/>
    </row>
    <row r="17" spans="2:10">
      <c r="B17" s="119"/>
      <c r="C17" s="121"/>
      <c r="D17" s="121"/>
      <c r="E17" s="77" t="s">
        <v>305</v>
      </c>
      <c r="F17" s="121"/>
      <c r="G17" s="122"/>
      <c r="H17" s="121"/>
      <c r="I17" s="125"/>
      <c r="J17" s="117"/>
    </row>
    <row r="18" spans="2:10">
      <c r="B18" s="120"/>
      <c r="C18" s="116"/>
      <c r="D18" s="116"/>
      <c r="E18" s="74" t="s">
        <v>306</v>
      </c>
      <c r="F18" s="116"/>
      <c r="G18" s="112"/>
      <c r="H18" s="116"/>
      <c r="I18" s="114"/>
      <c r="J18" s="117"/>
    </row>
    <row r="19" spans="2:10" ht="15.6">
      <c r="B19" s="76" t="s">
        <v>74</v>
      </c>
      <c r="C19" s="69"/>
      <c r="D19" s="69"/>
      <c r="E19" s="69" t="s">
        <v>307</v>
      </c>
      <c r="F19" s="69"/>
      <c r="G19" s="70">
        <v>2022</v>
      </c>
      <c r="H19" s="69"/>
      <c r="I19" s="71" t="s">
        <v>308</v>
      </c>
      <c r="J19" s="23"/>
    </row>
    <row r="20" spans="2:10" ht="15.6">
      <c r="B20" s="76" t="s">
        <v>309</v>
      </c>
      <c r="C20" s="69"/>
      <c r="D20" s="69" t="s">
        <v>310</v>
      </c>
      <c r="E20" s="69" t="s">
        <v>311</v>
      </c>
      <c r="F20" s="69"/>
      <c r="G20" s="70">
        <v>2020</v>
      </c>
      <c r="H20" s="69"/>
      <c r="I20" s="71" t="s">
        <v>312</v>
      </c>
      <c r="J20" s="23"/>
    </row>
    <row r="21" spans="2:10" ht="15.6">
      <c r="B21" s="78" t="s">
        <v>75</v>
      </c>
      <c r="C21" s="69"/>
      <c r="D21" s="69"/>
      <c r="E21" s="69" t="s">
        <v>313</v>
      </c>
      <c r="F21" s="69"/>
      <c r="G21" s="70">
        <v>2022</v>
      </c>
      <c r="H21" s="69" t="s">
        <v>187</v>
      </c>
      <c r="I21" s="71" t="s">
        <v>314</v>
      </c>
      <c r="J21" s="23"/>
    </row>
    <row r="22" spans="2:10" ht="15.6">
      <c r="B22" s="78" t="s">
        <v>76</v>
      </c>
      <c r="C22" s="69"/>
      <c r="D22" s="69"/>
      <c r="E22" s="69" t="s">
        <v>315</v>
      </c>
      <c r="F22" s="69"/>
      <c r="G22" s="70">
        <v>2022</v>
      </c>
      <c r="H22" s="69" t="s">
        <v>187</v>
      </c>
      <c r="I22" s="71" t="s">
        <v>316</v>
      </c>
      <c r="J22" s="23"/>
    </row>
    <row r="23" spans="2:10" ht="15.6">
      <c r="B23" s="78" t="s">
        <v>317</v>
      </c>
      <c r="C23" s="69"/>
      <c r="D23" s="69"/>
      <c r="E23" s="69" t="s">
        <v>318</v>
      </c>
      <c r="F23" s="69"/>
      <c r="G23" s="70">
        <v>2022</v>
      </c>
      <c r="H23" s="69" t="s">
        <v>187</v>
      </c>
      <c r="I23" s="71" t="s">
        <v>319</v>
      </c>
      <c r="J23" s="23"/>
    </row>
    <row r="24" spans="2:10" ht="15.6">
      <c r="B24" s="78" t="s">
        <v>320</v>
      </c>
      <c r="C24" s="69"/>
      <c r="D24" s="69"/>
      <c r="E24" s="79"/>
      <c r="F24" s="69" t="s">
        <v>321</v>
      </c>
      <c r="G24" s="70">
        <v>2023</v>
      </c>
      <c r="H24" s="69"/>
      <c r="I24" s="71" t="s">
        <v>322</v>
      </c>
      <c r="J24" s="23"/>
    </row>
    <row r="25" spans="2:10" ht="15.6">
      <c r="B25" s="78" t="s">
        <v>77</v>
      </c>
      <c r="C25" s="69"/>
      <c r="D25" s="69"/>
      <c r="E25" s="79"/>
      <c r="F25" s="69" t="s">
        <v>323</v>
      </c>
      <c r="G25" s="70">
        <v>2022</v>
      </c>
      <c r="H25" s="69"/>
      <c r="I25" s="71" t="s">
        <v>324</v>
      </c>
      <c r="J25" s="23"/>
    </row>
    <row r="26" spans="2:10" ht="15.6">
      <c r="B26" s="76" t="s">
        <v>78</v>
      </c>
      <c r="C26" s="69"/>
      <c r="D26" s="69"/>
      <c r="E26" s="69" t="s">
        <v>325</v>
      </c>
      <c r="F26" s="69"/>
      <c r="G26" s="70">
        <v>2022</v>
      </c>
      <c r="H26" s="69" t="s">
        <v>187</v>
      </c>
      <c r="I26" s="71" t="s">
        <v>326</v>
      </c>
      <c r="J26" s="23"/>
    </row>
    <row r="27" spans="2:10" ht="15.6">
      <c r="B27" s="76" t="s">
        <v>78</v>
      </c>
      <c r="C27" s="69"/>
      <c r="D27" s="69"/>
      <c r="E27" s="69" t="s">
        <v>327</v>
      </c>
      <c r="F27" s="69"/>
      <c r="G27" s="70">
        <v>2021</v>
      </c>
      <c r="H27" s="69" t="s">
        <v>187</v>
      </c>
      <c r="I27" s="71" t="s">
        <v>328</v>
      </c>
      <c r="J27" s="23"/>
    </row>
    <row r="28" spans="2:10">
      <c r="B28" s="123" t="s">
        <v>54</v>
      </c>
      <c r="C28" s="115" t="s">
        <v>142</v>
      </c>
      <c r="D28" s="115"/>
      <c r="E28" s="115" t="s">
        <v>329</v>
      </c>
      <c r="F28" s="115"/>
      <c r="G28" s="111">
        <v>2022</v>
      </c>
      <c r="H28" s="115"/>
      <c r="I28" s="73" t="s">
        <v>330</v>
      </c>
      <c r="J28" s="117"/>
    </row>
    <row r="29" spans="2:10">
      <c r="B29" s="124"/>
      <c r="C29" s="116"/>
      <c r="D29" s="116"/>
      <c r="E29" s="116"/>
      <c r="F29" s="116"/>
      <c r="G29" s="112"/>
      <c r="H29" s="116"/>
      <c r="I29" s="75" t="s">
        <v>331</v>
      </c>
      <c r="J29" s="117"/>
    </row>
    <row r="30" spans="2:10" ht="15.6">
      <c r="B30" s="68" t="s">
        <v>54</v>
      </c>
      <c r="C30" s="69"/>
      <c r="D30" s="69"/>
      <c r="E30" s="69" t="s">
        <v>332</v>
      </c>
      <c r="F30" s="69"/>
      <c r="G30" s="70">
        <v>2022</v>
      </c>
      <c r="H30" s="69" t="s">
        <v>187</v>
      </c>
      <c r="I30" s="71" t="s">
        <v>333</v>
      </c>
      <c r="J30" s="23"/>
    </row>
    <row r="31" spans="2:10" ht="15.6">
      <c r="B31" s="68" t="s">
        <v>54</v>
      </c>
      <c r="C31" s="69"/>
      <c r="D31" s="69" t="s">
        <v>334</v>
      </c>
      <c r="E31" s="69"/>
      <c r="F31" s="69" t="s">
        <v>335</v>
      </c>
      <c r="G31" s="70">
        <v>2022</v>
      </c>
      <c r="H31" s="69" t="s">
        <v>187</v>
      </c>
      <c r="I31" s="71" t="s">
        <v>336</v>
      </c>
      <c r="J31" s="23"/>
    </row>
    <row r="32" spans="2:10" ht="15.6">
      <c r="B32" s="68" t="s">
        <v>54</v>
      </c>
      <c r="C32" s="69"/>
      <c r="D32" s="69" t="s">
        <v>334</v>
      </c>
      <c r="E32" s="69" t="s">
        <v>337</v>
      </c>
      <c r="F32" s="69"/>
      <c r="G32" s="70">
        <v>2022</v>
      </c>
      <c r="H32" s="69" t="s">
        <v>187</v>
      </c>
      <c r="I32" s="71" t="s">
        <v>338</v>
      </c>
      <c r="J32" s="23"/>
    </row>
    <row r="33" spans="2:10">
      <c r="B33" s="123" t="s">
        <v>79</v>
      </c>
      <c r="C33" s="115"/>
      <c r="D33" s="115"/>
      <c r="E33" s="115" t="s">
        <v>339</v>
      </c>
      <c r="F33" s="115"/>
      <c r="G33" s="111">
        <v>2021</v>
      </c>
      <c r="H33" s="113" t="s">
        <v>340</v>
      </c>
      <c r="I33" s="113" t="s">
        <v>341</v>
      </c>
      <c r="J33" s="117"/>
    </row>
    <row r="34" spans="2:10">
      <c r="B34" s="124"/>
      <c r="C34" s="116"/>
      <c r="D34" s="116"/>
      <c r="E34" s="116"/>
      <c r="F34" s="116"/>
      <c r="G34" s="112"/>
      <c r="H34" s="114"/>
      <c r="I34" s="114"/>
      <c r="J34" s="117"/>
    </row>
    <row r="35" spans="2:10" ht="15.6">
      <c r="B35" s="68" t="s">
        <v>79</v>
      </c>
      <c r="C35" s="69"/>
      <c r="D35" s="69"/>
      <c r="E35" s="69" t="s">
        <v>342</v>
      </c>
      <c r="F35" s="69"/>
      <c r="G35" s="70">
        <v>2021</v>
      </c>
      <c r="H35" s="69"/>
      <c r="I35" s="71" t="s">
        <v>343</v>
      </c>
      <c r="J35" s="23"/>
    </row>
    <row r="36" spans="2:10" ht="15.6">
      <c r="B36" s="68" t="s">
        <v>79</v>
      </c>
      <c r="C36" s="69"/>
      <c r="D36" s="69"/>
      <c r="E36" s="69" t="s">
        <v>344</v>
      </c>
      <c r="F36" s="69"/>
      <c r="G36" s="70">
        <v>2021</v>
      </c>
      <c r="H36" s="69"/>
      <c r="I36" s="71" t="s">
        <v>340</v>
      </c>
      <c r="J36" s="23"/>
    </row>
    <row r="37" spans="2:10" ht="15.6">
      <c r="B37" s="68" t="s">
        <v>79</v>
      </c>
      <c r="C37" s="69"/>
      <c r="D37" s="69"/>
      <c r="E37" s="69" t="s">
        <v>345</v>
      </c>
      <c r="F37" s="69"/>
      <c r="G37" s="70">
        <v>2022</v>
      </c>
      <c r="H37" s="69"/>
      <c r="I37" s="71" t="s">
        <v>346</v>
      </c>
      <c r="J37" s="23"/>
    </row>
    <row r="38" spans="2:10" ht="15.6">
      <c r="B38" s="68" t="s">
        <v>79</v>
      </c>
      <c r="C38" s="69"/>
      <c r="D38" s="69"/>
      <c r="E38" s="69" t="s">
        <v>347</v>
      </c>
      <c r="F38" s="69"/>
      <c r="G38" s="70">
        <v>2022</v>
      </c>
      <c r="H38" s="69" t="s">
        <v>187</v>
      </c>
      <c r="I38" s="71" t="s">
        <v>348</v>
      </c>
      <c r="J38" s="23"/>
    </row>
    <row r="39" spans="2:10" ht="15.6">
      <c r="B39" s="68" t="s">
        <v>79</v>
      </c>
      <c r="C39" s="69"/>
      <c r="D39" s="69" t="s">
        <v>349</v>
      </c>
      <c r="E39" s="69" t="s">
        <v>350</v>
      </c>
      <c r="F39" s="69"/>
      <c r="G39" s="70">
        <v>2022</v>
      </c>
      <c r="H39" s="69"/>
      <c r="I39" s="80" t="s">
        <v>351</v>
      </c>
      <c r="J39" s="23"/>
    </row>
    <row r="40" spans="2:10" ht="15.6">
      <c r="B40" s="68" t="s">
        <v>79</v>
      </c>
      <c r="C40" s="69" t="s">
        <v>142</v>
      </c>
      <c r="D40" s="69" t="s">
        <v>352</v>
      </c>
      <c r="E40" s="69" t="s">
        <v>353</v>
      </c>
      <c r="F40" s="69"/>
      <c r="G40" s="70"/>
      <c r="H40" s="69"/>
      <c r="I40" s="80"/>
      <c r="J40" s="23"/>
    </row>
    <row r="41" spans="2:10" ht="15.6">
      <c r="B41" s="68" t="s">
        <v>80</v>
      </c>
      <c r="C41" s="69"/>
      <c r="D41" s="69"/>
      <c r="E41" s="69" t="s">
        <v>354</v>
      </c>
      <c r="F41" s="69"/>
      <c r="G41" s="70">
        <v>2021</v>
      </c>
      <c r="H41" s="69"/>
      <c r="I41" s="71" t="s">
        <v>355</v>
      </c>
      <c r="J41" s="23"/>
    </row>
    <row r="42" spans="2:10" ht="15.6">
      <c r="B42" s="68" t="s">
        <v>80</v>
      </c>
      <c r="C42" s="69"/>
      <c r="D42" s="69"/>
      <c r="E42" s="69"/>
      <c r="F42" s="69" t="s">
        <v>356</v>
      </c>
      <c r="G42" s="70">
        <v>2022</v>
      </c>
      <c r="H42" s="69"/>
      <c r="I42" s="71" t="s">
        <v>357</v>
      </c>
      <c r="J42" s="23"/>
    </row>
    <row r="43" spans="2:10" ht="15.6">
      <c r="B43" s="68" t="s">
        <v>358</v>
      </c>
      <c r="C43" s="69"/>
      <c r="D43" s="69"/>
      <c r="E43" s="69"/>
      <c r="F43" s="69" t="s">
        <v>359</v>
      </c>
      <c r="G43" s="70">
        <v>2021</v>
      </c>
      <c r="H43" s="69"/>
      <c r="I43" s="69" t="s">
        <v>360</v>
      </c>
      <c r="J43" s="23"/>
    </row>
    <row r="44" spans="2:10" ht="15.6">
      <c r="B44" s="68" t="s">
        <v>358</v>
      </c>
      <c r="C44" s="69"/>
      <c r="D44" s="69"/>
      <c r="E44" s="69" t="s">
        <v>361</v>
      </c>
      <c r="F44" s="69"/>
      <c r="G44" s="70">
        <v>2022</v>
      </c>
      <c r="H44" s="69"/>
      <c r="I44" s="71" t="s">
        <v>362</v>
      </c>
      <c r="J44" s="23"/>
    </row>
    <row r="45" spans="2:10" ht="15.6">
      <c r="B45" s="68" t="s">
        <v>83</v>
      </c>
      <c r="C45" s="69"/>
      <c r="D45" s="69"/>
      <c r="E45" s="69"/>
      <c r="F45" s="69" t="s">
        <v>363</v>
      </c>
      <c r="G45" s="70">
        <v>2022</v>
      </c>
      <c r="H45" s="69"/>
      <c r="I45" s="71" t="s">
        <v>364</v>
      </c>
      <c r="J45" s="23"/>
    </row>
    <row r="46" spans="2:10" ht="15.6">
      <c r="B46" s="68" t="s">
        <v>82</v>
      </c>
      <c r="C46" s="69"/>
      <c r="D46" s="69"/>
      <c r="E46" s="69"/>
      <c r="F46" s="69" t="s">
        <v>365</v>
      </c>
      <c r="G46" s="70">
        <v>2022</v>
      </c>
      <c r="H46" s="69"/>
      <c r="I46" s="71" t="s">
        <v>366</v>
      </c>
      <c r="J46" s="23"/>
    </row>
    <row r="47" spans="2:10" ht="15.6">
      <c r="B47" s="68" t="s">
        <v>50</v>
      </c>
      <c r="C47" s="69"/>
      <c r="D47" s="69"/>
      <c r="E47" s="69" t="s">
        <v>367</v>
      </c>
      <c r="F47" s="69"/>
      <c r="G47" s="70">
        <v>2022</v>
      </c>
      <c r="H47" s="69"/>
      <c r="I47" s="71" t="s">
        <v>368</v>
      </c>
      <c r="J47" s="23"/>
    </row>
    <row r="48" spans="2:10" ht="15.6">
      <c r="B48" s="68" t="s">
        <v>44</v>
      </c>
      <c r="C48" s="69"/>
      <c r="D48" s="69"/>
      <c r="E48" s="69"/>
      <c r="F48" s="69" t="s">
        <v>369</v>
      </c>
      <c r="G48" s="70">
        <v>2022</v>
      </c>
      <c r="H48" s="69"/>
      <c r="I48" s="71" t="s">
        <v>370</v>
      </c>
      <c r="J48" s="23"/>
    </row>
    <row r="49" spans="2:10" ht="15.6">
      <c r="B49" s="68" t="s">
        <v>44</v>
      </c>
      <c r="C49" s="69"/>
      <c r="D49" s="69"/>
      <c r="E49" s="69" t="s">
        <v>371</v>
      </c>
      <c r="F49" s="69"/>
      <c r="G49" s="70">
        <v>2022</v>
      </c>
      <c r="H49" s="69" t="s">
        <v>187</v>
      </c>
      <c r="I49" s="71" t="s">
        <v>372</v>
      </c>
      <c r="J49" s="23"/>
    </row>
    <row r="50" spans="2:10" ht="15.6">
      <c r="B50" s="68" t="s">
        <v>44</v>
      </c>
      <c r="C50" s="69"/>
      <c r="D50" s="69" t="s">
        <v>373</v>
      </c>
      <c r="E50" s="69" t="s">
        <v>374</v>
      </c>
      <c r="F50" s="69"/>
      <c r="G50" s="70">
        <v>2023</v>
      </c>
      <c r="H50" s="69"/>
      <c r="I50" s="71" t="s">
        <v>375</v>
      </c>
      <c r="J50" s="23"/>
    </row>
    <row r="51" spans="2:10" ht="15.6">
      <c r="B51" s="68" t="s">
        <v>84</v>
      </c>
      <c r="C51" s="69"/>
      <c r="D51" s="69"/>
      <c r="E51" s="69"/>
      <c r="F51" s="69" t="s">
        <v>376</v>
      </c>
      <c r="G51" s="70"/>
      <c r="H51" s="23"/>
      <c r="I51" s="71" t="s">
        <v>377</v>
      </c>
      <c r="J51" s="23"/>
    </row>
    <row r="52" spans="2:10" ht="15.6">
      <c r="B52" s="68" t="s">
        <v>378</v>
      </c>
      <c r="C52" s="69"/>
      <c r="D52" s="69" t="s">
        <v>379</v>
      </c>
      <c r="E52" s="69"/>
      <c r="F52" s="69" t="s">
        <v>380</v>
      </c>
      <c r="G52" s="70">
        <v>2021</v>
      </c>
      <c r="H52" s="69"/>
      <c r="I52" s="69" t="s">
        <v>381</v>
      </c>
      <c r="J52" s="23"/>
    </row>
    <row r="53" spans="2:10" ht="15.6">
      <c r="B53" s="68" t="s">
        <v>378</v>
      </c>
      <c r="C53" s="69"/>
      <c r="D53" s="69" t="s">
        <v>382</v>
      </c>
      <c r="E53" s="69" t="s">
        <v>383</v>
      </c>
      <c r="F53" s="69"/>
      <c r="G53" s="70">
        <v>2022</v>
      </c>
      <c r="H53" s="69"/>
      <c r="I53" s="71" t="s">
        <v>384</v>
      </c>
      <c r="J53" s="65"/>
    </row>
    <row r="54" spans="2:10" ht="15.6">
      <c r="B54" s="68" t="s">
        <v>378</v>
      </c>
      <c r="C54" s="69"/>
      <c r="D54" s="69" t="s">
        <v>385</v>
      </c>
      <c r="E54" s="69" t="s">
        <v>386</v>
      </c>
      <c r="F54" s="69"/>
      <c r="G54" s="70">
        <v>2022</v>
      </c>
      <c r="H54" s="69"/>
      <c r="I54" s="71" t="s">
        <v>387</v>
      </c>
      <c r="J54" s="65"/>
    </row>
    <row r="55" spans="2:10" ht="15.6">
      <c r="B55" s="68" t="s">
        <v>378</v>
      </c>
      <c r="C55" s="69"/>
      <c r="D55" s="69" t="s">
        <v>388</v>
      </c>
      <c r="E55" s="23"/>
      <c r="F55" s="69" t="s">
        <v>389</v>
      </c>
      <c r="G55" s="70">
        <v>2021</v>
      </c>
      <c r="H55" s="69"/>
      <c r="I55" s="80" t="s">
        <v>390</v>
      </c>
      <c r="J55" s="65"/>
    </row>
    <row r="56" spans="2:10" ht="15.6">
      <c r="B56" s="68" t="s">
        <v>378</v>
      </c>
      <c r="C56" s="69"/>
      <c r="D56" s="69" t="s">
        <v>391</v>
      </c>
      <c r="E56" s="23"/>
      <c r="F56" s="69" t="s">
        <v>392</v>
      </c>
      <c r="G56" s="70">
        <v>2022</v>
      </c>
      <c r="H56" s="69"/>
      <c r="I56" s="80" t="s">
        <v>390</v>
      </c>
      <c r="J56" s="65"/>
    </row>
    <row r="57" spans="2:10" ht="15.6">
      <c r="B57" s="68" t="s">
        <v>378</v>
      </c>
      <c r="C57" s="69"/>
      <c r="D57" s="69" t="s">
        <v>393</v>
      </c>
      <c r="E57" s="69" t="s">
        <v>394</v>
      </c>
      <c r="F57" s="69"/>
      <c r="G57" s="70">
        <v>2022</v>
      </c>
      <c r="H57" s="69"/>
      <c r="I57" s="80" t="s">
        <v>390</v>
      </c>
      <c r="J57" s="65"/>
    </row>
    <row r="58" spans="2:10" ht="15.6">
      <c r="B58" s="68" t="s">
        <v>378</v>
      </c>
      <c r="C58" s="69"/>
      <c r="D58" s="69"/>
      <c r="E58" s="69" t="s">
        <v>395</v>
      </c>
      <c r="F58" s="69"/>
      <c r="G58" s="70">
        <v>2022</v>
      </c>
      <c r="H58" s="69"/>
      <c r="I58" s="71" t="s">
        <v>396</v>
      </c>
      <c r="J58" s="23"/>
    </row>
    <row r="59" spans="2:10" ht="15.6">
      <c r="B59" s="68" t="s">
        <v>85</v>
      </c>
      <c r="C59" s="69"/>
      <c r="D59" s="69" t="s">
        <v>397</v>
      </c>
      <c r="E59" s="69" t="s">
        <v>398</v>
      </c>
      <c r="F59" s="69"/>
      <c r="G59" s="70">
        <v>2022</v>
      </c>
      <c r="H59" s="69" t="s">
        <v>187</v>
      </c>
      <c r="I59" s="71" t="s">
        <v>399</v>
      </c>
      <c r="J59" s="23"/>
    </row>
    <row r="60" spans="2:10" ht="15.6">
      <c r="B60" s="68" t="s">
        <v>86</v>
      </c>
      <c r="C60" s="69"/>
      <c r="D60" s="69" t="s">
        <v>400</v>
      </c>
      <c r="E60" s="69" t="s">
        <v>401</v>
      </c>
      <c r="F60" s="69"/>
      <c r="G60" s="70">
        <v>2022</v>
      </c>
      <c r="H60" s="69"/>
      <c r="I60" s="71" t="s">
        <v>402</v>
      </c>
      <c r="J60" s="23"/>
    </row>
    <row r="61" spans="2:10" ht="15.6">
      <c r="B61" s="68" t="s">
        <v>42</v>
      </c>
      <c r="C61" s="69"/>
      <c r="D61" s="69"/>
      <c r="E61" s="69" t="s">
        <v>403</v>
      </c>
      <c r="F61" s="69"/>
      <c r="G61" s="70">
        <v>2022</v>
      </c>
      <c r="H61" s="69"/>
      <c r="I61" s="71" t="s">
        <v>404</v>
      </c>
      <c r="J61" s="23"/>
    </row>
    <row r="62" spans="2:10" ht="15.6">
      <c r="B62" s="68" t="s">
        <v>405</v>
      </c>
      <c r="C62" s="69"/>
      <c r="D62" s="69" t="s">
        <v>406</v>
      </c>
      <c r="E62" s="69" t="s">
        <v>407</v>
      </c>
      <c r="F62" s="69"/>
      <c r="G62" s="70">
        <v>2020</v>
      </c>
      <c r="H62" s="69"/>
      <c r="I62" s="71" t="s">
        <v>408</v>
      </c>
      <c r="J62" s="65"/>
    </row>
    <row r="63" spans="2:10" ht="15.6">
      <c r="B63" s="68" t="s">
        <v>409</v>
      </c>
      <c r="C63" s="69"/>
      <c r="D63" s="69"/>
      <c r="E63" s="69"/>
      <c r="F63" s="12" t="s">
        <v>410</v>
      </c>
      <c r="G63" s="70">
        <v>2021</v>
      </c>
      <c r="H63" s="69"/>
      <c r="I63" s="71" t="s">
        <v>411</v>
      </c>
      <c r="J63" s="65"/>
    </row>
    <row r="64" spans="2:10" ht="15.6">
      <c r="B64" s="68" t="s">
        <v>409</v>
      </c>
      <c r="C64" s="69"/>
      <c r="D64" s="69"/>
      <c r="E64" s="69" t="s">
        <v>412</v>
      </c>
      <c r="F64" s="79"/>
      <c r="G64" s="70">
        <v>2021</v>
      </c>
      <c r="H64" s="69"/>
      <c r="I64" s="71" t="s">
        <v>355</v>
      </c>
      <c r="J64" s="65"/>
    </row>
    <row r="65" spans="2:10" ht="15.6">
      <c r="B65" s="68" t="s">
        <v>409</v>
      </c>
      <c r="C65" s="69"/>
      <c r="D65" s="69" t="s">
        <v>413</v>
      </c>
      <c r="E65" s="81" t="s">
        <v>414</v>
      </c>
      <c r="F65" s="79"/>
      <c r="G65" s="70">
        <v>2021</v>
      </c>
      <c r="H65" s="69"/>
      <c r="I65" s="71" t="s">
        <v>355</v>
      </c>
      <c r="J65" s="65"/>
    </row>
    <row r="66" spans="2:10" ht="15.6">
      <c r="B66" s="68" t="s">
        <v>35</v>
      </c>
      <c r="C66" s="69" t="s">
        <v>142</v>
      </c>
      <c r="D66" s="23"/>
      <c r="E66" s="69" t="s">
        <v>415</v>
      </c>
      <c r="F66" s="69"/>
      <c r="G66" s="70">
        <v>2021</v>
      </c>
      <c r="H66" s="69"/>
      <c r="I66" s="71" t="s">
        <v>416</v>
      </c>
      <c r="J66" s="23"/>
    </row>
    <row r="67" spans="2:10" ht="15.6">
      <c r="B67" s="68" t="s">
        <v>87</v>
      </c>
      <c r="C67" s="69"/>
      <c r="D67" s="69" t="s">
        <v>393</v>
      </c>
      <c r="E67" s="69" t="s">
        <v>417</v>
      </c>
      <c r="F67" s="69"/>
      <c r="G67" s="70">
        <v>2022</v>
      </c>
      <c r="H67" s="69"/>
      <c r="I67" s="71" t="s">
        <v>418</v>
      </c>
      <c r="J67" s="23"/>
    </row>
    <row r="68" spans="2:10" ht="15.6">
      <c r="B68" s="68" t="s">
        <v>88</v>
      </c>
      <c r="C68" s="69"/>
      <c r="D68" s="69" t="s">
        <v>393</v>
      </c>
      <c r="E68" s="69" t="s">
        <v>419</v>
      </c>
      <c r="F68" s="69"/>
      <c r="G68" s="70">
        <v>2022</v>
      </c>
      <c r="H68" s="69" t="s">
        <v>187</v>
      </c>
      <c r="I68" s="71" t="s">
        <v>420</v>
      </c>
      <c r="J68" s="23"/>
    </row>
    <row r="69" spans="2:10" ht="15.6">
      <c r="B69" s="68" t="s">
        <v>88</v>
      </c>
      <c r="C69" s="69"/>
      <c r="D69" s="69" t="s">
        <v>393</v>
      </c>
      <c r="E69" s="69" t="s">
        <v>421</v>
      </c>
      <c r="F69" s="69"/>
      <c r="G69" s="70">
        <v>2022</v>
      </c>
      <c r="H69" s="69"/>
      <c r="I69" s="71" t="s">
        <v>422</v>
      </c>
      <c r="J69" s="23"/>
    </row>
    <row r="70" spans="2:10" ht="15.6">
      <c r="B70" s="68" t="s">
        <v>40</v>
      </c>
      <c r="C70" s="69"/>
      <c r="D70" s="69" t="s">
        <v>423</v>
      </c>
      <c r="E70" s="69" t="s">
        <v>424</v>
      </c>
      <c r="F70" s="69"/>
      <c r="G70" s="70">
        <v>2022</v>
      </c>
      <c r="H70" s="69" t="s">
        <v>187</v>
      </c>
      <c r="I70" s="71" t="s">
        <v>425</v>
      </c>
      <c r="J70" s="23"/>
    </row>
    <row r="71" spans="2:10" ht="15.6">
      <c r="B71" s="78" t="s">
        <v>89</v>
      </c>
      <c r="C71" s="69" t="s">
        <v>142</v>
      </c>
      <c r="D71" s="69"/>
      <c r="E71" s="69"/>
      <c r="F71" s="69" t="s">
        <v>426</v>
      </c>
      <c r="G71" s="70">
        <v>2022</v>
      </c>
      <c r="H71" s="69"/>
      <c r="I71" s="71" t="s">
        <v>427</v>
      </c>
      <c r="J71" s="23"/>
    </row>
    <row r="72" spans="2:10" ht="15.6">
      <c r="B72" s="68" t="s">
        <v>89</v>
      </c>
      <c r="C72" s="69"/>
      <c r="D72" s="69"/>
      <c r="E72" s="69" t="s">
        <v>428</v>
      </c>
      <c r="F72" s="69"/>
      <c r="G72" s="70">
        <v>2023</v>
      </c>
      <c r="H72" s="69"/>
      <c r="I72" s="71" t="s">
        <v>429</v>
      </c>
      <c r="J72" s="23"/>
    </row>
    <row r="73" spans="2:10" ht="15.6">
      <c r="B73" s="68" t="s">
        <v>90</v>
      </c>
      <c r="C73" s="69"/>
      <c r="D73" s="69"/>
      <c r="E73" s="69" t="s">
        <v>430</v>
      </c>
      <c r="F73" s="69"/>
      <c r="G73" s="70">
        <v>2022</v>
      </c>
      <c r="H73" s="69" t="s">
        <v>187</v>
      </c>
      <c r="I73" s="71" t="s">
        <v>431</v>
      </c>
      <c r="J73" s="23"/>
    </row>
    <row r="74" spans="2:10" ht="15.6">
      <c r="B74" s="68" t="s">
        <v>91</v>
      </c>
      <c r="C74" s="69"/>
      <c r="D74" s="69"/>
      <c r="E74" s="69" t="s">
        <v>432</v>
      </c>
      <c r="F74" s="69"/>
      <c r="G74" s="70">
        <v>2022</v>
      </c>
      <c r="H74" s="69"/>
      <c r="I74" s="71" t="s">
        <v>433</v>
      </c>
      <c r="J74" s="23"/>
    </row>
    <row r="75" spans="2:10" ht="15.6">
      <c r="B75" s="68" t="s">
        <v>91</v>
      </c>
      <c r="C75" s="69"/>
      <c r="D75" s="69"/>
      <c r="E75" s="69" t="s">
        <v>434</v>
      </c>
      <c r="F75" s="69"/>
      <c r="G75" s="70">
        <v>2023</v>
      </c>
      <c r="H75" s="69" t="s">
        <v>187</v>
      </c>
      <c r="I75" s="71" t="s">
        <v>435</v>
      </c>
      <c r="J75" s="23"/>
    </row>
    <row r="76" spans="2:10" ht="15.6">
      <c r="B76" s="68" t="s">
        <v>92</v>
      </c>
      <c r="C76" s="69"/>
      <c r="D76" s="69"/>
      <c r="E76" s="69" t="s">
        <v>436</v>
      </c>
      <c r="F76" s="69"/>
      <c r="G76" s="70">
        <v>2022</v>
      </c>
      <c r="H76" s="69"/>
      <c r="I76" s="71" t="s">
        <v>437</v>
      </c>
      <c r="J76" s="23"/>
    </row>
    <row r="77" spans="2:10" ht="15.6">
      <c r="B77" s="68" t="s">
        <v>92</v>
      </c>
      <c r="C77" s="69"/>
      <c r="D77" s="69"/>
      <c r="E77" s="69" t="s">
        <v>438</v>
      </c>
      <c r="F77" s="69" t="s">
        <v>439</v>
      </c>
      <c r="G77" s="70">
        <v>2022</v>
      </c>
      <c r="H77" s="69"/>
      <c r="I77" s="71" t="s">
        <v>440</v>
      </c>
      <c r="J77" s="23"/>
    </row>
    <row r="78" spans="2:10" ht="15.6">
      <c r="B78" s="82" t="s">
        <v>92</v>
      </c>
      <c r="C78" s="23"/>
      <c r="D78" s="23" t="s">
        <v>334</v>
      </c>
      <c r="E78" s="23" t="s">
        <v>441</v>
      </c>
      <c r="F78" s="23"/>
      <c r="G78" s="24">
        <v>2022</v>
      </c>
      <c r="H78" s="23"/>
      <c r="I78" s="66" t="s">
        <v>442</v>
      </c>
      <c r="J78" s="23"/>
    </row>
    <row r="79" spans="2:10" ht="15.6">
      <c r="B79" s="68" t="s">
        <v>46</v>
      </c>
      <c r="C79" s="69" t="s">
        <v>142</v>
      </c>
      <c r="D79" s="69" t="s">
        <v>406</v>
      </c>
      <c r="E79" s="69" t="s">
        <v>443</v>
      </c>
      <c r="F79" s="69"/>
      <c r="G79" s="70">
        <v>2022</v>
      </c>
      <c r="H79" s="69"/>
      <c r="I79" s="71" t="s">
        <v>444</v>
      </c>
      <c r="J79" s="23"/>
    </row>
    <row r="80" spans="2:10" ht="15.6">
      <c r="B80" s="68" t="s">
        <v>46</v>
      </c>
      <c r="C80" s="69" t="s">
        <v>142</v>
      </c>
      <c r="D80" s="69"/>
      <c r="E80" s="69" t="s">
        <v>445</v>
      </c>
      <c r="F80" s="69"/>
      <c r="G80" s="70">
        <v>2021</v>
      </c>
      <c r="H80" s="69"/>
      <c r="I80" s="71" t="s">
        <v>446</v>
      </c>
      <c r="J80" s="23"/>
    </row>
    <row r="81" spans="2:10" ht="15.6">
      <c r="B81" s="68" t="s">
        <v>46</v>
      </c>
      <c r="C81" s="69"/>
      <c r="D81" s="69"/>
      <c r="E81" s="69" t="s">
        <v>447</v>
      </c>
      <c r="F81" s="69"/>
      <c r="G81" s="70">
        <v>2021</v>
      </c>
      <c r="H81" s="69"/>
      <c r="I81" s="71" t="s">
        <v>448</v>
      </c>
      <c r="J81" s="23"/>
    </row>
    <row r="82" spans="2:10" ht="15.6">
      <c r="B82" s="68" t="s">
        <v>46</v>
      </c>
      <c r="C82" s="69"/>
      <c r="D82" s="69" t="s">
        <v>449</v>
      </c>
      <c r="E82" s="69" t="s">
        <v>450</v>
      </c>
      <c r="F82" s="69"/>
      <c r="G82" s="70">
        <v>2022</v>
      </c>
      <c r="H82" s="69"/>
      <c r="I82" s="71" t="s">
        <v>451</v>
      </c>
      <c r="J82" s="23"/>
    </row>
    <row r="83" spans="2:10" ht="15.6">
      <c r="B83" s="68" t="s">
        <v>93</v>
      </c>
      <c r="C83" s="69" t="s">
        <v>142</v>
      </c>
      <c r="D83" s="69" t="s">
        <v>393</v>
      </c>
      <c r="E83" s="69" t="s">
        <v>452</v>
      </c>
      <c r="F83" s="69"/>
      <c r="G83" s="70">
        <v>2022</v>
      </c>
      <c r="H83" s="69"/>
      <c r="I83" s="71" t="s">
        <v>453</v>
      </c>
      <c r="J83" s="23"/>
    </row>
    <row r="84" spans="2:10">
      <c r="B84" s="123" t="s">
        <v>94</v>
      </c>
      <c r="C84" s="115"/>
      <c r="D84" s="115" t="s">
        <v>454</v>
      </c>
      <c r="E84" s="72" t="s">
        <v>455</v>
      </c>
      <c r="F84" s="115"/>
      <c r="G84" s="111">
        <v>2022</v>
      </c>
      <c r="H84" s="115" t="s">
        <v>187</v>
      </c>
      <c r="I84" s="113" t="s">
        <v>456</v>
      </c>
      <c r="J84" s="117"/>
    </row>
    <row r="85" spans="2:10">
      <c r="B85" s="124"/>
      <c r="C85" s="116"/>
      <c r="D85" s="116"/>
      <c r="E85" s="74" t="s">
        <v>457</v>
      </c>
      <c r="F85" s="116"/>
      <c r="G85" s="112"/>
      <c r="H85" s="116"/>
      <c r="I85" s="114"/>
      <c r="J85" s="117"/>
    </row>
    <row r="86" spans="2:10" ht="15.6">
      <c r="B86" s="68" t="s">
        <v>52</v>
      </c>
      <c r="C86" s="69"/>
      <c r="D86" s="69"/>
      <c r="E86" s="69"/>
      <c r="F86" s="69" t="s">
        <v>458</v>
      </c>
      <c r="G86" s="70">
        <v>2022</v>
      </c>
      <c r="H86" s="69"/>
      <c r="I86" s="71" t="s">
        <v>459</v>
      </c>
      <c r="J86" s="23"/>
    </row>
    <row r="87" spans="2:10" ht="15.6">
      <c r="B87" s="68" t="s">
        <v>52</v>
      </c>
      <c r="C87" s="69" t="s">
        <v>460</v>
      </c>
      <c r="D87" s="69"/>
      <c r="E87" s="69"/>
      <c r="F87" s="69" t="s">
        <v>461</v>
      </c>
      <c r="G87" s="70">
        <v>2022</v>
      </c>
      <c r="H87" s="69"/>
      <c r="I87" s="71" t="s">
        <v>462</v>
      </c>
      <c r="J87" s="23"/>
    </row>
    <row r="88" spans="2:10" ht="15.6">
      <c r="B88" s="68" t="s">
        <v>52</v>
      </c>
      <c r="C88" s="69"/>
      <c r="D88" s="69"/>
      <c r="E88" s="69" t="s">
        <v>463</v>
      </c>
      <c r="F88" s="69"/>
      <c r="G88" s="70">
        <v>2022</v>
      </c>
      <c r="H88" s="69" t="s">
        <v>187</v>
      </c>
      <c r="I88" s="71" t="s">
        <v>464</v>
      </c>
      <c r="J88" s="23"/>
    </row>
    <row r="89" spans="2:10" ht="15.6">
      <c r="B89" s="68" t="s">
        <v>52</v>
      </c>
      <c r="C89" s="69"/>
      <c r="D89" s="69"/>
      <c r="E89" s="69" t="s">
        <v>465</v>
      </c>
      <c r="F89" s="69"/>
      <c r="G89" s="70">
        <v>2022</v>
      </c>
      <c r="H89" s="69" t="s">
        <v>187</v>
      </c>
      <c r="I89" s="71" t="s">
        <v>466</v>
      </c>
      <c r="J89" s="23"/>
    </row>
    <row r="90" spans="2:10" ht="15.6">
      <c r="B90" s="68" t="s">
        <v>98</v>
      </c>
      <c r="C90" s="69"/>
      <c r="D90" s="69"/>
      <c r="E90" s="69"/>
      <c r="F90" s="69" t="s">
        <v>467</v>
      </c>
      <c r="G90" s="70">
        <v>2022</v>
      </c>
      <c r="H90" s="69" t="s">
        <v>468</v>
      </c>
      <c r="I90" s="71" t="s">
        <v>469</v>
      </c>
      <c r="J90" s="66" t="s">
        <v>470</v>
      </c>
    </row>
    <row r="91" spans="2:10" ht="15.6">
      <c r="B91" s="68" t="s">
        <v>98</v>
      </c>
      <c r="C91" s="69" t="s">
        <v>471</v>
      </c>
      <c r="D91" s="69"/>
      <c r="E91" s="69"/>
      <c r="F91" s="69" t="s">
        <v>472</v>
      </c>
      <c r="G91" s="70">
        <v>2022</v>
      </c>
      <c r="H91" s="69"/>
      <c r="I91" s="80"/>
      <c r="J91" s="23"/>
    </row>
    <row r="92" spans="2:10" ht="15.6">
      <c r="B92" s="68" t="s">
        <v>98</v>
      </c>
      <c r="C92" s="69"/>
      <c r="D92" s="69"/>
      <c r="E92" s="69"/>
      <c r="F92" s="69" t="s">
        <v>473</v>
      </c>
      <c r="G92" s="70">
        <v>2022</v>
      </c>
      <c r="H92" s="69"/>
      <c r="I92" s="71" t="s">
        <v>474</v>
      </c>
      <c r="J92" s="23"/>
    </row>
    <row r="93" spans="2:10" ht="15.6">
      <c r="B93" s="68" t="s">
        <v>98</v>
      </c>
      <c r="C93" s="69"/>
      <c r="D93" s="69"/>
      <c r="E93" s="69"/>
      <c r="F93" s="69" t="s">
        <v>475</v>
      </c>
      <c r="G93" s="70">
        <v>2022</v>
      </c>
      <c r="H93" s="69"/>
      <c r="I93" s="71" t="s">
        <v>476</v>
      </c>
      <c r="J93" s="23"/>
    </row>
    <row r="94" spans="2:10" ht="15.6">
      <c r="B94" s="83" t="s">
        <v>99</v>
      </c>
      <c r="C94" s="69"/>
      <c r="D94" s="69" t="s">
        <v>406</v>
      </c>
      <c r="E94" s="69"/>
      <c r="F94" s="69" t="s">
        <v>477</v>
      </c>
      <c r="G94" s="70">
        <v>2022</v>
      </c>
      <c r="H94" s="69"/>
      <c r="I94" s="71" t="s">
        <v>478</v>
      </c>
      <c r="J94" s="23"/>
    </row>
    <row r="95" spans="2:10" ht="15.6">
      <c r="B95" s="83" t="s">
        <v>100</v>
      </c>
      <c r="C95" s="69"/>
      <c r="D95" s="69"/>
      <c r="E95" s="69" t="s">
        <v>479</v>
      </c>
      <c r="F95" s="69"/>
      <c r="G95" s="70" t="s">
        <v>480</v>
      </c>
      <c r="H95" s="69" t="s">
        <v>481</v>
      </c>
      <c r="I95" s="69" t="s">
        <v>482</v>
      </c>
      <c r="J95" s="23"/>
    </row>
    <row r="96" spans="2:10" ht="15.6">
      <c r="B96" s="76" t="s">
        <v>483</v>
      </c>
      <c r="C96" s="69"/>
      <c r="D96" s="69"/>
      <c r="E96" s="69" t="s">
        <v>484</v>
      </c>
      <c r="F96" s="69"/>
      <c r="G96" s="70">
        <v>2021</v>
      </c>
      <c r="H96" s="69" t="s">
        <v>187</v>
      </c>
      <c r="I96" s="71" t="s">
        <v>485</v>
      </c>
      <c r="J96" s="23"/>
    </row>
    <row r="97" spans="2:10" ht="15.6">
      <c r="B97" s="76" t="s">
        <v>486</v>
      </c>
      <c r="C97" s="69"/>
      <c r="D97" s="69"/>
      <c r="E97" s="69" t="s">
        <v>487</v>
      </c>
      <c r="F97" s="69"/>
      <c r="G97" s="70">
        <v>2021</v>
      </c>
      <c r="H97" s="69"/>
      <c r="I97" s="69" t="s">
        <v>488</v>
      </c>
      <c r="J97" s="23"/>
    </row>
    <row r="98" spans="2:10" ht="15.6">
      <c r="B98" s="76" t="s">
        <v>489</v>
      </c>
      <c r="C98" s="69"/>
      <c r="D98" s="69"/>
      <c r="E98" s="69" t="s">
        <v>490</v>
      </c>
      <c r="F98" s="69"/>
      <c r="G98" s="70">
        <v>2018</v>
      </c>
      <c r="H98" s="69"/>
      <c r="I98" s="71" t="s">
        <v>491</v>
      </c>
      <c r="J98" s="23"/>
    </row>
    <row r="99" spans="2:10" ht="15.6">
      <c r="B99" s="76" t="s">
        <v>103</v>
      </c>
      <c r="C99" s="69"/>
      <c r="D99" s="69" t="s">
        <v>292</v>
      </c>
      <c r="E99" s="69" t="s">
        <v>492</v>
      </c>
      <c r="F99" s="69"/>
      <c r="G99" s="70">
        <v>2022</v>
      </c>
      <c r="H99" s="69"/>
      <c r="I99" s="71" t="s">
        <v>493</v>
      </c>
      <c r="J99" s="23"/>
    </row>
    <row r="100" spans="2:10" ht="15.6">
      <c r="B100" s="76" t="s">
        <v>494</v>
      </c>
      <c r="C100" s="69"/>
      <c r="D100" s="69" t="s">
        <v>385</v>
      </c>
      <c r="E100" s="69"/>
      <c r="F100" s="69" t="s">
        <v>495</v>
      </c>
      <c r="G100" s="70">
        <v>2021</v>
      </c>
      <c r="H100" s="69"/>
      <c r="I100" s="69" t="s">
        <v>496</v>
      </c>
      <c r="J100" s="23"/>
    </row>
    <row r="101" spans="2:10" ht="15.6">
      <c r="B101" s="76" t="s">
        <v>102</v>
      </c>
      <c r="C101" s="84" t="s">
        <v>142</v>
      </c>
      <c r="D101" s="84"/>
      <c r="E101" s="69" t="s">
        <v>497</v>
      </c>
      <c r="F101" s="69"/>
      <c r="G101" s="70">
        <v>2022</v>
      </c>
      <c r="H101" s="84"/>
      <c r="I101" s="71" t="s">
        <v>498</v>
      </c>
      <c r="J101" s="67"/>
    </row>
    <row r="102" spans="2:10" ht="15.6">
      <c r="B102" s="76" t="s">
        <v>101</v>
      </c>
      <c r="C102" s="84" t="s">
        <v>142</v>
      </c>
      <c r="D102" s="84"/>
      <c r="E102" s="69" t="s">
        <v>499</v>
      </c>
      <c r="F102" s="69"/>
      <c r="G102" s="70">
        <v>2022</v>
      </c>
      <c r="H102" s="84"/>
      <c r="I102" s="71" t="s">
        <v>500</v>
      </c>
      <c r="J102" s="67"/>
    </row>
    <row r="103" spans="2:10" ht="15.6">
      <c r="B103" s="76" t="s">
        <v>104</v>
      </c>
      <c r="C103" s="84"/>
      <c r="D103" s="84"/>
      <c r="E103" s="69" t="s">
        <v>501</v>
      </c>
      <c r="F103" s="69"/>
      <c r="G103" s="70">
        <v>2022</v>
      </c>
      <c r="H103" s="84" t="s">
        <v>187</v>
      </c>
      <c r="I103" s="71" t="s">
        <v>502</v>
      </c>
      <c r="J103" s="67"/>
    </row>
    <row r="104" spans="2:10" ht="15.6">
      <c r="B104" s="78" t="s">
        <v>95</v>
      </c>
      <c r="C104" s="69"/>
      <c r="D104" s="84"/>
      <c r="E104" s="69" t="s">
        <v>503</v>
      </c>
      <c r="F104" s="69"/>
      <c r="G104" s="70">
        <v>2022</v>
      </c>
      <c r="H104" s="84"/>
      <c r="I104" s="71" t="s">
        <v>504</v>
      </c>
      <c r="J104" s="67"/>
    </row>
    <row r="105" spans="2:10" ht="15.6">
      <c r="B105" s="78" t="s">
        <v>96</v>
      </c>
      <c r="C105" s="84"/>
      <c r="D105" s="84"/>
      <c r="E105" s="69" t="s">
        <v>505</v>
      </c>
      <c r="F105" s="69" t="s">
        <v>506</v>
      </c>
      <c r="G105" s="70">
        <v>2022</v>
      </c>
      <c r="H105" s="84"/>
      <c r="I105" s="71" t="s">
        <v>507</v>
      </c>
      <c r="J105" s="67"/>
    </row>
    <row r="106" spans="2:10" ht="15.6">
      <c r="B106" s="68" t="s">
        <v>97</v>
      </c>
      <c r="C106" s="69"/>
      <c r="D106" s="69"/>
      <c r="E106" s="69" t="s">
        <v>508</v>
      </c>
      <c r="F106" s="69"/>
      <c r="G106" s="70">
        <v>2022</v>
      </c>
      <c r="H106" s="69"/>
      <c r="I106" s="71" t="s">
        <v>509</v>
      </c>
      <c r="J106" s="23"/>
    </row>
    <row r="107" spans="2:10">
      <c r="B107" s="23"/>
      <c r="C107" s="23"/>
      <c r="D107" s="23"/>
      <c r="E107" s="23"/>
      <c r="F107" s="23"/>
      <c r="G107" s="24"/>
      <c r="H107" s="23"/>
      <c r="I107" s="23"/>
      <c r="J107" s="23"/>
    </row>
    <row r="108" spans="2:10">
      <c r="B108" s="14"/>
      <c r="C108" s="23"/>
      <c r="D108" s="23"/>
      <c r="E108" s="23"/>
      <c r="F108" s="23"/>
      <c r="G108" s="23"/>
      <c r="H108" s="23"/>
      <c r="I108" s="23"/>
      <c r="J108" s="23"/>
    </row>
    <row r="109" spans="2:10">
      <c r="B109" s="8" t="s">
        <v>510</v>
      </c>
      <c r="C109" s="23"/>
      <c r="D109" s="23"/>
      <c r="E109" s="23"/>
      <c r="F109" s="23"/>
      <c r="G109" s="24"/>
      <c r="H109" s="23"/>
      <c r="I109" s="23"/>
      <c r="J109" s="23"/>
    </row>
    <row r="110" spans="2:10">
      <c r="B110" s="8"/>
    </row>
    <row r="111" spans="2:10">
      <c r="B111" s="8"/>
    </row>
  </sheetData>
  <mergeCells count="42">
    <mergeCell ref="B84:B85"/>
    <mergeCell ref="C84:C85"/>
    <mergeCell ref="D84:D85"/>
    <mergeCell ref="F84:F85"/>
    <mergeCell ref="G33:G34"/>
    <mergeCell ref="B33:B34"/>
    <mergeCell ref="C33:C34"/>
    <mergeCell ref="D33:D34"/>
    <mergeCell ref="E33:E34"/>
    <mergeCell ref="F33:F34"/>
    <mergeCell ref="I33:I34"/>
    <mergeCell ref="J84:J85"/>
    <mergeCell ref="H33:H34"/>
    <mergeCell ref="J33:J34"/>
    <mergeCell ref="G84:G85"/>
    <mergeCell ref="I84:I85"/>
    <mergeCell ref="H84:H85"/>
    <mergeCell ref="J16:J18"/>
    <mergeCell ref="B28:B29"/>
    <mergeCell ref="C28:C29"/>
    <mergeCell ref="D28:D29"/>
    <mergeCell ref="E28:E29"/>
    <mergeCell ref="F28:F29"/>
    <mergeCell ref="G28:G29"/>
    <mergeCell ref="H28:H29"/>
    <mergeCell ref="J28:J29"/>
    <mergeCell ref="G9:G10"/>
    <mergeCell ref="I9:I10"/>
    <mergeCell ref="H9:H10"/>
    <mergeCell ref="J9:J10"/>
    <mergeCell ref="B16:B18"/>
    <mergeCell ref="C16:C18"/>
    <mergeCell ref="D16:D18"/>
    <mergeCell ref="F16:F18"/>
    <mergeCell ref="G16:G18"/>
    <mergeCell ref="B9:B10"/>
    <mergeCell ref="C9:C10"/>
    <mergeCell ref="D9:D10"/>
    <mergeCell ref="E9:E10"/>
    <mergeCell ref="F9:F10"/>
    <mergeCell ref="I16:I18"/>
    <mergeCell ref="H16:H18"/>
  </mergeCells>
  <hyperlinks>
    <hyperlink ref="H33" r:id="rId1" xr:uid="{6CD9EB53-DDC4-4534-B67A-7744A03ABB9C}"/>
    <hyperlink ref="J90" r:id="rId2" xr:uid="{4DAD2F2C-6CE9-4345-B8A9-0BCF8C5C1FAC}"/>
    <hyperlink ref="A1" location="Contents!A1" display="Table of Contents" xr:uid="{AD6D5239-8FD4-498B-8861-08EF6CBBA007}"/>
    <hyperlink ref="I106" r:id="rId3" display="https://balkangreenenergynews.com/turkeys-new-energy-storage-regulation-to-spur-unseen-investment-boom/ ; https:/www.pv-magazine.com/2022/11/21/turkey-introduces-new-rules-for-energy-storage/" xr:uid="{4401E6B4-C47C-4307-8C12-FC0B6129F5F6}"/>
    <hyperlink ref="I105" r:id="rId4" xr:uid="{10690B9F-9EB5-4C9A-B026-7E0AD9D6F555}"/>
    <hyperlink ref="I104" r:id="rId5" xr:uid="{B7C2AFE8-FDFD-4285-8689-E6DCC7CE250A}"/>
    <hyperlink ref="I103" r:id="rId6" xr:uid="{AC3A289C-5816-4208-BFC3-7D0B67685441}"/>
    <hyperlink ref="I102" r:id="rId7" xr:uid="{0D25F744-1744-4E03-B411-24713B8B2F3D}"/>
    <hyperlink ref="I101" r:id="rId8" xr:uid="{0476625C-77A7-4433-B263-8F21ED245A66}"/>
    <hyperlink ref="I99" r:id="rId9" xr:uid="{27A338DC-6B71-4B95-998D-5669D5E54B2E}"/>
    <hyperlink ref="I98" r:id="rId10" xr:uid="{87471041-409A-48B0-B21E-0333400EECD5}"/>
    <hyperlink ref="I96" r:id="rId11" xr:uid="{127F18B8-844E-4A00-B5A6-2B6EE1E0CDF6}"/>
    <hyperlink ref="I94" r:id="rId12" xr:uid="{D22C5076-C245-481A-BDE8-D4EA4FB31514}"/>
    <hyperlink ref="I93" r:id="rId13" xr:uid="{D59DF900-C895-413B-8106-4E2F0A8EE059}"/>
    <hyperlink ref="I92" r:id="rId14" xr:uid="{BFA68181-7145-4E3F-B9F3-D6C227E662FD}"/>
    <hyperlink ref="I90" r:id="rId15" display="https://www.iea.org/policies/16285-inflation-reduction-act-2022-sec-13703-cost-recovery-for-qualified-facilities-qualified-property-and-energy-storage-technology ; https:/www.energy-storage.news/us-eu-policies-prompt-bloombergnef-to-upgrade-global-energy-storage-deployment-forecasts" xr:uid="{8FA086B8-8FE5-454A-B57C-0AF5CF98E90C}"/>
    <hyperlink ref="I89" r:id="rId16" xr:uid="{8F69E4E8-712E-4890-9346-5C6A99F8C0AB}"/>
    <hyperlink ref="I88" r:id="rId17" display="https://www.energy-storage.news/rwe-plans-uk-hybrid-solar-battery-project-adjacent-to-onshore-wind-power-plant/ ; https:/www.weforum.org/agenda/2022/11/europe-battery-storage-system-live-uk-energy/" xr:uid="{DB13034C-8C19-40CA-B33C-80202A1956CB}"/>
    <hyperlink ref="I87" r:id="rId18" display="https://www.gov.uk/government/news/energy-storage-backed-with-over-32-million-government-funding ; https:/www.energy-storage.news/long-duration-energy-storage-projects-get-us40-million-from-uk-government/" xr:uid="{732C91F4-B059-4D73-8756-CB3692C89F92}"/>
    <hyperlink ref="I86" r:id="rId19" xr:uid="{D3FEC2C9-D752-44D4-AB9F-38F858C13E00}"/>
    <hyperlink ref="I84" r:id="rId20" display="https://balkangreenenergynews.com/portugal-switzerland-launch-pumped-storage-hydropower-plants-of-over-2-gw-in-total/ ; https:/cleantechnica.com/2022/08/08/14-years-in-the-making-20-gwh-pumped-hydro-storage-facility-comes-to-switzerland-with-video/" xr:uid="{54D0C2B6-97D4-4812-8EE8-5A6FADC1B555}"/>
    <hyperlink ref="I83" r:id="rId21" xr:uid="{557C042E-5A8E-41A2-BB69-D93E00B908CF}"/>
    <hyperlink ref="I82" r:id="rId22" xr:uid="{75F626F7-DC8D-4AC3-B8E7-BC4EE8428F02}"/>
    <hyperlink ref="I81" r:id="rId23" xr:uid="{FC80AAB2-3E98-47F2-ABAD-03D61EC5DBE8}"/>
    <hyperlink ref="I80" r:id="rId24" xr:uid="{8023BF57-86D6-40D1-8872-CEC4C9AB5486}"/>
    <hyperlink ref="I79" r:id="rId25" xr:uid="{EB51E0A9-65E3-440D-9058-80CDB9BD7218}"/>
    <hyperlink ref="I78" r:id="rId26" xr:uid="{D85BA1C6-E91A-4451-ABEF-F91013FD129B}"/>
    <hyperlink ref="I77" r:id="rId27" xr:uid="{2A1112D0-C866-42FE-8712-6206C9E8A03C}"/>
    <hyperlink ref="I76" r:id="rId28" xr:uid="{6E880A26-C575-4807-BAC7-ECF484C84ABA}"/>
    <hyperlink ref="I75" r:id="rId29" xr:uid="{8D4C5E0B-F76A-44ED-B88C-4CBD7484C853}"/>
    <hyperlink ref="I74" r:id="rId30" xr:uid="{5EE7D310-8ABE-49CA-A508-0C7237BBDA91}"/>
    <hyperlink ref="I73" r:id="rId31" xr:uid="{D1AD64C9-77EF-423B-8A4C-AA69A6D49F48}"/>
    <hyperlink ref="I72" r:id="rId32" xr:uid="{640A69B1-3C65-47F1-8A6D-7E09D5EB9FC7}"/>
    <hyperlink ref="I71" r:id="rId33" display="https://www.pv-magazine.com/2022/12/02/romania-provides-funding-for-ci-battery-storage-systems/ ; https:/www.energy-storage.news/romania-ministry-of-energy-to-financially-support-at-least-620mwh-of-bess-deployments/" xr:uid="{2A2989CF-09D2-41DF-BCCB-3A3593AE837F}"/>
    <hyperlink ref="I70" r:id="rId34" display="https://balkangreenenergynews.com/portugal-switzerland-launch-pumped-storage-hydropower-plants-of-over-2-gw-in-total/ ; https:/www.energy-storage.news/iberdrola-inaugurates-40gwh-tamega-pumped-hydro-plant-in-portugal/" xr:uid="{B3219E5D-776E-4FA9-9C40-751094161841}"/>
    <hyperlink ref="I69" r:id="rId35" xr:uid="{26897944-E0A4-4CB4-9293-38C7E302F816}"/>
    <hyperlink ref="I68" r:id="rId36" xr:uid="{358D394C-2E37-4F3E-A02A-612DD5D55038}"/>
    <hyperlink ref="I67" r:id="rId37" xr:uid="{D2B7A623-CB46-4D23-A009-7301CE832E74}"/>
    <hyperlink ref="I66" r:id="rId38" xr:uid="{AB6657F8-03C8-4BD7-B764-C7A0F0E45567}"/>
    <hyperlink ref="I65" r:id="rId39" xr:uid="{7BCEB90B-5877-4424-BCBC-712E7B5A44A5}"/>
    <hyperlink ref="I64" r:id="rId40" xr:uid="{D1055A4E-2A15-4EBA-8F7F-02AC0015F149}"/>
    <hyperlink ref="I63" r:id="rId41" xr:uid="{66D646E7-210B-41ED-975D-209DB0ECEB1A}"/>
    <hyperlink ref="I62" r:id="rId42" xr:uid="{DCADF230-D591-4865-84FC-7704B7E4BE15}"/>
    <hyperlink ref="I61" r:id="rId43" xr:uid="{493978D4-0868-46E5-984D-1BA12EFA25A3}"/>
    <hyperlink ref="I60" r:id="rId44" xr:uid="{73EFFF51-800C-415A-97DB-530BE6F75159}"/>
    <hyperlink ref="I59" r:id="rId45" xr:uid="{239AEE08-CDBA-47E0-80E2-D6C32C09E6BD}"/>
    <hyperlink ref="I58" r:id="rId46" xr:uid="{027E466F-C237-451D-B55A-793DE0C7061A}"/>
    <hyperlink ref="I54" r:id="rId47" xr:uid="{5F515B00-1288-40F3-9FBC-35CB56419BF2}"/>
    <hyperlink ref="I53" r:id="rId48" xr:uid="{3D196896-E8B5-474D-A5FD-E3A5D480D006}"/>
    <hyperlink ref="I51" r:id="rId49" xr:uid="{DF77DDC7-D57C-4D91-A99F-83BA17F7E1FB}"/>
    <hyperlink ref="I50" r:id="rId50" xr:uid="{D686EFFC-AAA3-4504-9B18-1FF67B31A5CE}"/>
    <hyperlink ref="I49" r:id="rId51" xr:uid="{30512430-07A1-4195-8FB9-F7AE1B4843C6}"/>
    <hyperlink ref="I48" r:id="rId52" xr:uid="{DA792DA3-5CAF-4AAB-93EC-8694D5A17A9E}"/>
    <hyperlink ref="I47" r:id="rId53" xr:uid="{AF7CF80D-E5C6-4EFA-AF55-E8DC2ABDCC04}"/>
    <hyperlink ref="I46" r:id="rId54" xr:uid="{8DC77A65-19E5-4EE0-815B-4981941EBDBF}"/>
    <hyperlink ref="I45" r:id="rId55" xr:uid="{1FDC0CF3-1AD5-4B19-B05D-05C65E2636D1}"/>
    <hyperlink ref="I44" r:id="rId56" xr:uid="{B55DB2D7-4775-4247-A790-5E7C1E4D6A8A}"/>
    <hyperlink ref="I42" r:id="rId57" xr:uid="{DAB17A8C-ECA5-4E83-BFB0-6A0F13CD03A2}"/>
    <hyperlink ref="I41" r:id="rId58" xr:uid="{EBD0CFBF-2BF9-463D-921D-CB087E01E085}"/>
    <hyperlink ref="I38" r:id="rId59" xr:uid="{B44C78C0-70DC-4B27-B810-36654DD809BB}"/>
    <hyperlink ref="I37" r:id="rId60" xr:uid="{F18D379B-750C-42AE-9C01-F7AA105F23B4}"/>
    <hyperlink ref="I36" r:id="rId61" xr:uid="{63355E61-BB63-4597-BDF9-8AA2CACDC262}"/>
    <hyperlink ref="I35" r:id="rId62" xr:uid="{C0E6F35F-04CF-4397-AF8F-B72BD7F490D1}"/>
    <hyperlink ref="I33" r:id="rId63" xr:uid="{328A6192-B392-4BB4-A688-4B4C174AEBF4}"/>
    <hyperlink ref="I32" r:id="rId64" xr:uid="{84DFF80A-4D65-40D2-B239-F0A5DC065FFE}"/>
    <hyperlink ref="I31" r:id="rId65" xr:uid="{D810EEE8-B1E6-449A-BBB0-0FA94E80588B}"/>
    <hyperlink ref="I30" r:id="rId66" xr:uid="{3392638D-CB57-41F5-8C5F-52F571F57392}"/>
    <hyperlink ref="I29" r:id="rId67" display="https://www.pv-magazine-latam.com/2022/11/09/promulgan-en-chile-la-ley-de-almacenamiento-de-energias-renovables-y-electromovilidad/" xr:uid="{F450E0D5-D3E4-409E-85D4-E463D80D7C91}"/>
    <hyperlink ref="I28" r:id="rId68" display="https://www.pv-magazine-latam.com/2022/11/09/promulgan-en-chile-la-ley-de-almacenamiento-de-energias-renovables-y-electromovilidad/" xr:uid="{34CC5FCF-C41B-49B7-9C43-021535214E57}"/>
    <hyperlink ref="I27" r:id="rId69" xr:uid="{90A01560-EABC-4D21-A47F-6F6C6126F62B}"/>
    <hyperlink ref="I26" r:id="rId70" xr:uid="{B2719DE3-0DB6-4476-997C-B380C60ADBBB}"/>
    <hyperlink ref="I25" r:id="rId71" xr:uid="{8DCB25C8-12AF-4BED-97E1-60A2632B6B10}"/>
    <hyperlink ref="I24" r:id="rId72" display="https://balkangreenenergynews.com/bulgaria-prepares-eur-102-million-in-grants-for-green-energy-in-tourism-sector/ ; https:/seenews.com/news/bulgaria-launches-102-mln-euro-grant-for-solar-plus-storage-projects-814587" xr:uid="{A769A938-1925-48F5-BD43-2C6E5FC38FEC}"/>
    <hyperlink ref="I23" r:id="rId73" xr:uid="{EF1FAE49-1209-42F0-BEA0-68944A933BD3}"/>
    <hyperlink ref="I22" r:id="rId74" xr:uid="{BACC3735-6BD5-4628-B5D0-7B988BBB975A}"/>
    <hyperlink ref="I21" r:id="rId75" xr:uid="{E1E2D65C-304C-40CF-89DD-4CCAA8D8B142}"/>
    <hyperlink ref="I20" r:id="rId76" xr:uid="{C7A46053-717C-4AFF-963F-72EFD810B7E4}"/>
    <hyperlink ref="I19" r:id="rId77" xr:uid="{03F83F17-351F-49CE-9357-41112A189377}"/>
    <hyperlink ref="I16" r:id="rId78" xr:uid="{DFCF1855-11D8-4BA8-92A3-422748BE94EA}"/>
    <hyperlink ref="I15" r:id="rId79" xr:uid="{20054DCC-0293-4200-8F80-153A9E00F460}"/>
    <hyperlink ref="I14" r:id="rId80" xr:uid="{E9CDE30B-362F-4F5B-8F39-6C6509EA9D61}"/>
    <hyperlink ref="I12" r:id="rId81" xr:uid="{55670C5F-689B-47BF-967C-1C93732E7882}"/>
    <hyperlink ref="I11" r:id="rId82" xr:uid="{4B8EB5E2-F272-49A8-9728-1015000D7530}"/>
    <hyperlink ref="I9" r:id="rId83" xr:uid="{27B796DC-FDEF-4842-B9AF-7963933F8ED3}"/>
    <hyperlink ref="I8" r:id="rId84" xr:uid="{B06CB736-4347-49A3-9677-A51FF60A754C}"/>
    <hyperlink ref="I7" r:id="rId85" display="https://www.energy-storage.news/australia-will-hold-tenders-to-prioritise-right-mix-of-renewables-and-storage/ ; https:/www.energy-storage.news/major-breakthrough-australias-support-for-energy-storage-tackles-key-electricity-policy-issue/" xr:uid="{21B86D23-1EC2-4944-B74D-1FB5F61B423B}"/>
    <hyperlink ref="I6" r:id="rId86" xr:uid="{F617E060-2F85-40B6-A250-C1AF27420758}"/>
    <hyperlink ref="I5" r:id="rId87" display="https://www.pv-magazine.com/2022/12/19/australian-government-seeks-to-deliver-4-2-gwh-of-battery-energy-storage/ ; https:/www.energy-storage.news/arena-pledges-funding-support-to-4-2gwh-of-battery-storage-across-australia/" xr:uid="{E7CF30DD-F439-4C76-B97E-5229F1EFE92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A43EFAAB82484B8D7ADB09C179A132" ma:contentTypeVersion="13" ma:contentTypeDescription="Create a new document." ma:contentTypeScope="" ma:versionID="4fb778180d5ce4c6af7f929fafe5e49c">
  <xsd:schema xmlns:xsd="http://www.w3.org/2001/XMLSchema" xmlns:xs="http://www.w3.org/2001/XMLSchema" xmlns:p="http://schemas.microsoft.com/office/2006/metadata/properties" xmlns:ns2="d0b93767-cd97-42a2-9eb3-ed23daf84132" xmlns:ns3="4a1af1b5-8c69-492b-bc53-210e76e1274d" targetNamespace="http://schemas.microsoft.com/office/2006/metadata/properties" ma:root="true" ma:fieldsID="762b4d16fb529300589520597d5d49e5" ns2:_="" ns3:_="">
    <xsd:import namespace="d0b93767-cd97-42a2-9eb3-ed23daf84132"/>
    <xsd:import namespace="4a1af1b5-8c69-492b-bc53-210e76e1274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b93767-cd97-42a2-9eb3-ed23daf841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3570ffc-b4bc-4598-b0e6-c5f66bc0be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1af1b5-8c69-492b-bc53-210e76e1274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31f9850-d025-4ecf-85c8-1aa6f4629db1}" ma:internalName="TaxCatchAll" ma:showField="CatchAllData" ma:web="4a1af1b5-8c69-492b-bc53-210e76e1274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a1af1b5-8c69-492b-bc53-210e76e1274d" xsi:nil="true"/>
    <lcf76f155ced4ddcb4097134ff3c332f xmlns="d0b93767-cd97-42a2-9eb3-ed23daf841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1FC779B-9BCE-44E1-9248-397D3A6693D0}"/>
</file>

<file path=customXml/itemProps2.xml><?xml version="1.0" encoding="utf-8"?>
<ds:datastoreItem xmlns:ds="http://schemas.openxmlformats.org/officeDocument/2006/customXml" ds:itemID="{A1086803-1143-4455-B98F-00D81B7F40C8}"/>
</file>

<file path=customXml/itemProps3.xml><?xml version="1.0" encoding="utf-8"?>
<ds:datastoreItem xmlns:ds="http://schemas.openxmlformats.org/officeDocument/2006/customXml" ds:itemID="{86F2D942-564A-4F5D-9855-4615176E14F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DIAZ VIDAL</dc:creator>
  <cp:keywords/>
  <dc:description/>
  <cp:lastModifiedBy>Yuko KOMAZAWA</cp:lastModifiedBy>
  <cp:revision/>
  <dcterms:created xsi:type="dcterms:W3CDTF">2023-06-13T10:15:25Z</dcterms:created>
  <dcterms:modified xsi:type="dcterms:W3CDTF">2023-07-28T14:28:40Z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0x010100F9A43EFAAB82484B8D7ADB09C179A132</vt:lpwstr>
  </property>
  <property fmtid="{D5CDD505-2E9C-101B-9397-08002B2CF9AE}" pid="3" name="MediaServiceImageTags">
    <vt:lpwstr/>
  </property>
</Properties>
</file>